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9栃木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'収集運搬（生活系）'!$A$6:$FP$32</definedName>
    <definedName name="_xlnm._FilterDatabase" localSheetId="10" hidden="1">適正処理困難物!$A$6:$KW$32</definedName>
    <definedName name="_xlnm.Print_Area" localSheetId="11">リチウム蓄電池!$2:$33</definedName>
    <definedName name="_xlnm.Print_Area" localSheetId="7">指定収集袋の導入状況!$2:$32</definedName>
    <definedName name="_xlnm.Print_Area" localSheetId="8">'施設の残存状況（市町村）'!$2:$32</definedName>
    <definedName name="_xlnm.Print_Area" localSheetId="9">'施設の残存状況（組合）'!$2:$13</definedName>
    <definedName name="_xlnm.Print_Area" localSheetId="5">'手数料（事業系）'!$2:$32</definedName>
    <definedName name="_xlnm.Print_Area" localSheetId="6">'手数料（事業系直接搬入）'!$2:$32</definedName>
    <definedName name="_xlnm.Print_Area" localSheetId="3">'手数料（生活系）'!$2:$32</definedName>
    <definedName name="_xlnm.Print_Area" localSheetId="4">'手数料（生活系直接搬入）'!$2:$32</definedName>
    <definedName name="_xlnm.Print_Area" localSheetId="1">'収集運搬（事業系）'!$2:$32</definedName>
    <definedName name="_xlnm.Print_Area" localSheetId="0">'収集運搬（生活系）'!$2:$32</definedName>
    <definedName name="_xlnm.Print_Area" localSheetId="10">適正処理困難物!$2:$32</definedName>
    <definedName name="_xlnm.Print_Area" localSheetId="2">分別数等!$2:$32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<sst xmlns="http://schemas.openxmlformats.org/spreadsheetml/2006/main" count="14157" uniqueCount="633">
  <si>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</si>
  <si>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</si>
  <si>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</si>
  <si>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</si>
  <si>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</si>
  <si>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</si>
  <si>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</si>
  <si>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</si>
  <si>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</si>
  <si>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</si>
  <si>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</si>
  <si>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</si>
  <si>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</si>
  <si>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</si>
  <si>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</si>
  <si>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</si>
  <si>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</si>
  <si>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</si>
  <si>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</si>
  <si>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</si>
  <si>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</si>
  <si>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</si>
  <si>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</si>
  <si>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</si>
  <si>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</si>
  <si>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</si>
  <si>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</si>
  <si>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</si>
  <si>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</si>
  <si>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</si>
  <si>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</si>
  <si>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</si>
  <si>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</si>
  <si>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</si>
  <si>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</si>
  <si>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</si>
  <si>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</si>
  <si>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</si>
  <si>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</si>
  <si>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</si>
  <si>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</si>
  <si>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</si>
  <si>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</si>
  <si>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</si>
  <si>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</si>
  <si>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</si>
  <si>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</si>
  <si>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</si>
  <si>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</si>
  <si>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</si>
  <si>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</si>
  <si>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</si>
  <si>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</si>
  <si>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</si>
  <si>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</si>
  <si>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</si>
  <si>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</si>
  <si>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</si>
  <si>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</si>
  <si>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</si>
  <si>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</si>
  <si>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</si>
  <si>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</si>
  <si>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</si>
  <si>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</si>
  <si>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</si>
  <si>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</si>
  <si>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</si>
  <si>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</si>
  <si>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</si>
  <si>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</si>
  <si>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</si>
  <si>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</si>
  <si>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</si>
  <si>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</si>
  <si>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</si>
  <si>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</si>
  <si>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</si>
  <si>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</si>
  <si>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</si>
  <si>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</si>
  <si>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</si>
  <si>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</si>
  <si>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</si>
  <si>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</si>
  <si>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</si>
  <si>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</si>
  <si>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</si>
  <si>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</si>
  <si>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</si>
  <si>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</si>
  <si>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</si>
  <si>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</si>
  <si>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</si>
  <si>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</si>
  <si>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</si>
  <si>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</si>
  <si>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</si>
  <si>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</si>
  <si>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</si>
  <si>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</si>
  <si>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</si>
  <si>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</si>
  <si>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</si>
  <si>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</si>
  <si>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</si>
  <si>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</si>
  <si>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</si>
  <si>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</si>
  <si>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</si>
  <si>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</si>
  <si>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</si>
  <si>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</si>
  <si>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</si>
  <si>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</si>
  <si>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</si>
  <si>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</si>
  <si>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</si>
  <si>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</si>
  <si>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</si>
  <si>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</si>
  <si>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</si>
  <si>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</si>
  <si>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</si>
  <si>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</si>
  <si>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</si>
  <si>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</si>
  <si>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</si>
  <si>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</si>
  <si>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</si>
  <si>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</si>
  <si>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</si>
  <si>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</si>
  <si>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</si>
  <si>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</si>
  <si>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</si>
  <si>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</si>
  <si>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</si>
  <si>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</si>
  <si>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</si>
  <si>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</si>
  <si>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</si>
  <si>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</si>
  <si>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</si>
  <si>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</si>
  <si>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</si>
  <si>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</si>
  <si>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</si>
  <si>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</si>
  <si>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</si>
  <si>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</si>
  <si>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</si>
  <si>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</si>
  <si>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</si>
  <si>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</si>
  <si>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</si>
  <si>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</si>
  <si>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</si>
  <si>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</si>
  <si>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</si>
  <si>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</si>
  <si>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</si>
  <si>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</si>
  <si>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</si>
  <si>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</si>
  <si>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</si>
  <si>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</si>
  <si>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</si>
  <si>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</si>
  <si>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</si>
  <si>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</si>
  <si>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</si>
  <si>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</si>
  <si>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</si>
  <si>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</si>
  <si>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</si>
  <si>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</si>
  <si>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</si>
  <si>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</si>
  <si>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</si>
  <si>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</si>
  <si>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</si>
  <si>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</si>
  <si>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</si>
  <si>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</si>
  <si>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</si>
  <si>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</si>
  <si>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</si>
  <si>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</si>
  <si>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</si>
  <si>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</si>
  <si>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</si>
  <si>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</si>
  <si>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</si>
  <si>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</si>
  <si>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</si>
  <si>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</si>
  <si>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</si>
  <si>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</si>
  <si>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</si>
  <si>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</si>
  <si>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</si>
  <si>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</si>
  <si>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</si>
  <si>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</si>
  <si>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</si>
  <si>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</si>
  <si>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</si>
  <si>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</si>
  <si>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</si>
  <si>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</si>
  <si>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</si>
  <si>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</si>
  <si>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</si>
  <si>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</si>
  <si>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</si>
  <si>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</si>
  <si>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</si>
  <si>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</si>
  <si>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</si>
  <si>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</si>
  <si>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</si>
  <si>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</si>
  <si>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</si>
  <si>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</si>
  <si>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</si>
  <si>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</si>
  <si>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</si>
  <si>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</si>
  <si>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</si>
  <si>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</si>
  <si>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</si>
  <si>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</si>
  <si>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</si>
  <si>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</si>
  <si>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</si>
  <si>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</si>
  <si>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</si>
  <si>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</si>
  <si>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</si>
  <si>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</si>
  <si>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</si>
  <si>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</si>
  <si>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</si>
  <si>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</si>
  <si>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</si>
  <si>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</si>
  <si>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</si>
  <si>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</si>
  <si>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</si>
  <si>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</si>
  <si>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</si>
  <si>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</si>
  <si>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</si>
  <si>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</si>
  <si>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</si>
  <si>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</si>
  <si>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</si>
  <si>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</si>
  <si>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</si>
  <si>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</si>
  <si>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</si>
  <si>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</si>
  <si>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</si>
  <si>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</si>
  <si>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</si>
  <si>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</si>
  <si>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</si>
  <si>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</si>
  <si>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</si>
  <si>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</si>
  <si>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</si>
  <si>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</si>
  <si>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</si>
  <si>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</si>
  <si>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</si>
  <si>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</si>
  <si>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</si>
  <si>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</si>
  <si>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</si>
  <si>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</si>
  <si>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</si>
  <si>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</si>
  <si>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</si>
  <si>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</si>
  <si>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</si>
  <si>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</si>
  <si>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</si>
  <si>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</si>
  <si>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</si>
  <si>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</si>
  <si>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</si>
  <si>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</si>
  <si>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</si>
  <si>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</si>
  <si>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</si>
  <si>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</si>
  <si>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</si>
  <si>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</si>
  <si>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</si>
  <si>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</si>
  <si>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</si>
  <si>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</si>
  <si>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</si>
  <si>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</si>
  <si>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</si>
  <si>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</si>
  <si>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</si>
  <si>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</si>
  <si>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</si>
  <si>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</si>
  <si>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</si>
  <si>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</si>
  <si>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</si>
  <si>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</si>
  <si>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</si>
  <si>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</si>
  <si>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</si>
  <si>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</si>
  <si>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</si>
  <si>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</si>
  <si>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</si>
  <si>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</si>
  <si>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</si>
  <si>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</si>
  <si>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</si>
  <si>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</si>
  <si>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</si>
  <si>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</si>
  <si>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</si>
  <si>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</si>
  <si>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</si>
  <si>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</si>
  <si>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</si>
  <si>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</si>
  <si>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</si>
  <si>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</si>
  <si>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</si>
  <si>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</si>
  <si>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</si>
  <si>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</si>
  <si>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</si>
  <si>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</si>
  <si>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</si>
  <si>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</si>
  <si>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</si>
  <si>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</si>
  <si>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</si>
  <si>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</si>
  <si>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</si>
  <si>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</si>
  <si>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</si>
  <si>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</si>
  <si>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</si>
  <si>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</si>
  <si>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</si>
  <si>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</si>
  <si>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</si>
  <si>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</si>
  <si>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</si>
  <si>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</si>
  <si>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</si>
  <si>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</si>
  <si>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</si>
  <si>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</si>
  <si>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</si>
  <si>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</si>
  <si>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</si>
  <si>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</si>
  <si>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</si>
  <si>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</si>
  <si>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</si>
  <si>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</si>
  <si>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</si>
  <si>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</si>
  <si>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</si>
  <si>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</si>
  <si>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</si>
  <si>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</si>
  <si>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</si>
  <si>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</si>
  <si>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</si>
  <si>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</si>
  <si>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</si>
  <si>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</si>
  <si>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</si>
  <si>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</si>
  <si>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</si>
  <si>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</si>
  <si>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</si>
  <si>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</si>
  <si>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</si>
  <si>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</si>
  <si>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</si>
  <si>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</si>
  <si>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</si>
  <si>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</si>
  <si>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</si>
  <si>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</si>
  <si>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</si>
  <si>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</si>
  <si>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</si>
  <si>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</si>
  <si>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</si>
  <si>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</si>
  <si>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</si>
  <si>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</si>
  <si>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</si>
  <si>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</si>
  <si>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</si>
  <si>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</si>
  <si>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</si>
  <si>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</si>
  <si>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</si>
  <si>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</si>
  <si>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</si>
  <si>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</si>
  <si>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</si>
  <si>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</si>
  <si>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</si>
  <si>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</si>
  <si>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</si>
  <si>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</si>
  <si>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</si>
  <si>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</si>
  <si>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</si>
  <si>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</si>
  <si>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</si>
  <si>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</si>
  <si>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</si>
  <si>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</si>
  <si>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</si>
  <si>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</si>
  <si>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</si>
  <si>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</si>
  <si>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</si>
  <si>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</si>
  <si>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</si>
  <si>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</si>
  <si>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</si>
  <si>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</si>
  <si>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</si>
  <si>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</si>
  <si>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</si>
  <si>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</si>
  <si>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</si>
  <si>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</si>
  <si>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</si>
  <si>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</si>
  <si>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</si>
  <si>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</si>
  <si>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栃木県</t>
  </si>
  <si>
    <t>09000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</si>
  <si>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</si>
  <si>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</si>
  <si>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</si>
  <si>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</si>
  <si>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</si>
  <si>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</si>
  <si>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</si>
  <si>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</si>
  <si>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</si>
  <si>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</si>
  <si>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</si>
  <si>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</si>
  <si>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09201</t>
  </si>
  <si>
    <t>宇都宮市</t>
  </si>
  <si>
    <t/>
  </si>
  <si>
    <t>○</t>
  </si>
  <si>
    <t>２回</t>
  </si>
  <si>
    <t>ステーション方式</t>
  </si>
  <si>
    <t>４回</t>
  </si>
  <si>
    <t>７回以上</t>
  </si>
  <si>
    <t>その他</t>
  </si>
  <si>
    <t>不定期</t>
  </si>
  <si>
    <t>各戸収集方式</t>
  </si>
  <si>
    <t>-</t>
  </si>
  <si>
    <t>南清掃センター</t>
  </si>
  <si>
    <t>焼却施設</t>
  </si>
  <si>
    <t>09202</t>
  </si>
  <si>
    <t>足利市</t>
  </si>
  <si>
    <t>09203</t>
  </si>
  <si>
    <t>栃木市</t>
  </si>
  <si>
    <t>３回</t>
  </si>
  <si>
    <t>１回</t>
  </si>
  <si>
    <t>09204</t>
  </si>
  <si>
    <t>佐野市</t>
  </si>
  <si>
    <t>09205</t>
  </si>
  <si>
    <t>鹿沼市</t>
  </si>
  <si>
    <t>09206</t>
  </si>
  <si>
    <t>日光市</t>
  </si>
  <si>
    <t>09208</t>
  </si>
  <si>
    <t>小山市</t>
  </si>
  <si>
    <t>09209</t>
  </si>
  <si>
    <t>真岡市</t>
  </si>
  <si>
    <t>09210</t>
  </si>
  <si>
    <t>大田原市</t>
  </si>
  <si>
    <t>09211</t>
  </si>
  <si>
    <t>矢板市</t>
  </si>
  <si>
    <t>09213</t>
  </si>
  <si>
    <t>那須塩原市</t>
  </si>
  <si>
    <t>黒磯清掃センター</t>
  </si>
  <si>
    <t>塩原クリーンセンター</t>
  </si>
  <si>
    <t>09214</t>
  </si>
  <si>
    <t>さくら市</t>
  </si>
  <si>
    <t>09215</t>
  </si>
  <si>
    <t>那須烏山市</t>
  </si>
  <si>
    <t>１回未満</t>
  </si>
  <si>
    <t>09216</t>
  </si>
  <si>
    <t>下野市</t>
  </si>
  <si>
    <t>09301</t>
  </si>
  <si>
    <t>上三川町</t>
  </si>
  <si>
    <t>併用</t>
  </si>
  <si>
    <t>09342</t>
  </si>
  <si>
    <t>益子町</t>
  </si>
  <si>
    <t>09343</t>
  </si>
  <si>
    <t>茂木町</t>
  </si>
  <si>
    <t>茂木町環境美化センター</t>
  </si>
  <si>
    <t>粗大ごみ処理施設</t>
  </si>
  <si>
    <t>09344</t>
  </si>
  <si>
    <t>市貝町</t>
  </si>
  <si>
    <t>09345</t>
  </si>
  <si>
    <t>芳賀町</t>
  </si>
  <si>
    <t>09361</t>
  </si>
  <si>
    <t>壬生町</t>
  </si>
  <si>
    <t>09364</t>
  </si>
  <si>
    <t>野木町</t>
  </si>
  <si>
    <t>09384</t>
  </si>
  <si>
    <t>塩谷町</t>
  </si>
  <si>
    <t>09386</t>
  </si>
  <si>
    <t>高根沢町</t>
  </si>
  <si>
    <t>09407</t>
  </si>
  <si>
    <t>那須町</t>
  </si>
  <si>
    <t>09411</t>
  </si>
  <si>
    <t>那珂川町</t>
  </si>
  <si>
    <t>09806</t>
  </si>
  <si>
    <t>那須地区広域行政事務組合</t>
  </si>
  <si>
    <t>09821</t>
  </si>
  <si>
    <t>芳賀郡中部環境衛生事務組合</t>
  </si>
  <si>
    <t>09833</t>
  </si>
  <si>
    <t>芳賀地区広域行政事務組合</t>
  </si>
  <si>
    <t>09841</t>
  </si>
  <si>
    <t>南那須地区広域行政事務組合</t>
  </si>
  <si>
    <t>09850</t>
  </si>
  <si>
    <t>塩谷広域行政組合</t>
  </si>
  <si>
    <t>09852</t>
  </si>
  <si>
    <t>小山広域保健衛生組合</t>
  </si>
  <si>
    <t>×</t>
  </si>
  <si>
    <t>小型家電回収ボックスへの投入または，清掃工場への持込</t>
  </si>
  <si>
    <t>令和</t>
  </si>
  <si>
    <t>危険ごみ（電池類）</t>
  </si>
  <si>
    <t>https://www.city.utsunomiya.lg.jp/kurashi/gomi/kateigomi/dashikata/1029160.html</t>
  </si>
  <si>
    <t>https://www.city.utsunomiya.lg.jp/kurashi/gomi/kateigomi/1026133.html</t>
  </si>
  <si>
    <t>充電式電池</t>
  </si>
  <si>
    <t>かご車</t>
  </si>
  <si>
    <t>野村興産株式会社</t>
  </si>
  <si>
    <t>リバー株式会社</t>
  </si>
  <si>
    <t>https://www.city.ashikaga.tochigi.jp/living/000018/000128/000560/p002345.html#b7c8-9d75-4bf0-1232-f1064d6bc3eb72c8</t>
  </si>
  <si>
    <t>https://www.city.ashikaga.tochigi.jp/living/000018/000128/000560/p002279.html</t>
  </si>
  <si>
    <t>・製品から電池を分離できる場合は取り外して、小型充電式電池の拠点回収ボックスに排出するように指示
・製品から電池を分離できない場合は、40×20㎝の製品については小型家電の拠点回収ボックスに排出するように指示
・それ以上の製品は粗大ごみとして排出するように指示</t>
  </si>
  <si>
    <t>平成</t>
  </si>
  <si>
    <t>小型家電として、ボックス回収または清掃工場への持ち込み</t>
  </si>
  <si>
    <t>https://www.city.tochigi.lg.jp/soshiki/102/34954.html</t>
  </si>
  <si>
    <t>https://www.city.tochigi.lg.jp/soshiki/102/55651.html</t>
  </si>
  <si>
    <t>令和５年１２月５日１５時頃に破砕機室の火災報知器が発報し、市職員がコンベヤから煙が出ているのを確認した。
原因は小型家電製品に内蔵された電池・バッテリー等によるものと推定される。</t>
  </si>
  <si>
    <t>有害ごみ</t>
  </si>
  <si>
    <t>野村興産</t>
  </si>
  <si>
    <t>https://www.city.sano.lg.jp/soshikiichiran/shimin/kankyoseisakuka/oshirase/22760.html</t>
  </si>
  <si>
    <t>https://www.city.sano.lg.jp/soshikiichiran/shimin/kankyoseisakuka/oshirase/24204.html</t>
  </si>
  <si>
    <t>JBRC</t>
  </si>
  <si>
    <t>危険ごみとして周知</t>
  </si>
  <si>
    <t>https://www.city.kanuma.tochigi.jp</t>
  </si>
  <si>
    <t>小型家電の回収ボックスに入れるか、リサイクルセンターへの直接持ち込みを周知している。</t>
  </si>
  <si>
    <t>燃えないごみ（不燃ごみ）</t>
  </si>
  <si>
    <t>野村興産㈱</t>
  </si>
  <si>
    <t>取り外せる場合は取り外す。</t>
  </si>
  <si>
    <t>https://www.city.nikko.lg.jp/kurashi_tetsuzuki/gomi_recycle/1/4018.html</t>
  </si>
  <si>
    <t>有害ごみ（電池）</t>
  </si>
  <si>
    <t>有害ごみ（小型家電）</t>
  </si>
  <si>
    <t>https://www.city.oyama.tochigi.jp/kouiki/news/page000523.html</t>
  </si>
  <si>
    <t>https://www.city.oyama.tochigi.jp/kurashi/gomi-seikatsu/gomi-recycle/page005352.html</t>
  </si>
  <si>
    <t>処理場に直接持ち込みの場合は、他のごみと混ぜずに職員に手渡しするよう案内
ごみステーションからの収集の場合は、そのままパッカー車に巻き込んでしまったり、降ろす際に他のごみと混ぜずに職員に手渡しするよう案内</t>
  </si>
  <si>
    <t>おもちゃ、携帯用ファン、作業服用ファン</t>
  </si>
  <si>
    <t>その他・粗大ごみ</t>
  </si>
  <si>
    <t>https://www.city.moka.lg.jp/kakuka/kankyo/gyomu/gomi/bunbetsu_shushu/6367.html</t>
  </si>
  <si>
    <t>製品から電池を分離できない場合は、広域クリーンセンター大田原に直接搬入するよう案内している</t>
  </si>
  <si>
    <t>電動歯ブラシ</t>
  </si>
  <si>
    <t>市ではなく那須地区広域行政事務組合で選定</t>
  </si>
  <si>
    <t>https://www.city.ohtawara.tochigi.jp/docs/2024012600025/</t>
  </si>
  <si>
    <t>危険ごみ</t>
  </si>
  <si>
    <t>https://www.city.yaita.tochigi.jp/soshiki/seikatsukankyou/jiten-ta-to.html</t>
  </si>
  <si>
    <t>https://www.city.yaita.tochigi.jp/soshiki/seikatsukankyou/denchi.html</t>
  </si>
  <si>
    <t>電池</t>
  </si>
  <si>
    <t>小型家電</t>
  </si>
  <si>
    <t>https://www.city.nasushiobara.tochigi.jp/soshikikarasagasu/ce/gomi_recycle/13579.html</t>
  </si>
  <si>
    <t>公益社団法人全国都市清掃会議が取りまとめている広域回収ルートにより処分している。</t>
  </si>
  <si>
    <t>不燃ごみ</t>
  </si>
  <si>
    <t>https://www.city.tochigi-sakura.lg.jp/life/000014/000120/000395/p001944.html</t>
  </si>
  <si>
    <t>廃棄物の処分については広域行政に委託しているため</t>
  </si>
  <si>
    <t>https://www.city.nasukarasuyama.lg.jp/page/page001761.html</t>
  </si>
  <si>
    <t>乾電池</t>
  </si>
  <si>
    <t>今後作成予定</t>
  </si>
  <si>
    <t>製品から蓄電池等を取り外して排出するよう指示。取り外した蓄電池等については絶縁処理を指示。
製品から電池を分離できない場合は町が設置する小型家電回収ボックスに出すよう指示。</t>
  </si>
  <si>
    <t>宇都宮市の処理と同様。</t>
  </si>
  <si>
    <t>https://www.town.kaminokawa.lg.jp/0066/info-0000002629-0.html</t>
  </si>
  <si>
    <t>携帯用ファン、作業服用ファン</t>
  </si>
  <si>
    <t>一般社団法人JBRC</t>
  </si>
  <si>
    <t>なし（過去に広報誌のみで広報）</t>
  </si>
  <si>
    <t>普段のごみステーションでの収集は行っていないため、役場の窓口へ持ってきてもらうか、処理場に直接持ち込みを案内。
処理場に直接持ち込みの場合は、他のごみと混ぜずに現場の職員に手渡すよう案内。</t>
  </si>
  <si>
    <t>バッテリー稼働のおもちゃ、携帯用ファン、作業服用ファン</t>
  </si>
  <si>
    <t>file://dcp1/Profileredirect/0428rds/Downloads/%E4%BB%A4%E5%92%8C%EF%BC%96%E5%B9%B4%E5%BA%A6%E3%80%80%E3%81%94%E3%81%BF%E3%81%AE%E5%88%86%E3%81%91%E6%96%B9%E3%83%BB%E5%87%BA%E3%81%97%E6%96%B9%20(3).pdf</t>
  </si>
  <si>
    <t>処理場に直接持ち込みの場合、他のごみと混ぜずに職員に手渡すように案内
ごみステーションの収集の場合は（構成市町担当）、そのままパッカー車に巻き込んでしまったり、降ろす際に、他のごみと混ぜずに職員に手渡すように案内。</t>
  </si>
  <si>
    <t>携帯用ファン、作業服用ファン、コードレス掃除機</t>
  </si>
  <si>
    <t>https://www.town.ichikai.tochigi.jp/div/koho/pdf/R5koho/0508kouhou.pdf</t>
  </si>
  <si>
    <t>処理場に直接持込む場合は、他のごみと混同ぜずに職員に手渡しするよう案内。ごみステーションでの収集の場合は、他のごみと混同ぜずに袋等に入れメモ書きするよう案内している。</t>
  </si>
  <si>
    <t>清掃工場</t>
  </si>
  <si>
    <t>https://www.town.tochigi-haga.lg.jp/kurashi/kurashi/mobilebattery.html</t>
  </si>
  <si>
    <t>不燃ごみ（ただし、他の不燃ごみとは別の袋）</t>
  </si>
  <si>
    <t>令和５年度は実績無し</t>
  </si>
  <si>
    <t>所定の容器に詰める</t>
  </si>
  <si>
    <t>https://www.town.mibu.tochigi.jp/docs/2019121700018/</t>
  </si>
  <si>
    <t>回収していない</t>
  </si>
  <si>
    <t>https://www.town.nogi.lg.jp/data/doc/1707896808_doc_44_0.pdf</t>
  </si>
  <si>
    <t>https://www.town.nogi.lg.jp/data/doc/1683782044_doc_33_0.pdf</t>
  </si>
  <si>
    <t>不燃ごみの収集日に収集し、エコパークしおやへ搬入。</t>
  </si>
  <si>
    <t>リチウムイオン電池の出し方</t>
  </si>
  <si>
    <t>ごみカレンダーで出し方について指示。</t>
  </si>
  <si>
    <t>不燃物</t>
  </si>
  <si>
    <t>https://www.town.takanezawa.tochigi.jp/life/gomi/dashikata/juden_denchi.html</t>
  </si>
  <si>
    <t>不燃ごみ（有害ごみ）</t>
  </si>
  <si>
    <t>https://www.town.nasu.lg.jp/0003/info-0000003382-1.html</t>
  </si>
  <si>
    <t>町においては収集をしていない、南那須広域への個人持ち込みが可能</t>
  </si>
  <si>
    <t>広報していない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</si>
</sst>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25</v>
      </c>
      <c r="H7" s="44">
        <f t="shared" si="0"/>
        <v>0</v>
      </c>
      <c r="I7" s="44">
        <f t="shared" si="0"/>
        <v>0</v>
      </c>
      <c r="J7" s="44">
        <f>COUNTIF(J$8:J$207,"&lt;&gt;")</f>
        <v>0</v>
      </c>
      <c r="K7" s="44">
        <f>COUNTIF(K$8:K$207,"&lt;&gt;")</f>
        <v>0</v>
      </c>
      <c r="L7" s="44">
        <f t="shared" ref="L7:Q7" si="1">COUNTIF(L$8:L$207,"○")</f>
        <v>1</v>
      </c>
      <c r="M7" s="44">
        <f t="shared" si="1"/>
        <v>24</v>
      </c>
      <c r="N7" s="44">
        <f t="shared" si="1"/>
        <v>0</v>
      </c>
      <c r="O7" s="44">
        <f t="shared" si="1"/>
        <v>0</v>
      </c>
      <c r="P7" s="44">
        <f t="shared" si="1"/>
        <v>25</v>
      </c>
      <c r="Q7" s="44">
        <f t="shared" si="1"/>
        <v>0</v>
      </c>
      <c r="R7" s="44">
        <f>COUNTIF(R$8:R$207,"&lt;&gt;")</f>
        <v>25</v>
      </c>
      <c r="S7" s="44">
        <f>COUNTIF(S$8:S$207,"&lt;&gt;")</f>
        <v>25</v>
      </c>
      <c r="T7" s="44">
        <f t="shared" ref="T7:Y7" si="2">COUNTIF(T$8:T$207,"○")</f>
        <v>5</v>
      </c>
      <c r="U7" s="44">
        <f t="shared" si="2"/>
        <v>20</v>
      </c>
      <c r="V7" s="44">
        <f t="shared" si="2"/>
        <v>0</v>
      </c>
      <c r="W7" s="44">
        <f t="shared" si="2"/>
        <v>0</v>
      </c>
      <c r="X7" s="44">
        <f t="shared" si="2"/>
        <v>25</v>
      </c>
      <c r="Y7" s="44">
        <f t="shared" si="2"/>
        <v>0</v>
      </c>
      <c r="Z7" s="44">
        <f>COUNTIF(Z$8:Z$207,"&lt;&gt;")</f>
        <v>25</v>
      </c>
      <c r="AA7" s="44">
        <f>COUNTIF(AA$8:AA$207,"&lt;&gt;")</f>
        <v>25</v>
      </c>
      <c r="AB7" s="44">
        <f t="shared" ref="AB7:AG7" si="3">COUNTIF(AB$8:AB$207,"○")</f>
        <v>1</v>
      </c>
      <c r="AC7" s="44">
        <f t="shared" si="3"/>
        <v>24</v>
      </c>
      <c r="AD7" s="44">
        <f t="shared" si="3"/>
        <v>0</v>
      </c>
      <c r="AE7" s="44">
        <f t="shared" si="3"/>
        <v>0</v>
      </c>
      <c r="AF7" s="44">
        <f t="shared" si="3"/>
        <v>25</v>
      </c>
      <c r="AG7" s="44">
        <f t="shared" si="3"/>
        <v>0</v>
      </c>
      <c r="AH7" s="44">
        <f>COUNTIF(AH$8:AH$207,"&lt;&gt;")</f>
        <v>25</v>
      </c>
      <c r="AI7" s="44">
        <f>COUNTIF(AI$8:AI$207,"&lt;&gt;")</f>
        <v>25</v>
      </c>
      <c r="AJ7" s="44">
        <f t="shared" ref="AJ7:AO7" si="4">COUNTIF(AJ$8:AJ$207,"○")</f>
        <v>1</v>
      </c>
      <c r="AK7" s="44">
        <f t="shared" si="4"/>
        <v>23</v>
      </c>
      <c r="AL7" s="44">
        <f t="shared" si="4"/>
        <v>0</v>
      </c>
      <c r="AM7" s="44">
        <f t="shared" si="4"/>
        <v>1</v>
      </c>
      <c r="AN7" s="44">
        <f t="shared" si="4"/>
        <v>24</v>
      </c>
      <c r="AO7" s="44">
        <f t="shared" si="4"/>
        <v>0</v>
      </c>
      <c r="AP7" s="44">
        <f>COUNTIF(AP$8:AP$207,"&lt;&gt;")</f>
        <v>24</v>
      </c>
      <c r="AQ7" s="44">
        <f>COUNTIF(AQ$8:AQ$207,"&lt;&gt;")</f>
        <v>24</v>
      </c>
      <c r="AR7" s="44">
        <f t="shared" ref="AR7:AW7" si="5">COUNTIF(AR$8:AR$207,"○")</f>
        <v>0</v>
      </c>
      <c r="AS7" s="44">
        <f t="shared" si="5"/>
        <v>19</v>
      </c>
      <c r="AT7" s="44">
        <f t="shared" si="5"/>
        <v>0</v>
      </c>
      <c r="AU7" s="44">
        <f t="shared" si="5"/>
        <v>6</v>
      </c>
      <c r="AV7" s="44">
        <f t="shared" si="5"/>
        <v>19</v>
      </c>
      <c r="AW7" s="44">
        <f t="shared" si="5"/>
        <v>0</v>
      </c>
      <c r="AX7" s="44">
        <f>COUNTIF(AX$8:AX$207,"&lt;&gt;")</f>
        <v>19</v>
      </c>
      <c r="AY7" s="44">
        <f>COUNTIF(AY$8:AY$207,"&lt;&gt;")</f>
        <v>19</v>
      </c>
      <c r="AZ7" s="44">
        <f t="shared" ref="AZ7:BE7" si="6">COUNTIF(AZ$8:AZ$207,"○")</f>
        <v>5</v>
      </c>
      <c r="BA7" s="44">
        <f t="shared" si="6"/>
        <v>19</v>
      </c>
      <c r="BB7" s="44">
        <f t="shared" si="6"/>
        <v>0</v>
      </c>
      <c r="BC7" s="44">
        <f t="shared" si="6"/>
        <v>1</v>
      </c>
      <c r="BD7" s="44">
        <f t="shared" si="6"/>
        <v>24</v>
      </c>
      <c r="BE7" s="44">
        <f t="shared" si="6"/>
        <v>0</v>
      </c>
      <c r="BF7" s="44">
        <f>COUNTIF(BF$8:BF$207,"&lt;&gt;")</f>
        <v>24</v>
      </c>
      <c r="BG7" s="44">
        <f>COUNTIF(BG$8:BG$207,"&lt;&gt;")</f>
        <v>24</v>
      </c>
      <c r="BH7" s="44">
        <f t="shared" ref="BH7:BM7" si="7">COUNTIF(BH$8:BH$207,"○")</f>
        <v>1</v>
      </c>
      <c r="BI7" s="44">
        <f t="shared" si="7"/>
        <v>23</v>
      </c>
      <c r="BJ7" s="44">
        <f t="shared" si="7"/>
        <v>0</v>
      </c>
      <c r="BK7" s="44">
        <f t="shared" si="7"/>
        <v>1</v>
      </c>
      <c r="BL7" s="44">
        <f t="shared" si="7"/>
        <v>24</v>
      </c>
      <c r="BM7" s="44">
        <f t="shared" si="7"/>
        <v>0</v>
      </c>
      <c r="BN7" s="44">
        <f>COUNTIF(BN$8:BN$207,"&lt;&gt;")</f>
        <v>24</v>
      </c>
      <c r="BO7" s="44">
        <f>COUNTIF(BO$8:BO$207,"&lt;&gt;")</f>
        <v>24</v>
      </c>
      <c r="BP7" s="44">
        <f t="shared" ref="BP7:BU7" si="8">COUNTIF(BP$8:BP$207,"○")</f>
        <v>4</v>
      </c>
      <c r="BQ7" s="44">
        <f t="shared" si="8"/>
        <v>21</v>
      </c>
      <c r="BR7" s="44">
        <f t="shared" si="8"/>
        <v>0</v>
      </c>
      <c r="BS7" s="44">
        <f t="shared" si="8"/>
        <v>0</v>
      </c>
      <c r="BT7" s="44">
        <f t="shared" si="8"/>
        <v>25</v>
      </c>
      <c r="BU7" s="44">
        <f t="shared" si="8"/>
        <v>0</v>
      </c>
      <c r="BV7" s="44">
        <f>COUNTIF(BV$8:BV$207,"&lt;&gt;")</f>
        <v>25</v>
      </c>
      <c r="BW7" s="44">
        <f>COUNTIF(BW$8:BW$207,"&lt;&gt;")</f>
        <v>25</v>
      </c>
      <c r="BX7" s="44">
        <f t="shared" ref="BX7:CC7" si="9">COUNTIF(BX$8:BX$207,"○")</f>
        <v>3</v>
      </c>
      <c r="BY7" s="44">
        <f t="shared" si="9"/>
        <v>14</v>
      </c>
      <c r="BZ7" s="44">
        <f t="shared" si="9"/>
        <v>0</v>
      </c>
      <c r="CA7" s="44">
        <f t="shared" si="9"/>
        <v>8</v>
      </c>
      <c r="CB7" s="44">
        <f t="shared" si="9"/>
        <v>16</v>
      </c>
      <c r="CC7" s="44">
        <f t="shared" si="9"/>
        <v>1</v>
      </c>
      <c r="CD7" s="44">
        <f>COUNTIF(CD$8:CD$207,"&lt;&gt;")</f>
        <v>17</v>
      </c>
      <c r="CE7" s="44">
        <f>COUNTIF(CE$8:CE$207,"&lt;&gt;")</f>
        <v>17</v>
      </c>
      <c r="CF7" s="44">
        <f t="shared" ref="CF7:CK7" si="10">COUNTIF(CF$8:CF$207,"○")</f>
        <v>0</v>
      </c>
      <c r="CG7" s="44">
        <f t="shared" si="10"/>
        <v>11</v>
      </c>
      <c r="CH7" s="44">
        <f t="shared" si="10"/>
        <v>0</v>
      </c>
      <c r="CI7" s="44">
        <f t="shared" si="10"/>
        <v>14</v>
      </c>
      <c r="CJ7" s="44">
        <f t="shared" si="10"/>
        <v>11</v>
      </c>
      <c r="CK7" s="44">
        <f t="shared" si="10"/>
        <v>0</v>
      </c>
      <c r="CL7" s="44">
        <f>COUNTIF(CL$8:CL$207,"&lt;&gt;")</f>
        <v>11</v>
      </c>
      <c r="CM7" s="44">
        <f>COUNTIF(CM$8:CM$207,"&lt;&gt;")</f>
        <v>11</v>
      </c>
      <c r="CN7" s="44">
        <f t="shared" ref="CN7:CS7" si="11">COUNTIF(CN$8:CN$207,"○")</f>
        <v>1</v>
      </c>
      <c r="CO7" s="44">
        <f t="shared" si="11"/>
        <v>3</v>
      </c>
      <c r="CP7" s="44">
        <f t="shared" si="11"/>
        <v>0</v>
      </c>
      <c r="CQ7" s="44">
        <f t="shared" si="11"/>
        <v>21</v>
      </c>
      <c r="CR7" s="44">
        <f t="shared" si="11"/>
        <v>3</v>
      </c>
      <c r="CS7" s="44">
        <f t="shared" si="11"/>
        <v>1</v>
      </c>
      <c r="CT7" s="44">
        <f>COUNTIF(CT$8:CT$207,"&lt;&gt;")</f>
        <v>4</v>
      </c>
      <c r="CU7" s="44">
        <f>COUNTIF(CU$8:CU$207,"&lt;&gt;")</f>
        <v>4</v>
      </c>
      <c r="CV7" s="44">
        <f>COUNTIF(CV$8:CV$207,"○")</f>
        <v>0</v>
      </c>
      <c r="CW7" s="44">
        <f t="shared" ref="CW7:DA7" si="12">COUNTIF(CW$8:CW$207,"○")</f>
        <v>1</v>
      </c>
      <c r="CX7" s="44">
        <f t="shared" si="12"/>
        <v>0</v>
      </c>
      <c r="CY7" s="44">
        <f>COUNTIF(CY$8:CY$207,"○")</f>
        <v>24</v>
      </c>
      <c r="CZ7" s="44">
        <f t="shared" si="12"/>
        <v>1</v>
      </c>
      <c r="DA7" s="44">
        <f t="shared" si="12"/>
        <v>0</v>
      </c>
      <c r="DB7" s="44">
        <f>COUNTIF(DB$8:DB$207,"&lt;&gt;")</f>
        <v>1</v>
      </c>
      <c r="DC7" s="44">
        <f>COUNTIF(DC$8:DC$207,"&lt;&gt;")</f>
        <v>1</v>
      </c>
      <c r="DD7" s="44">
        <f t="shared" ref="DD7:DI7" si="13">COUNTIF(DD$8:DD$207,"○")</f>
        <v>0</v>
      </c>
      <c r="DE7" s="44">
        <f t="shared" si="13"/>
        <v>18</v>
      </c>
      <c r="DF7" s="44">
        <f t="shared" si="13"/>
        <v>0</v>
      </c>
      <c r="DG7" s="44">
        <f t="shared" si="13"/>
        <v>7</v>
      </c>
      <c r="DH7" s="44">
        <f t="shared" si="13"/>
        <v>18</v>
      </c>
      <c r="DI7" s="44">
        <f t="shared" si="13"/>
        <v>0</v>
      </c>
      <c r="DJ7" s="44">
        <f>COUNTIF(DJ$8:DJ$207,"&lt;&gt;")</f>
        <v>18</v>
      </c>
      <c r="DK7" s="44">
        <f>COUNTIF(DK$8:DK$207,"&lt;&gt;")</f>
        <v>18</v>
      </c>
      <c r="DL7" s="44">
        <f t="shared" ref="DL7:DQ7" si="14">COUNTIF(DL$8:DL$207,"○")</f>
        <v>0</v>
      </c>
      <c r="DM7" s="44">
        <f t="shared" si="14"/>
        <v>5</v>
      </c>
      <c r="DN7" s="44">
        <f t="shared" si="14"/>
        <v>1</v>
      </c>
      <c r="DO7" s="44">
        <f t="shared" si="14"/>
        <v>19</v>
      </c>
      <c r="DP7" s="44">
        <f t="shared" si="14"/>
        <v>3</v>
      </c>
      <c r="DQ7" s="44">
        <f t="shared" si="14"/>
        <v>3</v>
      </c>
      <c r="DR7" s="44">
        <f>COUNTIF(DR$8:DR$207,"&lt;&gt;")</f>
        <v>6</v>
      </c>
      <c r="DS7" s="44">
        <f>COUNTIF(DS$8:DS$207,"&lt;&gt;")</f>
        <v>6</v>
      </c>
      <c r="DT7" s="44">
        <f t="shared" ref="DT7:DY7" si="15">COUNTIF(DT$8:DT$207,"○")</f>
        <v>6</v>
      </c>
      <c r="DU7" s="44">
        <f t="shared" si="15"/>
        <v>4</v>
      </c>
      <c r="DV7" s="44">
        <f t="shared" si="15"/>
        <v>0</v>
      </c>
      <c r="DW7" s="44">
        <f t="shared" si="15"/>
        <v>15</v>
      </c>
      <c r="DX7" s="44">
        <f t="shared" si="15"/>
        <v>9</v>
      </c>
      <c r="DY7" s="44">
        <f t="shared" si="15"/>
        <v>1</v>
      </c>
      <c r="DZ7" s="44">
        <f>COUNTIF(DZ$8:DZ$207,"&lt;&gt;")</f>
        <v>10</v>
      </c>
      <c r="EA7" s="44">
        <f>COUNTIF(EA$8:EA$207,"&lt;&gt;")</f>
        <v>10</v>
      </c>
      <c r="EB7" s="44">
        <f t="shared" ref="EB7:EG7" si="16">COUNTIF(EB$8:EB$207,"○")</f>
        <v>0</v>
      </c>
      <c r="EC7" s="44">
        <f t="shared" si="16"/>
        <v>6</v>
      </c>
      <c r="ED7" s="44">
        <f t="shared" si="16"/>
        <v>0</v>
      </c>
      <c r="EE7" s="44">
        <f t="shared" si="16"/>
        <v>19</v>
      </c>
      <c r="EF7" s="44">
        <f t="shared" si="16"/>
        <v>6</v>
      </c>
      <c r="EG7" s="44">
        <f t="shared" si="16"/>
        <v>0</v>
      </c>
      <c r="EH7" s="44">
        <f>COUNTIF(EH$8:EH$207,"&lt;&gt;")</f>
        <v>6</v>
      </c>
      <c r="EI7" s="44">
        <f>COUNTIF(EI$8:EI$207,"&lt;&gt;")</f>
        <v>6</v>
      </c>
      <c r="EJ7" s="44">
        <f t="shared" ref="EJ7:EO7" si="17">COUNTIF(EJ$8:EJ$207,"○")</f>
        <v>10</v>
      </c>
      <c r="EK7" s="44">
        <f t="shared" si="17"/>
        <v>11</v>
      </c>
      <c r="EL7" s="44">
        <f t="shared" si="17"/>
        <v>0</v>
      </c>
      <c r="EM7" s="44">
        <f t="shared" si="17"/>
        <v>4</v>
      </c>
      <c r="EN7" s="44">
        <f t="shared" si="17"/>
        <v>20</v>
      </c>
      <c r="EO7" s="44">
        <f t="shared" si="17"/>
        <v>1</v>
      </c>
      <c r="EP7" s="44">
        <f>COUNTIF(EP$8:EP$207,"&lt;&gt;")</f>
        <v>21</v>
      </c>
      <c r="EQ7" s="44">
        <f>COUNTIF(EQ$8:EQ$207,"&lt;&gt;")</f>
        <v>21</v>
      </c>
      <c r="ER7" s="44">
        <f t="shared" ref="ER7:EW7" si="18">COUNTIF(ER$8:ER$207,"○")</f>
        <v>1</v>
      </c>
      <c r="ES7" s="44">
        <f t="shared" si="18"/>
        <v>6</v>
      </c>
      <c r="ET7" s="44">
        <f t="shared" si="18"/>
        <v>0</v>
      </c>
      <c r="EU7" s="44">
        <f t="shared" si="18"/>
        <v>18</v>
      </c>
      <c r="EV7" s="44">
        <f t="shared" si="18"/>
        <v>7</v>
      </c>
      <c r="EW7" s="44">
        <f t="shared" si="18"/>
        <v>0</v>
      </c>
      <c r="EX7" s="44">
        <f>COUNTIF(EX$8:EX$207,"&lt;&gt;")</f>
        <v>7</v>
      </c>
      <c r="EY7" s="44">
        <f>COUNTIF(EY$8:EY$207,"&lt;&gt;")</f>
        <v>7</v>
      </c>
      <c r="EZ7" s="44">
        <f t="shared" ref="EZ7:FE7" si="19">COUNTIF(EZ$8:EZ$207,"○")</f>
        <v>3</v>
      </c>
      <c r="FA7" s="44">
        <f t="shared" si="19"/>
        <v>11</v>
      </c>
      <c r="FB7" s="44">
        <f t="shared" si="19"/>
        <v>0</v>
      </c>
      <c r="FC7" s="44">
        <f t="shared" si="19"/>
        <v>11</v>
      </c>
      <c r="FD7" s="44">
        <f t="shared" si="19"/>
        <v>14</v>
      </c>
      <c r="FE7" s="44">
        <f t="shared" si="19"/>
        <v>0</v>
      </c>
      <c r="FF7" s="44">
        <f>COUNTIF(FF$8:FF$207,"&lt;&gt;")</f>
        <v>14</v>
      </c>
      <c r="FG7" s="44">
        <f>COUNTIF(FG$8:FG$207,"&lt;&gt;")</f>
        <v>14</v>
      </c>
      <c r="FH7" s="44">
        <f t="shared" ref="FH7:FM7" si="20">COUNTIF(FH$8:FH$207,"○")</f>
        <v>7</v>
      </c>
      <c r="FI7" s="44">
        <f t="shared" si="20"/>
        <v>14</v>
      </c>
      <c r="FJ7" s="44">
        <f t="shared" si="20"/>
        <v>0</v>
      </c>
      <c r="FK7" s="44">
        <f t="shared" si="20"/>
        <v>4</v>
      </c>
      <c r="FL7" s="44">
        <f t="shared" si="20"/>
        <v>21</v>
      </c>
      <c r="FM7" s="44">
        <f t="shared" si="20"/>
        <v>0</v>
      </c>
      <c r="FN7" s="44">
        <f>COUNTIF(FN$8:FN$207,"&lt;&gt;")</f>
        <v>21</v>
      </c>
      <c r="FO7" s="44">
        <f>COUNTIF(FO$8:FO$207,"&lt;&gt;")</f>
        <v>21</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t="s">
        <v>468</v>
      </c>
      <c r="AT8" s="38"/>
      <c r="AU8" s="38"/>
      <c r="AV8" s="38" t="s">
        <v>468</v>
      </c>
      <c r="AW8" s="38"/>
      <c r="AX8" s="38" t="s">
        <v>471</v>
      </c>
      <c r="AY8" s="38" t="s">
        <v>470</v>
      </c>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c r="BY8" s="38" t="s">
        <v>468</v>
      </c>
      <c r="BZ8" s="38"/>
      <c r="CA8" s="38"/>
      <c r="CB8" s="38" t="s">
        <v>468</v>
      </c>
      <c r="CC8" s="38"/>
      <c r="CD8" s="38" t="s">
        <v>471</v>
      </c>
      <c r="CE8" s="38" t="s">
        <v>470</v>
      </c>
      <c r="CF8" s="38"/>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471</v>
      </c>
      <c r="DK8" s="38" t="s">
        <v>470</v>
      </c>
      <c r="DL8" s="38"/>
      <c r="DM8" s="38"/>
      <c r="DN8" s="38"/>
      <c r="DO8" s="38" t="s">
        <v>468</v>
      </c>
      <c r="DP8" s="38"/>
      <c r="DQ8" s="38"/>
      <c r="DR8" s="38"/>
      <c r="DS8" s="38"/>
      <c r="DT8" s="38"/>
      <c r="DU8" s="38" t="s">
        <v>468</v>
      </c>
      <c r="DV8" s="38"/>
      <c r="DW8" s="38"/>
      <c r="DX8" s="38" t="s">
        <v>468</v>
      </c>
      <c r="DY8" s="38"/>
      <c r="DZ8" s="38" t="s">
        <v>472</v>
      </c>
      <c r="EA8" s="38" t="s">
        <v>473</v>
      </c>
      <c r="EB8" s="38"/>
      <c r="EC8" s="38" t="s">
        <v>468</v>
      </c>
      <c r="ED8" s="38"/>
      <c r="EE8" s="38"/>
      <c r="EF8" s="38" t="s">
        <v>468</v>
      </c>
      <c r="EG8" s="38"/>
      <c r="EH8" s="38" t="s">
        <v>474</v>
      </c>
      <c r="EI8" s="38" t="s">
        <v>473</v>
      </c>
      <c r="EJ8" s="38"/>
      <c r="EK8" s="38" t="s">
        <v>468</v>
      </c>
      <c r="EL8" s="38"/>
      <c r="EM8" s="38"/>
      <c r="EN8" s="38" t="s">
        <v>468</v>
      </c>
      <c r="EO8" s="38"/>
      <c r="EP8" s="38" t="s">
        <v>471</v>
      </c>
      <c r="EQ8" s="38" t="s">
        <v>473</v>
      </c>
      <c r="ER8" s="38"/>
      <c r="ES8" s="38"/>
      <c r="ET8" s="38"/>
      <c r="EU8" s="38" t="s">
        <v>468</v>
      </c>
      <c r="EV8" s="38"/>
      <c r="EW8" s="38"/>
      <c r="EX8" s="38"/>
      <c r="EY8" s="38"/>
      <c r="EZ8" s="38"/>
      <c r="FA8" s="38" t="s">
        <v>468</v>
      </c>
      <c r="FB8" s="38"/>
      <c r="FC8" s="38"/>
      <c r="FD8" s="38" t="s">
        <v>468</v>
      </c>
      <c r="FE8" s="38"/>
      <c r="FF8" s="38" t="s">
        <v>471</v>
      </c>
      <c r="FG8" s="38" t="s">
        <v>470</v>
      </c>
      <c r="FH8" s="38"/>
      <c r="FI8" s="38" t="s">
        <v>468</v>
      </c>
      <c r="FJ8" s="38"/>
      <c r="FK8" s="38"/>
      <c r="FL8" s="38" t="s">
        <v>468</v>
      </c>
      <c r="FM8" s="38"/>
      <c r="FN8" s="38" t="s">
        <v>474</v>
      </c>
      <c r="FO8" s="38" t="s">
        <v>475</v>
      </c>
      <c r="FP8" s="107" t="s">
        <v>467</v>
      </c>
    </row>
    <row r="9" spans="1:173" ht="13.5" customHeight="1" x14ac:dyDescent="0.15">
      <c r="A9" s="38" t="s">
        <v>451</v>
      </c>
      <c r="B9" s="39" t="s">
        <v>479</v>
      </c>
      <c r="C9" s="38" t="s">
        <v>480</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469</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c r="AT9" s="38"/>
      <c r="AU9" s="38" t="s">
        <v>468</v>
      </c>
      <c r="AV9" s="38"/>
      <c r="AW9" s="38"/>
      <c r="AX9" s="38"/>
      <c r="AY9" s="38"/>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t="s">
        <v>468</v>
      </c>
      <c r="FB9" s="38"/>
      <c r="FC9" s="38"/>
      <c r="FD9" s="38" t="s">
        <v>468</v>
      </c>
      <c r="FE9" s="38"/>
      <c r="FF9" s="38" t="s">
        <v>469</v>
      </c>
      <c r="FG9" s="38" t="s">
        <v>470</v>
      </c>
      <c r="FH9" s="38" t="s">
        <v>468</v>
      </c>
      <c r="FI9" s="38"/>
      <c r="FJ9" s="38"/>
      <c r="FK9" s="38"/>
      <c r="FL9" s="38" t="s">
        <v>468</v>
      </c>
      <c r="FM9" s="38"/>
      <c r="FN9" s="38" t="s">
        <v>469</v>
      </c>
      <c r="FO9" s="38" t="s">
        <v>475</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483</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c r="AT10" s="38"/>
      <c r="AU10" s="38" t="s">
        <v>468</v>
      </c>
      <c r="AV10" s="38"/>
      <c r="AW10" s="38"/>
      <c r="AX10" s="38"/>
      <c r="AY10" s="38"/>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469</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484</v>
      </c>
      <c r="EQ10" s="38" t="s">
        <v>470</v>
      </c>
      <c r="ER10" s="38" t="s">
        <v>468</v>
      </c>
      <c r="ES10" s="38"/>
      <c r="ET10" s="38"/>
      <c r="EU10" s="38"/>
      <c r="EV10" s="38" t="s">
        <v>468</v>
      </c>
      <c r="EW10" s="38"/>
      <c r="EX10" s="38" t="s">
        <v>469</v>
      </c>
      <c r="EY10" s="38" t="s">
        <v>470</v>
      </c>
      <c r="EZ10" s="38"/>
      <c r="FA10" s="38"/>
      <c r="FB10" s="38"/>
      <c r="FC10" s="38" t="s">
        <v>468</v>
      </c>
      <c r="FD10" s="38"/>
      <c r="FE10" s="38"/>
      <c r="FF10" s="38"/>
      <c r="FG10" s="38"/>
      <c r="FH10" s="38"/>
      <c r="FI10" s="38" t="s">
        <v>468</v>
      </c>
      <c r="FJ10" s="38"/>
      <c r="FK10" s="38"/>
      <c r="FL10" s="38" t="s">
        <v>468</v>
      </c>
      <c r="FM10" s="38"/>
      <c r="FN10" s="38" t="s">
        <v>474</v>
      </c>
      <c r="FO10" s="38" t="s">
        <v>475</v>
      </c>
      <c r="FP10" s="107" t="s">
        <v>467</v>
      </c>
    </row>
    <row r="11" spans="1:173" ht="13.5" customHeight="1" x14ac:dyDescent="0.15">
      <c r="A11" s="38" t="s">
        <v>451</v>
      </c>
      <c r="B11" s="39" t="s">
        <v>485</v>
      </c>
      <c r="C11" s="38" t="s">
        <v>486</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484</v>
      </c>
      <c r="AA11" s="38" t="s">
        <v>470</v>
      </c>
      <c r="AB11" s="38"/>
      <c r="AC11" s="38" t="s">
        <v>468</v>
      </c>
      <c r="AD11" s="38"/>
      <c r="AE11" s="38"/>
      <c r="AF11" s="38" t="s">
        <v>468</v>
      </c>
      <c r="AG11" s="38"/>
      <c r="AH11" s="38" t="s">
        <v>484</v>
      </c>
      <c r="AI11" s="38" t="s">
        <v>470</v>
      </c>
      <c r="AJ11" s="38"/>
      <c r="AK11" s="38" t="s">
        <v>468</v>
      </c>
      <c r="AL11" s="38"/>
      <c r="AM11" s="38"/>
      <c r="AN11" s="38" t="s">
        <v>468</v>
      </c>
      <c r="AO11" s="38"/>
      <c r="AP11" s="38" t="s">
        <v>484</v>
      </c>
      <c r="AQ11" s="38" t="s">
        <v>470</v>
      </c>
      <c r="AR11" s="38"/>
      <c r="AS11" s="38" t="s">
        <v>468</v>
      </c>
      <c r="AT11" s="38"/>
      <c r="AU11" s="38"/>
      <c r="AV11" s="38" t="s">
        <v>468</v>
      </c>
      <c r="AW11" s="38"/>
      <c r="AX11" s="38" t="s">
        <v>469</v>
      </c>
      <c r="AY11" s="38" t="s">
        <v>470</v>
      </c>
      <c r="AZ11" s="38"/>
      <c r="BA11" s="38" t="s">
        <v>468</v>
      </c>
      <c r="BB11" s="38"/>
      <c r="BC11" s="38"/>
      <c r="BD11" s="38" t="s">
        <v>468</v>
      </c>
      <c r="BE11" s="38"/>
      <c r="BF11" s="38" t="s">
        <v>484</v>
      </c>
      <c r="BG11" s="38" t="s">
        <v>470</v>
      </c>
      <c r="BH11" s="38"/>
      <c r="BI11" s="38" t="s">
        <v>468</v>
      </c>
      <c r="BJ11" s="38"/>
      <c r="BK11" s="38"/>
      <c r="BL11" s="38" t="s">
        <v>468</v>
      </c>
      <c r="BM11" s="38"/>
      <c r="BN11" s="38" t="s">
        <v>484</v>
      </c>
      <c r="BO11" s="38" t="s">
        <v>470</v>
      </c>
      <c r="BP11" s="38"/>
      <c r="BQ11" s="38" t="s">
        <v>468</v>
      </c>
      <c r="BR11" s="38"/>
      <c r="BS11" s="38"/>
      <c r="BT11" s="38" t="s">
        <v>468</v>
      </c>
      <c r="BU11" s="38"/>
      <c r="BV11" s="38" t="s">
        <v>469</v>
      </c>
      <c r="BW11" s="38" t="s">
        <v>470</v>
      </c>
      <c r="BX11" s="38"/>
      <c r="BY11" s="38" t="s">
        <v>468</v>
      </c>
      <c r="BZ11" s="38"/>
      <c r="CA11" s="38"/>
      <c r="CB11" s="38" t="s">
        <v>468</v>
      </c>
      <c r="CC11" s="38"/>
      <c r="CD11" s="38" t="s">
        <v>484</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484</v>
      </c>
      <c r="DK11" s="38" t="s">
        <v>470</v>
      </c>
      <c r="DL11" s="38"/>
      <c r="DM11" s="38"/>
      <c r="DN11" s="38"/>
      <c r="DO11" s="38" t="s">
        <v>468</v>
      </c>
      <c r="DP11" s="38"/>
      <c r="DQ11" s="38"/>
      <c r="DR11" s="38"/>
      <c r="DS11" s="38"/>
      <c r="DT11" s="38" t="s">
        <v>468</v>
      </c>
      <c r="DU11" s="38"/>
      <c r="DV11" s="38"/>
      <c r="DW11" s="38"/>
      <c r="DX11" s="38" t="s">
        <v>468</v>
      </c>
      <c r="DY11" s="38"/>
      <c r="DZ11" s="38" t="s">
        <v>471</v>
      </c>
      <c r="EA11" s="38" t="s">
        <v>473</v>
      </c>
      <c r="EB11" s="38"/>
      <c r="EC11" s="38"/>
      <c r="ED11" s="38"/>
      <c r="EE11" s="38" t="s">
        <v>468</v>
      </c>
      <c r="EF11" s="38"/>
      <c r="EG11" s="38"/>
      <c r="EH11" s="38"/>
      <c r="EI11" s="38"/>
      <c r="EJ11" s="38" t="s">
        <v>468</v>
      </c>
      <c r="EK11" s="38"/>
      <c r="EL11" s="38"/>
      <c r="EM11" s="38"/>
      <c r="EN11" s="38" t="s">
        <v>468</v>
      </c>
      <c r="EO11" s="38"/>
      <c r="EP11" s="38" t="s">
        <v>471</v>
      </c>
      <c r="EQ11" s="38" t="s">
        <v>473</v>
      </c>
      <c r="ER11" s="38"/>
      <c r="ES11" s="38"/>
      <c r="ET11" s="38"/>
      <c r="EU11" s="38" t="s">
        <v>468</v>
      </c>
      <c r="EV11" s="38"/>
      <c r="EW11" s="38"/>
      <c r="EX11" s="38"/>
      <c r="EY11" s="38"/>
      <c r="EZ11" s="38"/>
      <c r="FA11" s="38" t="s">
        <v>468</v>
      </c>
      <c r="FB11" s="38"/>
      <c r="FC11" s="38"/>
      <c r="FD11" s="38" t="s">
        <v>468</v>
      </c>
      <c r="FE11" s="38"/>
      <c r="FF11" s="38" t="s">
        <v>484</v>
      </c>
      <c r="FG11" s="38" t="s">
        <v>470</v>
      </c>
      <c r="FH11" s="38" t="s">
        <v>468</v>
      </c>
      <c r="FI11" s="38"/>
      <c r="FJ11" s="38"/>
      <c r="FK11" s="38"/>
      <c r="FL11" s="38" t="s">
        <v>468</v>
      </c>
      <c r="FM11" s="38"/>
      <c r="FN11" s="38" t="s">
        <v>471</v>
      </c>
      <c r="FO11" s="38" t="s">
        <v>475</v>
      </c>
      <c r="FP11" s="107" t="s">
        <v>467</v>
      </c>
    </row>
    <row r="12" spans="1:173" ht="13.5" customHeight="1" x14ac:dyDescent="0.15">
      <c r="A12" s="38" t="s">
        <v>451</v>
      </c>
      <c r="B12" s="39" t="s">
        <v>487</v>
      </c>
      <c r="C12" s="38" t="s">
        <v>488</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471</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t="s">
        <v>468</v>
      </c>
      <c r="BZ12" s="38"/>
      <c r="CA12" s="38"/>
      <c r="CB12" s="38" t="s">
        <v>468</v>
      </c>
      <c r="CC12" s="38"/>
      <c r="CD12" s="38" t="s">
        <v>471</v>
      </c>
      <c r="CE12" s="38" t="s">
        <v>473</v>
      </c>
      <c r="CF12" s="38"/>
      <c r="CG12" s="38" t="s">
        <v>468</v>
      </c>
      <c r="CH12" s="38"/>
      <c r="CI12" s="38"/>
      <c r="CJ12" s="38" t="s">
        <v>468</v>
      </c>
      <c r="CK12" s="38"/>
      <c r="CL12" s="38" t="s">
        <v>471</v>
      </c>
      <c r="CM12" s="38" t="s">
        <v>470</v>
      </c>
      <c r="CN12" s="38"/>
      <c r="CO12" s="38" t="s">
        <v>468</v>
      </c>
      <c r="CP12" s="38"/>
      <c r="CQ12" s="38"/>
      <c r="CR12" s="38" t="s">
        <v>468</v>
      </c>
      <c r="CS12" s="38"/>
      <c r="CT12" s="38" t="s">
        <v>471</v>
      </c>
      <c r="CU12" s="38" t="s">
        <v>470</v>
      </c>
      <c r="CV12" s="38"/>
      <c r="CW12" s="38" t="s">
        <v>468</v>
      </c>
      <c r="CX12" s="38"/>
      <c r="CY12" s="38"/>
      <c r="CZ12" s="38" t="s">
        <v>468</v>
      </c>
      <c r="DA12" s="38"/>
      <c r="DB12" s="38" t="s">
        <v>471</v>
      </c>
      <c r="DC12" s="38" t="s">
        <v>470</v>
      </c>
      <c r="DD12" s="38"/>
      <c r="DE12" s="38" t="s">
        <v>468</v>
      </c>
      <c r="DF12" s="38"/>
      <c r="DG12" s="38"/>
      <c r="DH12" s="38" t="s">
        <v>468</v>
      </c>
      <c r="DI12" s="38"/>
      <c r="DJ12" s="38" t="s">
        <v>469</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474</v>
      </c>
      <c r="EQ12" s="38" t="s">
        <v>473</v>
      </c>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474</v>
      </c>
      <c r="FO12" s="38" t="s">
        <v>475</v>
      </c>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484</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t="s">
        <v>468</v>
      </c>
      <c r="BY13" s="38"/>
      <c r="BZ13" s="38"/>
      <c r="CA13" s="38"/>
      <c r="CB13" s="38" t="s">
        <v>468</v>
      </c>
      <c r="CC13" s="38"/>
      <c r="CD13" s="38" t="s">
        <v>474</v>
      </c>
      <c r="CE13" s="38" t="s">
        <v>473</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t="s">
        <v>468</v>
      </c>
      <c r="DU13" s="38"/>
      <c r="DV13" s="38"/>
      <c r="DW13" s="38"/>
      <c r="DX13" s="38" t="s">
        <v>468</v>
      </c>
      <c r="DY13" s="38"/>
      <c r="DZ13" s="38" t="s">
        <v>474</v>
      </c>
      <c r="EA13" s="38" t="s">
        <v>473</v>
      </c>
      <c r="EB13" s="38"/>
      <c r="EC13" s="38"/>
      <c r="ED13" s="38"/>
      <c r="EE13" s="38" t="s">
        <v>468</v>
      </c>
      <c r="EF13" s="38"/>
      <c r="EG13" s="38"/>
      <c r="EH13" s="38"/>
      <c r="EI13" s="38"/>
      <c r="EJ13" s="38" t="s">
        <v>468</v>
      </c>
      <c r="EK13" s="38"/>
      <c r="EL13" s="38"/>
      <c r="EM13" s="38"/>
      <c r="EN13" s="38" t="s">
        <v>468</v>
      </c>
      <c r="EO13" s="38"/>
      <c r="EP13" s="38" t="s">
        <v>474</v>
      </c>
      <c r="EQ13" s="38" t="s">
        <v>473</v>
      </c>
      <c r="ER13" s="38"/>
      <c r="ES13" s="38"/>
      <c r="ET13" s="38"/>
      <c r="EU13" s="38" t="s">
        <v>468</v>
      </c>
      <c r="EV13" s="38"/>
      <c r="EW13" s="38"/>
      <c r="EX13" s="38"/>
      <c r="EY13" s="38"/>
      <c r="EZ13" s="38"/>
      <c r="FA13" s="38"/>
      <c r="FB13" s="38"/>
      <c r="FC13" s="38" t="s">
        <v>468</v>
      </c>
      <c r="FD13" s="38"/>
      <c r="FE13" s="38"/>
      <c r="FF13" s="38"/>
      <c r="FG13" s="38"/>
      <c r="FH13" s="38" t="s">
        <v>468</v>
      </c>
      <c r="FI13" s="38"/>
      <c r="FJ13" s="38"/>
      <c r="FK13" s="38"/>
      <c r="FL13" s="38" t="s">
        <v>468</v>
      </c>
      <c r="FM13" s="38"/>
      <c r="FN13" s="38" t="s">
        <v>474</v>
      </c>
      <c r="FO13" s="38" t="s">
        <v>475</v>
      </c>
      <c r="FP13" s="107" t="s">
        <v>467</v>
      </c>
    </row>
    <row r="14" spans="1:173" ht="13.5" customHeight="1" x14ac:dyDescent="0.15">
      <c r="A14" s="38" t="s">
        <v>451</v>
      </c>
      <c r="B14" s="39" t="s">
        <v>491</v>
      </c>
      <c r="C14" s="38" t="s">
        <v>492</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484</v>
      </c>
      <c r="AI14" s="38" t="s">
        <v>470</v>
      </c>
      <c r="AJ14" s="38"/>
      <c r="AK14" s="38" t="s">
        <v>468</v>
      </c>
      <c r="AL14" s="38"/>
      <c r="AM14" s="38"/>
      <c r="AN14" s="38" t="s">
        <v>468</v>
      </c>
      <c r="AO14" s="38"/>
      <c r="AP14" s="38" t="s">
        <v>484</v>
      </c>
      <c r="AQ14" s="38" t="s">
        <v>470</v>
      </c>
      <c r="AR14" s="38"/>
      <c r="AS14" s="38" t="s">
        <v>468</v>
      </c>
      <c r="AT14" s="38"/>
      <c r="AU14" s="38"/>
      <c r="AV14" s="38" t="s">
        <v>468</v>
      </c>
      <c r="AW14" s="38"/>
      <c r="AX14" s="38" t="s">
        <v>484</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471</v>
      </c>
      <c r="CE14" s="38" t="s">
        <v>470</v>
      </c>
      <c r="CF14" s="38"/>
      <c r="CG14" s="38" t="s">
        <v>468</v>
      </c>
      <c r="CH14" s="38"/>
      <c r="CI14" s="38"/>
      <c r="CJ14" s="38" t="s">
        <v>468</v>
      </c>
      <c r="CK14" s="38"/>
      <c r="CL14" s="38" t="s">
        <v>471</v>
      </c>
      <c r="CM14" s="38" t="s">
        <v>470</v>
      </c>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484</v>
      </c>
      <c r="DK14" s="38" t="s">
        <v>470</v>
      </c>
      <c r="DL14" s="38"/>
      <c r="DM14" s="38"/>
      <c r="DN14" s="38"/>
      <c r="DO14" s="38" t="s">
        <v>468</v>
      </c>
      <c r="DP14" s="38"/>
      <c r="DQ14" s="38"/>
      <c r="DR14" s="38"/>
      <c r="DS14" s="38"/>
      <c r="DT14" s="38" t="s">
        <v>468</v>
      </c>
      <c r="DU14" s="38"/>
      <c r="DV14" s="38"/>
      <c r="DW14" s="38"/>
      <c r="DX14" s="38" t="s">
        <v>468</v>
      </c>
      <c r="DY14" s="38"/>
      <c r="DZ14" s="38" t="s">
        <v>474</v>
      </c>
      <c r="EA14" s="38" t="s">
        <v>473</v>
      </c>
      <c r="EB14" s="38"/>
      <c r="EC14" s="38" t="s">
        <v>468</v>
      </c>
      <c r="ED14" s="38"/>
      <c r="EE14" s="38"/>
      <c r="EF14" s="38" t="s">
        <v>468</v>
      </c>
      <c r="EG14" s="38"/>
      <c r="EH14" s="38" t="s">
        <v>484</v>
      </c>
      <c r="EI14" s="38" t="s">
        <v>470</v>
      </c>
      <c r="EJ14" s="38"/>
      <c r="EK14" s="38" t="s">
        <v>468</v>
      </c>
      <c r="EL14" s="38"/>
      <c r="EM14" s="38"/>
      <c r="EN14" s="38" t="s">
        <v>468</v>
      </c>
      <c r="EO14" s="38"/>
      <c r="EP14" s="38" t="s">
        <v>484</v>
      </c>
      <c r="EQ14" s="38" t="s">
        <v>470</v>
      </c>
      <c r="ER14" s="38"/>
      <c r="ES14" s="38"/>
      <c r="ET14" s="38"/>
      <c r="EU14" s="38" t="s">
        <v>468</v>
      </c>
      <c r="EV14" s="38"/>
      <c r="EW14" s="38"/>
      <c r="EX14" s="38"/>
      <c r="EY14" s="38"/>
      <c r="EZ14" s="38"/>
      <c r="FA14" s="38" t="s">
        <v>468</v>
      </c>
      <c r="FB14" s="38"/>
      <c r="FC14" s="38"/>
      <c r="FD14" s="38" t="s">
        <v>468</v>
      </c>
      <c r="FE14" s="38"/>
      <c r="FF14" s="38" t="s">
        <v>484</v>
      </c>
      <c r="FG14" s="38" t="s">
        <v>470</v>
      </c>
      <c r="FH14" s="38"/>
      <c r="FI14" s="38" t="s">
        <v>468</v>
      </c>
      <c r="FJ14" s="38"/>
      <c r="FK14" s="38"/>
      <c r="FL14" s="38" t="s">
        <v>468</v>
      </c>
      <c r="FM14" s="38"/>
      <c r="FN14" s="38" t="s">
        <v>471</v>
      </c>
      <c r="FO14" s="38" t="s">
        <v>475</v>
      </c>
      <c r="FP14" s="107" t="s">
        <v>467</v>
      </c>
    </row>
    <row r="15" spans="1:173" ht="13.5" customHeight="1" x14ac:dyDescent="0.15">
      <c r="A15" s="38" t="s">
        <v>451</v>
      </c>
      <c r="B15" s="39" t="s">
        <v>493</v>
      </c>
      <c r="C15" s="38" t="s">
        <v>494</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484</v>
      </c>
      <c r="AI15" s="38" t="s">
        <v>470</v>
      </c>
      <c r="AJ15" s="38"/>
      <c r="AK15" s="38" t="s">
        <v>468</v>
      </c>
      <c r="AL15" s="38"/>
      <c r="AM15" s="38"/>
      <c r="AN15" s="38" t="s">
        <v>468</v>
      </c>
      <c r="AO15" s="38"/>
      <c r="AP15" s="38" t="s">
        <v>484</v>
      </c>
      <c r="AQ15" s="38" t="s">
        <v>470</v>
      </c>
      <c r="AR15" s="38"/>
      <c r="AS15" s="38" t="s">
        <v>468</v>
      </c>
      <c r="AT15" s="38"/>
      <c r="AU15" s="38"/>
      <c r="AV15" s="38" t="s">
        <v>468</v>
      </c>
      <c r="AW15" s="38"/>
      <c r="AX15" s="38" t="s">
        <v>484</v>
      </c>
      <c r="AY15" s="38" t="s">
        <v>470</v>
      </c>
      <c r="AZ15" s="38"/>
      <c r="BA15" s="38" t="s">
        <v>468</v>
      </c>
      <c r="BB15" s="38"/>
      <c r="BC15" s="38"/>
      <c r="BD15" s="38" t="s">
        <v>468</v>
      </c>
      <c r="BE15" s="38"/>
      <c r="BF15" s="38" t="s">
        <v>484</v>
      </c>
      <c r="BG15" s="38" t="s">
        <v>470</v>
      </c>
      <c r="BH15" s="38"/>
      <c r="BI15" s="38" t="s">
        <v>468</v>
      </c>
      <c r="BJ15" s="38"/>
      <c r="BK15" s="38"/>
      <c r="BL15" s="38" t="s">
        <v>468</v>
      </c>
      <c r="BM15" s="38"/>
      <c r="BN15" s="38" t="s">
        <v>484</v>
      </c>
      <c r="BO15" s="38" t="s">
        <v>470</v>
      </c>
      <c r="BP15" s="38"/>
      <c r="BQ15" s="38" t="s">
        <v>468</v>
      </c>
      <c r="BR15" s="38"/>
      <c r="BS15" s="38"/>
      <c r="BT15" s="38" t="s">
        <v>468</v>
      </c>
      <c r="BU15" s="38"/>
      <c r="BV15" s="38" t="s">
        <v>484</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484</v>
      </c>
      <c r="DK15" s="38" t="s">
        <v>470</v>
      </c>
      <c r="DL15" s="38"/>
      <c r="DM15" s="38"/>
      <c r="DN15" s="38"/>
      <c r="DO15" s="38" t="s">
        <v>468</v>
      </c>
      <c r="DP15" s="38"/>
      <c r="DQ15" s="38"/>
      <c r="DR15" s="38"/>
      <c r="DS15" s="38"/>
      <c r="DT15" s="38"/>
      <c r="DU15" s="38"/>
      <c r="DV15" s="38"/>
      <c r="DW15" s="38" t="s">
        <v>468</v>
      </c>
      <c r="DX15" s="38"/>
      <c r="DY15" s="38"/>
      <c r="DZ15" s="38"/>
      <c r="EA15" s="38"/>
      <c r="EB15" s="38"/>
      <c r="EC15" s="38" t="s">
        <v>468</v>
      </c>
      <c r="ED15" s="38"/>
      <c r="EE15" s="38"/>
      <c r="EF15" s="38" t="s">
        <v>468</v>
      </c>
      <c r="EG15" s="38"/>
      <c r="EH15" s="38" t="s">
        <v>484</v>
      </c>
      <c r="EI15" s="38" t="s">
        <v>470</v>
      </c>
      <c r="EJ15" s="38" t="s">
        <v>468</v>
      </c>
      <c r="EK15" s="38"/>
      <c r="EL15" s="38"/>
      <c r="EM15" s="38"/>
      <c r="EN15" s="38" t="s">
        <v>468</v>
      </c>
      <c r="EO15" s="38"/>
      <c r="EP15" s="38" t="s">
        <v>474</v>
      </c>
      <c r="EQ15" s="38" t="s">
        <v>473</v>
      </c>
      <c r="ER15" s="38"/>
      <c r="ES15" s="38"/>
      <c r="ET15" s="38"/>
      <c r="EU15" s="38" t="s">
        <v>468</v>
      </c>
      <c r="EV15" s="38"/>
      <c r="EW15" s="38"/>
      <c r="EX15" s="38"/>
      <c r="EY15" s="38"/>
      <c r="EZ15" s="38"/>
      <c r="FA15" s="38"/>
      <c r="FB15" s="38"/>
      <c r="FC15" s="38" t="s">
        <v>468</v>
      </c>
      <c r="FD15" s="38"/>
      <c r="FE15" s="38"/>
      <c r="FF15" s="38"/>
      <c r="FG15" s="38"/>
      <c r="FH15" s="38"/>
      <c r="FI15" s="38" t="s">
        <v>468</v>
      </c>
      <c r="FJ15" s="38"/>
      <c r="FK15" s="38"/>
      <c r="FL15" s="38" t="s">
        <v>468</v>
      </c>
      <c r="FM15" s="38"/>
      <c r="FN15" s="38" t="s">
        <v>469</v>
      </c>
      <c r="FO15" s="38" t="s">
        <v>470</v>
      </c>
      <c r="FP15" s="107" t="s">
        <v>467</v>
      </c>
    </row>
    <row r="16" spans="1:173" ht="13.5" customHeight="1" x14ac:dyDescent="0.15">
      <c r="A16" s="38" t="s">
        <v>451</v>
      </c>
      <c r="B16" s="39" t="s">
        <v>495</v>
      </c>
      <c r="C16" s="38" t="s">
        <v>496</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474</v>
      </c>
      <c r="EQ16" s="38" t="s">
        <v>473</v>
      </c>
      <c r="ER16" s="38"/>
      <c r="ES16" s="38" t="s">
        <v>468</v>
      </c>
      <c r="ET16" s="38"/>
      <c r="EU16" s="38"/>
      <c r="EV16" s="38" t="s">
        <v>468</v>
      </c>
      <c r="EW16" s="38"/>
      <c r="EX16" s="38" t="s">
        <v>469</v>
      </c>
      <c r="EY16" s="38" t="s">
        <v>470</v>
      </c>
      <c r="EZ16" s="38"/>
      <c r="FA16" s="38"/>
      <c r="FB16" s="38"/>
      <c r="FC16" s="38" t="s">
        <v>468</v>
      </c>
      <c r="FD16" s="38"/>
      <c r="FE16" s="38"/>
      <c r="FF16" s="38"/>
      <c r="FG16" s="38"/>
      <c r="FH16" s="38"/>
      <c r="FI16" s="38" t="s">
        <v>468</v>
      </c>
      <c r="FJ16" s="38"/>
      <c r="FK16" s="38"/>
      <c r="FL16" s="38" t="s">
        <v>468</v>
      </c>
      <c r="FM16" s="38"/>
      <c r="FN16" s="38" t="s">
        <v>472</v>
      </c>
      <c r="FO16" s="38" t="s">
        <v>475</v>
      </c>
      <c r="FP16" s="107" t="s">
        <v>467</v>
      </c>
    </row>
    <row r="17" spans="1:172" ht="13.5" customHeight="1" x14ac:dyDescent="0.15">
      <c r="A17" s="38" t="s">
        <v>451</v>
      </c>
      <c r="B17" s="39" t="s">
        <v>497</v>
      </c>
      <c r="C17" s="38" t="s">
        <v>498</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t="s">
        <v>468</v>
      </c>
      <c r="AD17" s="38"/>
      <c r="AE17" s="38"/>
      <c r="AF17" s="38" t="s">
        <v>468</v>
      </c>
      <c r="AG17" s="38"/>
      <c r="AH17" s="38" t="s">
        <v>469</v>
      </c>
      <c r="AI17" s="38" t="s">
        <v>470</v>
      </c>
      <c r="AJ17" s="38"/>
      <c r="AK17" s="38" t="s">
        <v>468</v>
      </c>
      <c r="AL17" s="38"/>
      <c r="AM17" s="38"/>
      <c r="AN17" s="38" t="s">
        <v>468</v>
      </c>
      <c r="AO17" s="38"/>
      <c r="AP17" s="38" t="s">
        <v>484</v>
      </c>
      <c r="AQ17" s="38" t="s">
        <v>470</v>
      </c>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484</v>
      </c>
      <c r="BO17" s="38" t="s">
        <v>470</v>
      </c>
      <c r="BP17" s="38"/>
      <c r="BQ17" s="38" t="s">
        <v>468</v>
      </c>
      <c r="BR17" s="38"/>
      <c r="BS17" s="38"/>
      <c r="BT17" s="38" t="s">
        <v>468</v>
      </c>
      <c r="BU17" s="38"/>
      <c r="BV17" s="38" t="s">
        <v>469</v>
      </c>
      <c r="BW17" s="38" t="s">
        <v>470</v>
      </c>
      <c r="BX17" s="38" t="s">
        <v>468</v>
      </c>
      <c r="BY17" s="38"/>
      <c r="BZ17" s="38"/>
      <c r="CA17" s="38"/>
      <c r="CB17" s="38"/>
      <c r="CC17" s="38" t="s">
        <v>468</v>
      </c>
      <c r="CD17" s="38" t="s">
        <v>474</v>
      </c>
      <c r="CE17" s="38" t="s">
        <v>473</v>
      </c>
      <c r="CF17" s="38"/>
      <c r="CG17" s="38"/>
      <c r="CH17" s="38"/>
      <c r="CI17" s="38" t="s">
        <v>468</v>
      </c>
      <c r="CJ17" s="38"/>
      <c r="CK17" s="38"/>
      <c r="CL17" s="38"/>
      <c r="CM17" s="38"/>
      <c r="CN17" s="38" t="s">
        <v>468</v>
      </c>
      <c r="CO17" s="38"/>
      <c r="CP17" s="38"/>
      <c r="CQ17" s="38"/>
      <c r="CR17" s="38"/>
      <c r="CS17" s="38" t="s">
        <v>468</v>
      </c>
      <c r="CT17" s="38" t="s">
        <v>474</v>
      </c>
      <c r="CU17" s="38" t="s">
        <v>473</v>
      </c>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t="s">
        <v>468</v>
      </c>
      <c r="DU17" s="38"/>
      <c r="DV17" s="38"/>
      <c r="DW17" s="38"/>
      <c r="DX17" s="38"/>
      <c r="DY17" s="38" t="s">
        <v>468</v>
      </c>
      <c r="DZ17" s="38" t="s">
        <v>474</v>
      </c>
      <c r="EA17" s="38" t="s">
        <v>473</v>
      </c>
      <c r="EB17" s="38"/>
      <c r="EC17" s="38"/>
      <c r="ED17" s="38"/>
      <c r="EE17" s="38" t="s">
        <v>468</v>
      </c>
      <c r="EF17" s="38"/>
      <c r="EG17" s="38"/>
      <c r="EH17" s="38"/>
      <c r="EI17" s="38"/>
      <c r="EJ17" s="38" t="s">
        <v>468</v>
      </c>
      <c r="EK17" s="38"/>
      <c r="EL17" s="38"/>
      <c r="EM17" s="38"/>
      <c r="EN17" s="38"/>
      <c r="EO17" s="38" t="s">
        <v>468</v>
      </c>
      <c r="EP17" s="38" t="s">
        <v>474</v>
      </c>
      <c r="EQ17" s="38" t="s">
        <v>473</v>
      </c>
      <c r="ER17" s="38"/>
      <c r="ES17" s="38"/>
      <c r="ET17" s="38"/>
      <c r="EU17" s="38" t="s">
        <v>468</v>
      </c>
      <c r="EV17" s="38"/>
      <c r="EW17" s="38"/>
      <c r="EX17" s="38"/>
      <c r="EY17" s="38"/>
      <c r="EZ17" s="38"/>
      <c r="FA17" s="38"/>
      <c r="FB17" s="38"/>
      <c r="FC17" s="38" t="s">
        <v>468</v>
      </c>
      <c r="FD17" s="38"/>
      <c r="FE17" s="38"/>
      <c r="FF17" s="38"/>
      <c r="FG17" s="38"/>
      <c r="FH17" s="38" t="s">
        <v>468</v>
      </c>
      <c r="FI17" s="38"/>
      <c r="FJ17" s="38"/>
      <c r="FK17" s="38"/>
      <c r="FL17" s="38" t="s">
        <v>468</v>
      </c>
      <c r="FM17" s="38"/>
      <c r="FN17" s="38" t="s">
        <v>474</v>
      </c>
      <c r="FO17" s="38" t="s">
        <v>475</v>
      </c>
      <c r="FP17" s="107" t="s">
        <v>467</v>
      </c>
    </row>
    <row r="18" spans="1:172" ht="13.5" customHeight="1" x14ac:dyDescent="0.15">
      <c r="A18" s="38" t="s">
        <v>451</v>
      </c>
      <c r="B18" s="39" t="s">
        <v>499</v>
      </c>
      <c r="C18" s="38" t="s">
        <v>500</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484</v>
      </c>
      <c r="AA18" s="38" t="s">
        <v>470</v>
      </c>
      <c r="AB18" s="38"/>
      <c r="AC18" s="38" t="s">
        <v>468</v>
      </c>
      <c r="AD18" s="38"/>
      <c r="AE18" s="38"/>
      <c r="AF18" s="38" t="s">
        <v>468</v>
      </c>
      <c r="AG18" s="38"/>
      <c r="AH18" s="38" t="s">
        <v>484</v>
      </c>
      <c r="AI18" s="38" t="s">
        <v>470</v>
      </c>
      <c r="AJ18" s="38"/>
      <c r="AK18" s="38" t="s">
        <v>468</v>
      </c>
      <c r="AL18" s="38"/>
      <c r="AM18" s="38"/>
      <c r="AN18" s="38" t="s">
        <v>468</v>
      </c>
      <c r="AO18" s="38"/>
      <c r="AP18" s="38" t="s">
        <v>484</v>
      </c>
      <c r="AQ18" s="38" t="s">
        <v>470</v>
      </c>
      <c r="AR18" s="38"/>
      <c r="AS18" s="38" t="s">
        <v>468</v>
      </c>
      <c r="AT18" s="38"/>
      <c r="AU18" s="38"/>
      <c r="AV18" s="38" t="s">
        <v>468</v>
      </c>
      <c r="AW18" s="38"/>
      <c r="AX18" s="38" t="s">
        <v>484</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484</v>
      </c>
      <c r="CE18" s="38" t="s">
        <v>473</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t="s">
        <v>468</v>
      </c>
      <c r="DO18" s="38"/>
      <c r="DP18" s="38" t="s">
        <v>468</v>
      </c>
      <c r="DQ18" s="38"/>
      <c r="DR18" s="38" t="s">
        <v>474</v>
      </c>
      <c r="DS18" s="38" t="s">
        <v>475</v>
      </c>
      <c r="DT18" s="38"/>
      <c r="DU18" s="38" t="s">
        <v>468</v>
      </c>
      <c r="DV18" s="38"/>
      <c r="DW18" s="38"/>
      <c r="DX18" s="38" t="s">
        <v>468</v>
      </c>
      <c r="DY18" s="38"/>
      <c r="DZ18" s="38" t="s">
        <v>474</v>
      </c>
      <c r="EA18" s="38" t="s">
        <v>473</v>
      </c>
      <c r="EB18" s="38"/>
      <c r="EC18" s="38"/>
      <c r="ED18" s="38"/>
      <c r="EE18" s="38" t="s">
        <v>468</v>
      </c>
      <c r="EF18" s="38"/>
      <c r="EG18" s="38"/>
      <c r="EH18" s="38"/>
      <c r="EI18" s="38"/>
      <c r="EJ18" s="38"/>
      <c r="EK18" s="38" t="s">
        <v>468</v>
      </c>
      <c r="EL18" s="38"/>
      <c r="EM18" s="38"/>
      <c r="EN18" s="38" t="s">
        <v>468</v>
      </c>
      <c r="EO18" s="38"/>
      <c r="EP18" s="38" t="s">
        <v>474</v>
      </c>
      <c r="EQ18" s="38" t="s">
        <v>473</v>
      </c>
      <c r="ER18" s="38"/>
      <c r="ES18" s="38" t="s">
        <v>468</v>
      </c>
      <c r="ET18" s="38"/>
      <c r="EU18" s="38"/>
      <c r="EV18" s="38" t="s">
        <v>468</v>
      </c>
      <c r="EW18" s="38"/>
      <c r="EX18" s="38" t="s">
        <v>469</v>
      </c>
      <c r="EY18" s="38" t="s">
        <v>473</v>
      </c>
      <c r="EZ18" s="38"/>
      <c r="FA18" s="38" t="s">
        <v>468</v>
      </c>
      <c r="FB18" s="38"/>
      <c r="FC18" s="38"/>
      <c r="FD18" s="38" t="s">
        <v>468</v>
      </c>
      <c r="FE18" s="38"/>
      <c r="FF18" s="38" t="s">
        <v>484</v>
      </c>
      <c r="FG18" s="38" t="s">
        <v>470</v>
      </c>
      <c r="FH18" s="38"/>
      <c r="FI18" s="38" t="s">
        <v>468</v>
      </c>
      <c r="FJ18" s="38"/>
      <c r="FK18" s="38"/>
      <c r="FL18" s="38" t="s">
        <v>468</v>
      </c>
      <c r="FM18" s="38"/>
      <c r="FN18" s="38" t="s">
        <v>474</v>
      </c>
      <c r="FO18" s="38" t="s">
        <v>475</v>
      </c>
      <c r="FP18" s="107" t="s">
        <v>467</v>
      </c>
    </row>
    <row r="19" spans="1:172" ht="13.5" customHeight="1" x14ac:dyDescent="0.15">
      <c r="A19" s="38" t="s">
        <v>451</v>
      </c>
      <c r="B19" s="39" t="s">
        <v>503</v>
      </c>
      <c r="C19" s="38" t="s">
        <v>504</v>
      </c>
      <c r="D19" s="38"/>
      <c r="E19" s="38"/>
      <c r="F19" s="38"/>
      <c r="G19" s="38" t="s">
        <v>468</v>
      </c>
      <c r="H19" s="38"/>
      <c r="I19" s="38"/>
      <c r="J19" s="38"/>
      <c r="K19" s="38"/>
      <c r="L19" s="38"/>
      <c r="M19" s="38" t="s">
        <v>468</v>
      </c>
      <c r="N19" s="38"/>
      <c r="O19" s="38"/>
      <c r="P19" s="38" t="s">
        <v>468</v>
      </c>
      <c r="Q19" s="38"/>
      <c r="R19" s="38" t="s">
        <v>469</v>
      </c>
      <c r="S19" s="38" t="s">
        <v>470</v>
      </c>
      <c r="T19" s="38" t="s">
        <v>468</v>
      </c>
      <c r="U19" s="38"/>
      <c r="V19" s="38"/>
      <c r="W19" s="38"/>
      <c r="X19" s="38" t="s">
        <v>468</v>
      </c>
      <c r="Y19" s="38"/>
      <c r="Z19" s="38" t="s">
        <v>469</v>
      </c>
      <c r="AA19" s="38" t="s">
        <v>470</v>
      </c>
      <c r="AB19" s="38"/>
      <c r="AC19" s="38" t="s">
        <v>468</v>
      </c>
      <c r="AD19" s="38"/>
      <c r="AE19" s="38"/>
      <c r="AF19" s="38" t="s">
        <v>468</v>
      </c>
      <c r="AG19" s="38"/>
      <c r="AH19" s="38" t="s">
        <v>484</v>
      </c>
      <c r="AI19" s="38" t="s">
        <v>470</v>
      </c>
      <c r="AJ19" s="38"/>
      <c r="AK19" s="38" t="s">
        <v>468</v>
      </c>
      <c r="AL19" s="38"/>
      <c r="AM19" s="38"/>
      <c r="AN19" s="38" t="s">
        <v>468</v>
      </c>
      <c r="AO19" s="38"/>
      <c r="AP19" s="38" t="s">
        <v>484</v>
      </c>
      <c r="AQ19" s="38" t="s">
        <v>470</v>
      </c>
      <c r="AR19" s="38"/>
      <c r="AS19" s="38" t="s">
        <v>468</v>
      </c>
      <c r="AT19" s="38"/>
      <c r="AU19" s="38"/>
      <c r="AV19" s="38" t="s">
        <v>468</v>
      </c>
      <c r="AW19" s="38"/>
      <c r="AX19" s="38" t="s">
        <v>484</v>
      </c>
      <c r="AY19" s="38" t="s">
        <v>470</v>
      </c>
      <c r="AZ19" s="38" t="s">
        <v>468</v>
      </c>
      <c r="BA19" s="38"/>
      <c r="BB19" s="38"/>
      <c r="BC19" s="38"/>
      <c r="BD19" s="38" t="s">
        <v>468</v>
      </c>
      <c r="BE19" s="38"/>
      <c r="BF19" s="38" t="s">
        <v>469</v>
      </c>
      <c r="BG19" s="38" t="s">
        <v>470</v>
      </c>
      <c r="BH19" s="38"/>
      <c r="BI19" s="38" t="s">
        <v>468</v>
      </c>
      <c r="BJ19" s="38"/>
      <c r="BK19" s="38"/>
      <c r="BL19" s="38" t="s">
        <v>468</v>
      </c>
      <c r="BM19" s="38"/>
      <c r="BN19" s="38" t="s">
        <v>484</v>
      </c>
      <c r="BO19" s="38" t="s">
        <v>470</v>
      </c>
      <c r="BP19" s="38"/>
      <c r="BQ19" s="38" t="s">
        <v>468</v>
      </c>
      <c r="BR19" s="38"/>
      <c r="BS19" s="38"/>
      <c r="BT19" s="38" t="s">
        <v>468</v>
      </c>
      <c r="BU19" s="38"/>
      <c r="BV19" s="38" t="s">
        <v>484</v>
      </c>
      <c r="BW19" s="38" t="s">
        <v>470</v>
      </c>
      <c r="BX19" s="38"/>
      <c r="BY19" s="38" t="s">
        <v>468</v>
      </c>
      <c r="BZ19" s="38"/>
      <c r="CA19" s="38"/>
      <c r="CB19" s="38" t="s">
        <v>468</v>
      </c>
      <c r="CC19" s="38"/>
      <c r="CD19" s="38" t="s">
        <v>474</v>
      </c>
      <c r="CE19" s="38" t="s">
        <v>473</v>
      </c>
      <c r="CF19" s="38"/>
      <c r="CG19" s="38" t="s">
        <v>468</v>
      </c>
      <c r="CH19" s="38"/>
      <c r="CI19" s="38"/>
      <c r="CJ19" s="38" t="s">
        <v>468</v>
      </c>
      <c r="CK19" s="38"/>
      <c r="CL19" s="38" t="s">
        <v>474</v>
      </c>
      <c r="CM19" s="38" t="s">
        <v>473</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469</v>
      </c>
      <c r="EQ19" s="38" t="s">
        <v>470</v>
      </c>
      <c r="ER19" s="38"/>
      <c r="ES19" s="38"/>
      <c r="ET19" s="38"/>
      <c r="EU19" s="38" t="s">
        <v>468</v>
      </c>
      <c r="EV19" s="38"/>
      <c r="EW19" s="38"/>
      <c r="EX19" s="38"/>
      <c r="EY19" s="38"/>
      <c r="EZ19" s="38" t="s">
        <v>468</v>
      </c>
      <c r="FA19" s="38"/>
      <c r="FB19" s="38"/>
      <c r="FC19" s="38"/>
      <c r="FD19" s="38" t="s">
        <v>468</v>
      </c>
      <c r="FE19" s="38"/>
      <c r="FF19" s="38" t="s">
        <v>469</v>
      </c>
      <c r="FG19" s="38" t="s">
        <v>470</v>
      </c>
      <c r="FH19" s="38" t="s">
        <v>468</v>
      </c>
      <c r="FI19" s="38"/>
      <c r="FJ19" s="38"/>
      <c r="FK19" s="38"/>
      <c r="FL19" s="38" t="s">
        <v>468</v>
      </c>
      <c r="FM19" s="38"/>
      <c r="FN19" s="38" t="s">
        <v>472</v>
      </c>
      <c r="FO19" s="38" t="s">
        <v>475</v>
      </c>
      <c r="FP19" s="107" t="s">
        <v>467</v>
      </c>
    </row>
    <row r="20" spans="1:172" ht="13.5" customHeight="1" x14ac:dyDescent="0.15">
      <c r="A20" s="38" t="s">
        <v>451</v>
      </c>
      <c r="B20" s="39" t="s">
        <v>505</v>
      </c>
      <c r="C20" s="38" t="s">
        <v>506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484</v>
      </c>
      <c r="AA20" s="38" t="s">
        <v>470</v>
      </c>
      <c r="AB20" s="38"/>
      <c r="AC20" s="38" t="s">
        <v>468</v>
      </c>
      <c r="AD20" s="38"/>
      <c r="AE20" s="38"/>
      <c r="AF20" s="38" t="s">
        <v>468</v>
      </c>
      <c r="AG20" s="38"/>
      <c r="AH20" s="38" t="s">
        <v>483</v>
      </c>
      <c r="AI20" s="38" t="s">
        <v>470</v>
      </c>
      <c r="AJ20" s="38"/>
      <c r="AK20" s="38" t="s">
        <v>468</v>
      </c>
      <c r="AL20" s="38"/>
      <c r="AM20" s="38"/>
      <c r="AN20" s="38" t="s">
        <v>468</v>
      </c>
      <c r="AO20" s="38"/>
      <c r="AP20" s="38" t="s">
        <v>484</v>
      </c>
      <c r="AQ20" s="38" t="s">
        <v>470</v>
      </c>
      <c r="AR20" s="38"/>
      <c r="AS20" s="38"/>
      <c r="AT20" s="38"/>
      <c r="AU20" s="38" t="s">
        <v>468</v>
      </c>
      <c r="AV20" s="38"/>
      <c r="AW20" s="38"/>
      <c r="AX20" s="38"/>
      <c r="AY20" s="38"/>
      <c r="AZ20" s="38"/>
      <c r="BA20" s="38" t="s">
        <v>468</v>
      </c>
      <c r="BB20" s="38"/>
      <c r="BC20" s="38"/>
      <c r="BD20" s="38" t="s">
        <v>468</v>
      </c>
      <c r="BE20" s="38"/>
      <c r="BF20" s="38" t="s">
        <v>469</v>
      </c>
      <c r="BG20" s="38" t="s">
        <v>470</v>
      </c>
      <c r="BH20" s="38"/>
      <c r="BI20" s="38" t="s">
        <v>468</v>
      </c>
      <c r="BJ20" s="38"/>
      <c r="BK20" s="38"/>
      <c r="BL20" s="38" t="s">
        <v>468</v>
      </c>
      <c r="BM20" s="38"/>
      <c r="BN20" s="38" t="s">
        <v>483</v>
      </c>
      <c r="BO20" s="38" t="s">
        <v>470</v>
      </c>
      <c r="BP20" s="38"/>
      <c r="BQ20" s="38" t="s">
        <v>468</v>
      </c>
      <c r="BR20" s="38"/>
      <c r="BS20" s="38"/>
      <c r="BT20" s="38" t="s">
        <v>468</v>
      </c>
      <c r="BU20" s="38"/>
      <c r="BV20" s="38" t="s">
        <v>484</v>
      </c>
      <c r="BW20" s="38" t="s">
        <v>470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484</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507</v>
      </c>
      <c r="FG20" s="38" t="s">
        <v>470</v>
      </c>
      <c r="FH20" s="38"/>
      <c r="FI20" s="38" t="s">
        <v>468</v>
      </c>
      <c r="FJ20" s="38"/>
      <c r="FK20" s="38"/>
      <c r="FL20" s="38" t="s">
        <v>468</v>
      </c>
      <c r="FM20" s="38"/>
      <c r="FN20" s="38" t="s">
        <v>484</v>
      </c>
      <c r="FO20" s="38" t="s">
        <v>475</v>
      </c>
      <c r="FP20" s="107" t="s">
        <v>467</v>
      </c>
    </row>
    <row r="21" spans="1:172" ht="13.5" customHeight="1" x14ac:dyDescent="0.15">
      <c r="A21" s="38" t="s">
        <v>451</v>
      </c>
      <c r="B21" s="39" t="s">
        <v>508</v>
      </c>
      <c r="C21" s="38" t="s">
        <v>509</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483</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472</v>
      </c>
      <c r="CE21" s="38" t="s">
        <v>470</v>
      </c>
      <c r="CF21" s="38"/>
      <c r="CG21" s="38" t="s">
        <v>468</v>
      </c>
      <c r="CH21" s="38"/>
      <c r="CI21" s="38"/>
      <c r="CJ21" s="38" t="s">
        <v>468</v>
      </c>
      <c r="CK21" s="38"/>
      <c r="CL21" s="38" t="s">
        <v>472</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470</v>
      </c>
      <c r="DL21" s="38"/>
      <c r="DM21" s="38"/>
      <c r="DN21" s="38"/>
      <c r="DO21" s="38" t="s">
        <v>468</v>
      </c>
      <c r="DP21" s="38"/>
      <c r="DQ21" s="38"/>
      <c r="DR21" s="38"/>
      <c r="DS21" s="38"/>
      <c r="DT21" s="38"/>
      <c r="DU21" s="38"/>
      <c r="DV21" s="38"/>
      <c r="DW21" s="38" t="s">
        <v>468</v>
      </c>
      <c r="DX21" s="38"/>
      <c r="DY21" s="38"/>
      <c r="DZ21" s="38"/>
      <c r="EA21" s="38"/>
      <c r="EB21" s="38"/>
      <c r="EC21" s="38" t="s">
        <v>468</v>
      </c>
      <c r="ED21" s="38"/>
      <c r="EE21" s="38"/>
      <c r="EF21" s="38" t="s">
        <v>468</v>
      </c>
      <c r="EG21" s="38"/>
      <c r="EH21" s="38" t="s">
        <v>469</v>
      </c>
      <c r="EI21" s="38" t="s">
        <v>470</v>
      </c>
      <c r="EJ21" s="38"/>
      <c r="EK21" s="38" t="s">
        <v>468</v>
      </c>
      <c r="EL21" s="38"/>
      <c r="EM21" s="38"/>
      <c r="EN21" s="38" t="s">
        <v>468</v>
      </c>
      <c r="EO21" s="38"/>
      <c r="EP21" s="38" t="s">
        <v>484</v>
      </c>
      <c r="EQ21" s="38" t="s">
        <v>473</v>
      </c>
      <c r="ER21" s="38"/>
      <c r="ES21" s="38"/>
      <c r="ET21" s="38"/>
      <c r="EU21" s="38" t="s">
        <v>468</v>
      </c>
      <c r="EV21" s="38"/>
      <c r="EW21" s="38"/>
      <c r="EX21" s="38"/>
      <c r="EY21" s="38"/>
      <c r="EZ21" s="38"/>
      <c r="FA21" s="38" t="s">
        <v>468</v>
      </c>
      <c r="FB21" s="38"/>
      <c r="FC21" s="38"/>
      <c r="FD21" s="38" t="s">
        <v>468</v>
      </c>
      <c r="FE21" s="38"/>
      <c r="FF21" s="38" t="s">
        <v>484</v>
      </c>
      <c r="FG21" s="38" t="s">
        <v>470</v>
      </c>
      <c r="FH21" s="38"/>
      <c r="FI21" s="38" t="s">
        <v>468</v>
      </c>
      <c r="FJ21" s="38"/>
      <c r="FK21" s="38"/>
      <c r="FL21" s="38" t="s">
        <v>468</v>
      </c>
      <c r="FM21" s="38"/>
      <c r="FN21" s="38" t="s">
        <v>469</v>
      </c>
      <c r="FO21" s="38" t="s">
        <v>470</v>
      </c>
      <c r="FP21" s="107" t="s">
        <v>467</v>
      </c>
    </row>
    <row r="22" spans="1:172" ht="13.5" customHeight="1" x14ac:dyDescent="0.15">
      <c r="A22" s="38" t="s">
        <v>451</v>
      </c>
      <c r="B22" s="39" t="s">
        <v>510</v>
      </c>
      <c r="C22" s="38" t="s">
        <v>511</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512</v>
      </c>
      <c r="AJ22" s="38"/>
      <c r="AK22" s="38" t="s">
        <v>468</v>
      </c>
      <c r="AL22" s="38"/>
      <c r="AM22" s="38"/>
      <c r="AN22" s="38" t="s">
        <v>468</v>
      </c>
      <c r="AO22" s="38"/>
      <c r="AP22" s="38" t="s">
        <v>469</v>
      </c>
      <c r="AQ22" s="38" t="s">
        <v>512</v>
      </c>
      <c r="AR22" s="38"/>
      <c r="AS22" s="38" t="s">
        <v>468</v>
      </c>
      <c r="AT22" s="38"/>
      <c r="AU22" s="38"/>
      <c r="AV22" s="38" t="s">
        <v>468</v>
      </c>
      <c r="AW22" s="38"/>
      <c r="AX22" s="38" t="s">
        <v>469</v>
      </c>
      <c r="AY22" s="38" t="s">
        <v>512</v>
      </c>
      <c r="AZ22" s="38"/>
      <c r="BA22" s="38" t="s">
        <v>468</v>
      </c>
      <c r="BB22" s="38"/>
      <c r="BC22" s="38"/>
      <c r="BD22" s="38" t="s">
        <v>468</v>
      </c>
      <c r="BE22" s="38"/>
      <c r="BF22" s="38" t="s">
        <v>469</v>
      </c>
      <c r="BG22" s="38" t="s">
        <v>512</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471</v>
      </c>
      <c r="CE22" s="38" t="s">
        <v>470</v>
      </c>
      <c r="CF22" s="38"/>
      <c r="CG22" s="38" t="s">
        <v>468</v>
      </c>
      <c r="CH22" s="38"/>
      <c r="CI22" s="38"/>
      <c r="CJ22" s="38" t="s">
        <v>468</v>
      </c>
      <c r="CK22" s="38"/>
      <c r="CL22" s="38" t="s">
        <v>471</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469</v>
      </c>
      <c r="DK22" s="38" t="s">
        <v>512</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t="s">
        <v>468</v>
      </c>
      <c r="ET22" s="38"/>
      <c r="EU22" s="38"/>
      <c r="EV22" s="38" t="s">
        <v>468</v>
      </c>
      <c r="EW22" s="38"/>
      <c r="EX22" s="38" t="s">
        <v>469</v>
      </c>
      <c r="EY22" s="38" t="s">
        <v>512</v>
      </c>
      <c r="EZ22" s="38" t="s">
        <v>468</v>
      </c>
      <c r="FA22" s="38"/>
      <c r="FB22" s="38"/>
      <c r="FC22" s="38"/>
      <c r="FD22" s="38" t="s">
        <v>468</v>
      </c>
      <c r="FE22" s="38"/>
      <c r="FF22" s="38" t="s">
        <v>484</v>
      </c>
      <c r="FG22" s="38" t="s">
        <v>470</v>
      </c>
      <c r="FH22" s="38" t="s">
        <v>468</v>
      </c>
      <c r="FI22" s="38"/>
      <c r="FJ22" s="38"/>
      <c r="FK22" s="38"/>
      <c r="FL22" s="38" t="s">
        <v>468</v>
      </c>
      <c r="FM22" s="38"/>
      <c r="FN22" s="38" t="s">
        <v>474</v>
      </c>
      <c r="FO22" s="38" t="s">
        <v>475</v>
      </c>
      <c r="FP22" s="107" t="s">
        <v>467</v>
      </c>
    </row>
    <row r="23" spans="1:172" ht="13.5" customHeight="1" x14ac:dyDescent="0.15">
      <c r="A23" s="38" t="s">
        <v>451</v>
      </c>
      <c r="B23" s="39" t="s">
        <v>513</v>
      </c>
      <c r="C23" s="38" t="s">
        <v>514</v>
      </c>
      <c r="D23" s="38"/>
      <c r="E23" s="38"/>
      <c r="F23" s="38"/>
      <c r="G23" s="38" t="s">
        <v>468</v>
      </c>
      <c r="H23" s="38"/>
      <c r="I23" s="38"/>
      <c r="J23" s="38"/>
      <c r="K23" s="38"/>
      <c r="L23" s="38"/>
      <c r="M23" s="38" t="s">
        <v>468</v>
      </c>
      <c r="N23" s="38"/>
      <c r="O23" s="38"/>
      <c r="P23" s="38" t="s">
        <v>468</v>
      </c>
      <c r="Q23" s="38"/>
      <c r="R23" s="38" t="s">
        <v>469</v>
      </c>
      <c r="S23" s="38" t="s">
        <v>470</v>
      </c>
      <c r="T23" s="38" t="s">
        <v>468</v>
      </c>
      <c r="U23" s="38"/>
      <c r="V23" s="38"/>
      <c r="W23" s="38"/>
      <c r="X23" s="38" t="s">
        <v>468</v>
      </c>
      <c r="Y23" s="38"/>
      <c r="Z23" s="38" t="s">
        <v>484</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t="s">
        <v>468</v>
      </c>
      <c r="BA23" s="38"/>
      <c r="BB23" s="38"/>
      <c r="BC23" s="38"/>
      <c r="BD23" s="38" t="s">
        <v>468</v>
      </c>
      <c r="BE23" s="38"/>
      <c r="BF23" s="38" t="s">
        <v>469</v>
      </c>
      <c r="BG23" s="38" t="s">
        <v>470</v>
      </c>
      <c r="BH23" s="38"/>
      <c r="BI23" s="38" t="s">
        <v>468</v>
      </c>
      <c r="BJ23" s="38"/>
      <c r="BK23" s="38"/>
      <c r="BL23" s="38" t="s">
        <v>468</v>
      </c>
      <c r="BM23" s="38"/>
      <c r="BN23" s="38" t="s">
        <v>484</v>
      </c>
      <c r="BO23" s="38" t="s">
        <v>470</v>
      </c>
      <c r="BP23" s="38" t="s">
        <v>468</v>
      </c>
      <c r="BQ23" s="38"/>
      <c r="BR23" s="38"/>
      <c r="BS23" s="38"/>
      <c r="BT23" s="38" t="s">
        <v>468</v>
      </c>
      <c r="BU23" s="38"/>
      <c r="BV23" s="38" t="s">
        <v>469</v>
      </c>
      <c r="BW23" s="38" t="s">
        <v>470</v>
      </c>
      <c r="BX23" s="38"/>
      <c r="BY23" s="38"/>
      <c r="BZ23" s="38"/>
      <c r="CA23" s="38" t="s">
        <v>468</v>
      </c>
      <c r="CB23" s="38"/>
      <c r="CC23" s="38"/>
      <c r="CD23" s="38"/>
      <c r="CE23" s="38"/>
      <c r="CF23" s="38"/>
      <c r="CG23" s="38" t="s">
        <v>468</v>
      </c>
      <c r="CH23" s="38"/>
      <c r="CI23" s="38"/>
      <c r="CJ23" s="38" t="s">
        <v>468</v>
      </c>
      <c r="CK23" s="38"/>
      <c r="CL23" s="38" t="s">
        <v>507</v>
      </c>
      <c r="CM23" s="38" t="s">
        <v>473</v>
      </c>
      <c r="CN23" s="38"/>
      <c r="CO23" s="38" t="s">
        <v>468</v>
      </c>
      <c r="CP23" s="38"/>
      <c r="CQ23" s="38"/>
      <c r="CR23" s="38" t="s">
        <v>468</v>
      </c>
      <c r="CS23" s="38"/>
      <c r="CT23" s="38" t="s">
        <v>507</v>
      </c>
      <c r="CU23" s="38" t="s">
        <v>473</v>
      </c>
      <c r="CV23" s="38"/>
      <c r="CW23" s="38"/>
      <c r="CX23" s="38"/>
      <c r="CY23" s="38" t="s">
        <v>468</v>
      </c>
      <c r="CZ23" s="38"/>
      <c r="DA23" s="38"/>
      <c r="DB23" s="38"/>
      <c r="DC23" s="38"/>
      <c r="DD23" s="38"/>
      <c r="DE23" s="38" t="s">
        <v>468</v>
      </c>
      <c r="DF23" s="38"/>
      <c r="DG23" s="38"/>
      <c r="DH23" s="38" t="s">
        <v>468</v>
      </c>
      <c r="DI23" s="38"/>
      <c r="DJ23" s="38" t="s">
        <v>484</v>
      </c>
      <c r="DK23" s="38" t="s">
        <v>470</v>
      </c>
      <c r="DL23" s="38"/>
      <c r="DM23" s="38" t="s">
        <v>468</v>
      </c>
      <c r="DN23" s="38"/>
      <c r="DO23" s="38"/>
      <c r="DP23" s="38" t="s">
        <v>468</v>
      </c>
      <c r="DQ23" s="38"/>
      <c r="DR23" s="38" t="s">
        <v>472</v>
      </c>
      <c r="DS23" s="38" t="s">
        <v>470</v>
      </c>
      <c r="DT23" s="38"/>
      <c r="DU23" s="38" t="s">
        <v>468</v>
      </c>
      <c r="DV23" s="38"/>
      <c r="DW23" s="38"/>
      <c r="DX23" s="38" t="s">
        <v>468</v>
      </c>
      <c r="DY23" s="38"/>
      <c r="DZ23" s="38" t="s">
        <v>474</v>
      </c>
      <c r="EA23" s="38" t="s">
        <v>473</v>
      </c>
      <c r="EB23" s="38"/>
      <c r="EC23" s="38"/>
      <c r="ED23" s="38"/>
      <c r="EE23" s="38" t="s">
        <v>468</v>
      </c>
      <c r="EF23" s="38"/>
      <c r="EG23" s="38"/>
      <c r="EH23" s="38"/>
      <c r="EI23" s="38"/>
      <c r="EJ23" s="38"/>
      <c r="EK23" s="38" t="s">
        <v>468</v>
      </c>
      <c r="EL23" s="38"/>
      <c r="EM23" s="38"/>
      <c r="EN23" s="38" t="s">
        <v>468</v>
      </c>
      <c r="EO23" s="38"/>
      <c r="EP23" s="38" t="s">
        <v>484</v>
      </c>
      <c r="EQ23" s="38" t="s">
        <v>473</v>
      </c>
      <c r="ER23" s="38"/>
      <c r="ES23" s="38"/>
      <c r="ET23" s="38"/>
      <c r="EU23" s="38" t="s">
        <v>468</v>
      </c>
      <c r="EV23" s="38"/>
      <c r="EW23" s="38"/>
      <c r="EX23" s="38"/>
      <c r="EY23" s="38"/>
      <c r="EZ23" s="38"/>
      <c r="FA23" s="38" t="s">
        <v>468</v>
      </c>
      <c r="FB23" s="38"/>
      <c r="FC23" s="38"/>
      <c r="FD23" s="38" t="s">
        <v>468</v>
      </c>
      <c r="FE23" s="38"/>
      <c r="FF23" s="38" t="s">
        <v>484</v>
      </c>
      <c r="FG23" s="38" t="s">
        <v>473</v>
      </c>
      <c r="FH23" s="38"/>
      <c r="FI23" s="38" t="s">
        <v>468</v>
      </c>
      <c r="FJ23" s="38"/>
      <c r="FK23" s="38"/>
      <c r="FL23" s="38" t="s">
        <v>468</v>
      </c>
      <c r="FM23" s="38"/>
      <c r="FN23" s="38" t="s">
        <v>507</v>
      </c>
      <c r="FO23" s="38" t="s">
        <v>475</v>
      </c>
      <c r="FP23" s="107" t="s">
        <v>467</v>
      </c>
    </row>
    <row r="24" spans="1:172" ht="13.5" customHeight="1" x14ac:dyDescent="0.15">
      <c r="A24" s="38" t="s">
        <v>451</v>
      </c>
      <c r="B24" s="39" t="s">
        <v>515</v>
      </c>
      <c r="C24" s="38" t="s">
        <v>516</v>
      </c>
      <c r="D24" s="38"/>
      <c r="E24" s="38"/>
      <c r="F24" s="38"/>
      <c r="G24" s="38" t="s">
        <v>468</v>
      </c>
      <c r="H24" s="38"/>
      <c r="I24" s="38"/>
      <c r="J24" s="38"/>
      <c r="K24" s="38"/>
      <c r="L24" s="38"/>
      <c r="M24" s="38" t="s">
        <v>468</v>
      </c>
      <c r="N24" s="38"/>
      <c r="O24" s="38"/>
      <c r="P24" s="38" t="s">
        <v>468</v>
      </c>
      <c r="Q24" s="38"/>
      <c r="R24" s="38" t="s">
        <v>469</v>
      </c>
      <c r="S24" s="38" t="s">
        <v>470</v>
      </c>
      <c r="T24" s="38" t="s">
        <v>468</v>
      </c>
      <c r="U24" s="38"/>
      <c r="V24" s="38"/>
      <c r="W24" s="38"/>
      <c r="X24" s="38" t="s">
        <v>468</v>
      </c>
      <c r="Y24" s="38"/>
      <c r="Z24" s="38" t="s">
        <v>484</v>
      </c>
      <c r="AA24" s="38" t="s">
        <v>470</v>
      </c>
      <c r="AB24" s="38"/>
      <c r="AC24" s="38" t="s">
        <v>468</v>
      </c>
      <c r="AD24" s="38"/>
      <c r="AE24" s="38"/>
      <c r="AF24" s="38" t="s">
        <v>468</v>
      </c>
      <c r="AG24" s="38"/>
      <c r="AH24" s="38" t="s">
        <v>469</v>
      </c>
      <c r="AI24" s="38" t="s">
        <v>470</v>
      </c>
      <c r="AJ24" s="38"/>
      <c r="AK24" s="38" t="s">
        <v>468</v>
      </c>
      <c r="AL24" s="38"/>
      <c r="AM24" s="38"/>
      <c r="AN24" s="38" t="s">
        <v>468</v>
      </c>
      <c r="AO24" s="38"/>
      <c r="AP24" s="38" t="s">
        <v>469</v>
      </c>
      <c r="AQ24" s="38" t="s">
        <v>470</v>
      </c>
      <c r="AR24" s="38"/>
      <c r="AS24" s="38" t="s">
        <v>468</v>
      </c>
      <c r="AT24" s="38"/>
      <c r="AU24" s="38"/>
      <c r="AV24" s="38" t="s">
        <v>468</v>
      </c>
      <c r="AW24" s="38"/>
      <c r="AX24" s="38" t="s">
        <v>469</v>
      </c>
      <c r="AY24" s="38" t="s">
        <v>470</v>
      </c>
      <c r="AZ24" s="38" t="s">
        <v>468</v>
      </c>
      <c r="BA24" s="38"/>
      <c r="BB24" s="38"/>
      <c r="BC24" s="38"/>
      <c r="BD24" s="38" t="s">
        <v>468</v>
      </c>
      <c r="BE24" s="38"/>
      <c r="BF24" s="38" t="s">
        <v>469</v>
      </c>
      <c r="BG24" s="38" t="s">
        <v>470</v>
      </c>
      <c r="BH24" s="38"/>
      <c r="BI24" s="38" t="s">
        <v>468</v>
      </c>
      <c r="BJ24" s="38"/>
      <c r="BK24" s="38"/>
      <c r="BL24" s="38" t="s">
        <v>468</v>
      </c>
      <c r="BM24" s="38"/>
      <c r="BN24" s="38" t="s">
        <v>484</v>
      </c>
      <c r="BO24" s="38" t="s">
        <v>470</v>
      </c>
      <c r="BP24" s="38" t="s">
        <v>468</v>
      </c>
      <c r="BQ24" s="38"/>
      <c r="BR24" s="38"/>
      <c r="BS24" s="38"/>
      <c r="BT24" s="38" t="s">
        <v>468</v>
      </c>
      <c r="BU24" s="38"/>
      <c r="BV24" s="38" t="s">
        <v>469</v>
      </c>
      <c r="BW24" s="38" t="s">
        <v>470</v>
      </c>
      <c r="BX24" s="38" t="s">
        <v>468</v>
      </c>
      <c r="BY24" s="38"/>
      <c r="BZ24" s="38"/>
      <c r="CA24" s="38"/>
      <c r="CB24" s="38" t="s">
        <v>468</v>
      </c>
      <c r="CC24" s="38"/>
      <c r="CD24" s="38" t="s">
        <v>474</v>
      </c>
      <c r="CE24" s="38" t="s">
        <v>473</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484</v>
      </c>
      <c r="DK24" s="38" t="s">
        <v>470</v>
      </c>
      <c r="DL24" s="38"/>
      <c r="DM24" s="38" t="s">
        <v>468</v>
      </c>
      <c r="DN24" s="38"/>
      <c r="DO24" s="38"/>
      <c r="DP24" s="38"/>
      <c r="DQ24" s="38" t="s">
        <v>468</v>
      </c>
      <c r="DR24" s="38" t="s">
        <v>472</v>
      </c>
      <c r="DS24" s="38" t="s">
        <v>470</v>
      </c>
      <c r="DT24" s="38" t="s">
        <v>468</v>
      </c>
      <c r="DU24" s="38"/>
      <c r="DV24" s="38"/>
      <c r="DW24" s="38"/>
      <c r="DX24" s="38" t="s">
        <v>468</v>
      </c>
      <c r="DY24" s="38"/>
      <c r="DZ24" s="38" t="s">
        <v>474</v>
      </c>
      <c r="EA24" s="38" t="s">
        <v>473</v>
      </c>
      <c r="EB24" s="38"/>
      <c r="EC24" s="38"/>
      <c r="ED24" s="38"/>
      <c r="EE24" s="38" t="s">
        <v>468</v>
      </c>
      <c r="EF24" s="38"/>
      <c r="EG24" s="38"/>
      <c r="EH24" s="38"/>
      <c r="EI24" s="38"/>
      <c r="EJ24" s="38"/>
      <c r="EK24" s="38" t="s">
        <v>468</v>
      </c>
      <c r="EL24" s="38"/>
      <c r="EM24" s="38"/>
      <c r="EN24" s="38" t="s">
        <v>468</v>
      </c>
      <c r="EO24" s="38"/>
      <c r="EP24" s="38" t="s">
        <v>474</v>
      </c>
      <c r="EQ24" s="38" t="s">
        <v>473</v>
      </c>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c r="FP24" s="107" t="s">
        <v>467</v>
      </c>
    </row>
    <row r="25" spans="1:172" ht="13.5" customHeight="1" x14ac:dyDescent="0.15">
      <c r="A25" s="38" t="s">
        <v>451</v>
      </c>
      <c r="B25" s="39" t="s">
        <v>519</v>
      </c>
      <c r="C25" s="38" t="s">
        <v>520</v>
      </c>
      <c r="D25" s="38"/>
      <c r="E25" s="38"/>
      <c r="F25" s="38"/>
      <c r="G25" s="38" t="s">
        <v>468</v>
      </c>
      <c r="H25" s="38"/>
      <c r="I25" s="38"/>
      <c r="J25" s="38"/>
      <c r="K25" s="38"/>
      <c r="L25" s="38"/>
      <c r="M25" s="38" t="s">
        <v>468</v>
      </c>
      <c r="N25" s="38"/>
      <c r="O25" s="38"/>
      <c r="P25" s="38" t="s">
        <v>468</v>
      </c>
      <c r="Q25" s="38"/>
      <c r="R25" s="38" t="s">
        <v>469</v>
      </c>
      <c r="S25" s="38" t="s">
        <v>470</v>
      </c>
      <c r="T25" s="38" t="s">
        <v>468</v>
      </c>
      <c r="U25" s="38"/>
      <c r="V25" s="38"/>
      <c r="W25" s="38"/>
      <c r="X25" s="38" t="s">
        <v>468</v>
      </c>
      <c r="Y25" s="38"/>
      <c r="Z25" s="38" t="s">
        <v>484</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t="s">
        <v>468</v>
      </c>
      <c r="BA25" s="38"/>
      <c r="BB25" s="38"/>
      <c r="BC25" s="38"/>
      <c r="BD25" s="38" t="s">
        <v>468</v>
      </c>
      <c r="BE25" s="38"/>
      <c r="BF25" s="38" t="s">
        <v>469</v>
      </c>
      <c r="BG25" s="38" t="s">
        <v>470</v>
      </c>
      <c r="BH25" s="38"/>
      <c r="BI25" s="38" t="s">
        <v>468</v>
      </c>
      <c r="BJ25" s="38"/>
      <c r="BK25" s="38"/>
      <c r="BL25" s="38" t="s">
        <v>468</v>
      </c>
      <c r="BM25" s="38"/>
      <c r="BN25" s="38" t="s">
        <v>484</v>
      </c>
      <c r="BO25" s="38" t="s">
        <v>470</v>
      </c>
      <c r="BP25" s="38" t="s">
        <v>468</v>
      </c>
      <c r="BQ25" s="38"/>
      <c r="BR25" s="38"/>
      <c r="BS25" s="38"/>
      <c r="BT25" s="38" t="s">
        <v>468</v>
      </c>
      <c r="BU25" s="38"/>
      <c r="BV25" s="38" t="s">
        <v>469</v>
      </c>
      <c r="BW25" s="38" t="s">
        <v>512</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484</v>
      </c>
      <c r="DK25" s="38" t="s">
        <v>470</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t="s">
        <v>468</v>
      </c>
      <c r="EK25" s="38"/>
      <c r="EL25" s="38"/>
      <c r="EM25" s="38"/>
      <c r="EN25" s="38" t="s">
        <v>468</v>
      </c>
      <c r="EO25" s="38"/>
      <c r="EP25" s="38" t="s">
        <v>474</v>
      </c>
      <c r="EQ25" s="38" t="s">
        <v>473</v>
      </c>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c r="FP25" s="107" t="s">
        <v>467</v>
      </c>
    </row>
    <row r="26" spans="1:172" ht="13.5" customHeight="1" x14ac:dyDescent="0.15">
      <c r="A26" s="38" t="s">
        <v>451</v>
      </c>
      <c r="B26" s="39" t="s">
        <v>521</v>
      </c>
      <c r="C26" s="38" t="s">
        <v>522</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484</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469</v>
      </c>
      <c r="BG26" s="38" t="s">
        <v>470</v>
      </c>
      <c r="BH26" s="38"/>
      <c r="BI26" s="38" t="s">
        <v>468</v>
      </c>
      <c r="BJ26" s="38"/>
      <c r="BK26" s="38"/>
      <c r="BL26" s="38" t="s">
        <v>468</v>
      </c>
      <c r="BM26" s="38"/>
      <c r="BN26" s="38" t="s">
        <v>484</v>
      </c>
      <c r="BO26" s="38" t="s">
        <v>470</v>
      </c>
      <c r="BP26" s="38"/>
      <c r="BQ26" s="38" t="s">
        <v>468</v>
      </c>
      <c r="BR26" s="38"/>
      <c r="BS26" s="38"/>
      <c r="BT26" s="38" t="s">
        <v>468</v>
      </c>
      <c r="BU26" s="38"/>
      <c r="BV26" s="38" t="s">
        <v>469</v>
      </c>
      <c r="BW26" s="38" t="s">
        <v>470</v>
      </c>
      <c r="BX26" s="38"/>
      <c r="BY26" s="38" t="s">
        <v>468</v>
      </c>
      <c r="BZ26" s="38"/>
      <c r="CA26" s="38"/>
      <c r="CB26" s="38" t="s">
        <v>468</v>
      </c>
      <c r="CC26" s="38"/>
      <c r="CD26" s="38" t="s">
        <v>472</v>
      </c>
      <c r="CE26" s="38" t="s">
        <v>470</v>
      </c>
      <c r="CF26" s="38"/>
      <c r="CG26" s="38" t="s">
        <v>468</v>
      </c>
      <c r="CH26" s="38"/>
      <c r="CI26" s="38"/>
      <c r="CJ26" s="38" t="s">
        <v>468</v>
      </c>
      <c r="CK26" s="38"/>
      <c r="CL26" s="38" t="s">
        <v>472</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484</v>
      </c>
      <c r="DK26" s="38" t="s">
        <v>470</v>
      </c>
      <c r="DL26" s="38"/>
      <c r="DM26" s="38" t="s">
        <v>468</v>
      </c>
      <c r="DN26" s="38"/>
      <c r="DO26" s="38"/>
      <c r="DP26" s="38"/>
      <c r="DQ26" s="38" t="s">
        <v>468</v>
      </c>
      <c r="DR26" s="38" t="s">
        <v>472</v>
      </c>
      <c r="DS26" s="38" t="s">
        <v>470</v>
      </c>
      <c r="DT26" s="38"/>
      <c r="DU26" s="38"/>
      <c r="DV26" s="38"/>
      <c r="DW26" s="38" t="s">
        <v>468</v>
      </c>
      <c r="DX26" s="38"/>
      <c r="DY26" s="38"/>
      <c r="DZ26" s="38"/>
      <c r="EA26" s="38"/>
      <c r="EB26" s="38"/>
      <c r="EC26" s="38"/>
      <c r="ED26" s="38"/>
      <c r="EE26" s="38" t="s">
        <v>468</v>
      </c>
      <c r="EF26" s="38"/>
      <c r="EG26" s="38"/>
      <c r="EH26" s="38"/>
      <c r="EI26" s="38"/>
      <c r="EJ26" s="38"/>
      <c r="EK26" s="38" t="s">
        <v>468</v>
      </c>
      <c r="EL26" s="38"/>
      <c r="EM26" s="38"/>
      <c r="EN26" s="38" t="s">
        <v>468</v>
      </c>
      <c r="EO26" s="38"/>
      <c r="EP26" s="38" t="s">
        <v>474</v>
      </c>
      <c r="EQ26" s="38" t="s">
        <v>473</v>
      </c>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484</v>
      </c>
      <c r="FO26" s="38" t="s">
        <v>475</v>
      </c>
      <c r="FP26" s="107" t="s">
        <v>467</v>
      </c>
    </row>
    <row r="27" spans="1:172" ht="13.5" customHeight="1" x14ac:dyDescent="0.15">
      <c r="A27" s="38" t="s">
        <v>451</v>
      </c>
      <c r="B27" s="39" t="s">
        <v>523</v>
      </c>
      <c r="C27" s="38" t="s">
        <v>524</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470</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t="s">
        <v>468</v>
      </c>
      <c r="EK27" s="38"/>
      <c r="EL27" s="38"/>
      <c r="EM27" s="38"/>
      <c r="EN27" s="38" t="s">
        <v>468</v>
      </c>
      <c r="EO27" s="38"/>
      <c r="EP27" s="38" t="s">
        <v>474</v>
      </c>
      <c r="EQ27" s="38" t="s">
        <v>473</v>
      </c>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525</v>
      </c>
      <c r="C28" s="38" t="s">
        <v>526</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469</v>
      </c>
      <c r="AA28" s="38" t="s">
        <v>470</v>
      </c>
      <c r="AB28" s="38"/>
      <c r="AC28" s="38" t="s">
        <v>468</v>
      </c>
      <c r="AD28" s="38"/>
      <c r="AE28" s="38"/>
      <c r="AF28" s="38" t="s">
        <v>468</v>
      </c>
      <c r="AG28" s="38"/>
      <c r="AH28" s="38" t="s">
        <v>469</v>
      </c>
      <c r="AI28" s="38" t="s">
        <v>470</v>
      </c>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t="s">
        <v>468</v>
      </c>
      <c r="BR28" s="38"/>
      <c r="BS28" s="38"/>
      <c r="BT28" s="38" t="s">
        <v>468</v>
      </c>
      <c r="BU28" s="38"/>
      <c r="BV28" s="38" t="s">
        <v>469</v>
      </c>
      <c r="BW28" s="38" t="s">
        <v>470</v>
      </c>
      <c r="BX28" s="38"/>
      <c r="BY28" s="38"/>
      <c r="BZ28" s="38"/>
      <c r="CA28" s="38" t="s">
        <v>468</v>
      </c>
      <c r="CB28" s="38"/>
      <c r="CC28" s="38"/>
      <c r="CD28" s="38"/>
      <c r="CE28" s="38"/>
      <c r="CF28" s="38"/>
      <c r="CG28" s="38" t="s">
        <v>468</v>
      </c>
      <c r="CH28" s="38"/>
      <c r="CI28" s="38"/>
      <c r="CJ28" s="38" t="s">
        <v>468</v>
      </c>
      <c r="CK28" s="38"/>
      <c r="CL28" s="38" t="s">
        <v>469</v>
      </c>
      <c r="CM28" s="38" t="s">
        <v>470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469</v>
      </c>
      <c r="DK28" s="38" t="s">
        <v>470</v>
      </c>
      <c r="DL28" s="38"/>
      <c r="DM28" s="38" t="s">
        <v>468</v>
      </c>
      <c r="DN28" s="38"/>
      <c r="DO28" s="38"/>
      <c r="DP28" s="38" t="s">
        <v>468</v>
      </c>
      <c r="DQ28" s="38"/>
      <c r="DR28" s="38" t="s">
        <v>472</v>
      </c>
      <c r="DS28" s="38" t="s">
        <v>470</v>
      </c>
      <c r="DT28" s="38"/>
      <c r="DU28" s="38"/>
      <c r="DV28" s="38"/>
      <c r="DW28" s="38" t="s">
        <v>468</v>
      </c>
      <c r="DX28" s="38"/>
      <c r="DY28" s="38"/>
      <c r="DZ28" s="38"/>
      <c r="EA28" s="38"/>
      <c r="EB28" s="38"/>
      <c r="EC28" s="38" t="s">
        <v>468</v>
      </c>
      <c r="ED28" s="38"/>
      <c r="EE28" s="38"/>
      <c r="EF28" s="38" t="s">
        <v>468</v>
      </c>
      <c r="EG28" s="38"/>
      <c r="EH28" s="38" t="s">
        <v>469</v>
      </c>
      <c r="EI28" s="38" t="s">
        <v>470</v>
      </c>
      <c r="EJ28" s="38"/>
      <c r="EK28" s="38"/>
      <c r="EL28" s="38"/>
      <c r="EM28" s="38" t="s">
        <v>468</v>
      </c>
      <c r="EN28" s="38"/>
      <c r="EO28" s="38"/>
      <c r="EP28" s="38"/>
      <c r="EQ28" s="38"/>
      <c r="ER28" s="38"/>
      <c r="ES28" s="38" t="s">
        <v>468</v>
      </c>
      <c r="ET28" s="38"/>
      <c r="EU28" s="38"/>
      <c r="EV28" s="38" t="s">
        <v>468</v>
      </c>
      <c r="EW28" s="38"/>
      <c r="EX28" s="38" t="s">
        <v>469</v>
      </c>
      <c r="EY28" s="38" t="s">
        <v>470</v>
      </c>
      <c r="EZ28" s="38"/>
      <c r="FA28" s="38" t="s">
        <v>468</v>
      </c>
      <c r="FB28" s="38"/>
      <c r="FC28" s="38"/>
      <c r="FD28" s="38" t="s">
        <v>468</v>
      </c>
      <c r="FE28" s="38"/>
      <c r="FF28" s="38" t="s">
        <v>484</v>
      </c>
      <c r="FG28" s="38" t="s">
        <v>470</v>
      </c>
      <c r="FH28" s="38"/>
      <c r="FI28" s="38"/>
      <c r="FJ28" s="38"/>
      <c r="FK28" s="38" t="s">
        <v>468</v>
      </c>
      <c r="FL28" s="38"/>
      <c r="FM28" s="38"/>
      <c r="FN28" s="38"/>
      <c r="FO28" s="38"/>
      <c r="FP28" s="107" t="s">
        <v>467</v>
      </c>
    </row>
    <row r="29" spans="1:172" ht="13.5" customHeight="1" x14ac:dyDescent="0.15">
      <c r="A29" s="38" t="s">
        <v>451</v>
      </c>
      <c r="B29" s="39" t="s">
        <v>527</v>
      </c>
      <c r="C29" s="38" t="s">
        <v>528</v>
      </c>
      <c r="D29" s="38"/>
      <c r="E29" s="38"/>
      <c r="F29" s="38"/>
      <c r="G29" s="38" t="s">
        <v>468</v>
      </c>
      <c r="H29" s="38"/>
      <c r="I29" s="38"/>
      <c r="J29" s="38"/>
      <c r="K29" s="38"/>
      <c r="L29" s="38" t="s">
        <v>468</v>
      </c>
      <c r="M29" s="38"/>
      <c r="N29" s="38"/>
      <c r="O29" s="38"/>
      <c r="P29" s="38" t="s">
        <v>468</v>
      </c>
      <c r="Q29" s="38"/>
      <c r="R29" s="38" t="s">
        <v>469</v>
      </c>
      <c r="S29" s="38" t="s">
        <v>470</v>
      </c>
      <c r="T29" s="38" t="s">
        <v>468</v>
      </c>
      <c r="U29" s="38"/>
      <c r="V29" s="38"/>
      <c r="W29" s="38"/>
      <c r="X29" s="38" t="s">
        <v>468</v>
      </c>
      <c r="Y29" s="38"/>
      <c r="Z29" s="38" t="s">
        <v>469</v>
      </c>
      <c r="AA29" s="38" t="s">
        <v>470</v>
      </c>
      <c r="AB29" s="38" t="s">
        <v>468</v>
      </c>
      <c r="AC29" s="38"/>
      <c r="AD29" s="38"/>
      <c r="AE29" s="38"/>
      <c r="AF29" s="38" t="s">
        <v>468</v>
      </c>
      <c r="AG29" s="38"/>
      <c r="AH29" s="38" t="s">
        <v>471</v>
      </c>
      <c r="AI29" s="38" t="s">
        <v>470</v>
      </c>
      <c r="AJ29" s="38" t="s">
        <v>468</v>
      </c>
      <c r="AK29" s="38"/>
      <c r="AL29" s="38"/>
      <c r="AM29" s="38"/>
      <c r="AN29" s="38" t="s">
        <v>468</v>
      </c>
      <c r="AO29" s="38"/>
      <c r="AP29" s="38" t="s">
        <v>471</v>
      </c>
      <c r="AQ29" s="38" t="s">
        <v>470</v>
      </c>
      <c r="AR29" s="38"/>
      <c r="AS29" s="38"/>
      <c r="AT29" s="38"/>
      <c r="AU29" s="38" t="s">
        <v>468</v>
      </c>
      <c r="AV29" s="38"/>
      <c r="AW29" s="38"/>
      <c r="AX29" s="38"/>
      <c r="AY29" s="38"/>
      <c r="AZ29" s="38" t="s">
        <v>468</v>
      </c>
      <c r="BA29" s="38"/>
      <c r="BB29" s="38"/>
      <c r="BC29" s="38"/>
      <c r="BD29" s="38" t="s">
        <v>468</v>
      </c>
      <c r="BE29" s="38"/>
      <c r="BF29" s="38" t="s">
        <v>469</v>
      </c>
      <c r="BG29" s="38" t="s">
        <v>470</v>
      </c>
      <c r="BH29" s="38" t="s">
        <v>468</v>
      </c>
      <c r="BI29" s="38"/>
      <c r="BJ29" s="38"/>
      <c r="BK29" s="38"/>
      <c r="BL29" s="38" t="s">
        <v>468</v>
      </c>
      <c r="BM29" s="38"/>
      <c r="BN29" s="38" t="s">
        <v>469</v>
      </c>
      <c r="BO29" s="38" t="s">
        <v>470</v>
      </c>
      <c r="BP29" s="38" t="s">
        <v>468</v>
      </c>
      <c r="BQ29" s="38"/>
      <c r="BR29" s="38"/>
      <c r="BS29" s="38"/>
      <c r="BT29" s="38" t="s">
        <v>468</v>
      </c>
      <c r="BU29" s="38"/>
      <c r="BV29" s="38" t="s">
        <v>471</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t="s">
        <v>468</v>
      </c>
      <c r="EK29" s="38"/>
      <c r="EL29" s="38"/>
      <c r="EM29" s="38"/>
      <c r="EN29" s="38" t="s">
        <v>468</v>
      </c>
      <c r="EO29" s="38"/>
      <c r="EP29" s="38" t="s">
        <v>474</v>
      </c>
      <c r="EQ29" s="38" t="s">
        <v>473</v>
      </c>
      <c r="ER29" s="38"/>
      <c r="ES29" s="38"/>
      <c r="ET29" s="38"/>
      <c r="EU29" s="38" t="s">
        <v>468</v>
      </c>
      <c r="EV29" s="38"/>
      <c r="EW29" s="38"/>
      <c r="EX29" s="38"/>
      <c r="EY29" s="38"/>
      <c r="EZ29" s="38" t="s">
        <v>468</v>
      </c>
      <c r="FA29" s="38"/>
      <c r="FB29" s="38"/>
      <c r="FC29" s="38"/>
      <c r="FD29" s="38" t="s">
        <v>468</v>
      </c>
      <c r="FE29" s="38"/>
      <c r="FF29" s="38" t="s">
        <v>469</v>
      </c>
      <c r="FG29" s="38" t="s">
        <v>470</v>
      </c>
      <c r="FH29" s="38" t="s">
        <v>468</v>
      </c>
      <c r="FI29" s="38"/>
      <c r="FJ29" s="38"/>
      <c r="FK29" s="38"/>
      <c r="FL29" s="38" t="s">
        <v>468</v>
      </c>
      <c r="FM29" s="38"/>
      <c r="FN29" s="38" t="s">
        <v>471</v>
      </c>
      <c r="FO29" s="38" t="s">
        <v>475</v>
      </c>
      <c r="FP29" s="107" t="s">
        <v>467</v>
      </c>
    </row>
    <row r="30" spans="1:172" ht="13.5" customHeight="1" x14ac:dyDescent="0.15">
      <c r="A30" s="38" t="s">
        <v>451</v>
      </c>
      <c r="B30" s="39" t="s">
        <v>529</v>
      </c>
      <c r="C30" s="38" t="s">
        <v>530</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484</v>
      </c>
      <c r="AA30" s="38" t="s">
        <v>470</v>
      </c>
      <c r="AB30" s="38"/>
      <c r="AC30" s="38" t="s">
        <v>468</v>
      </c>
      <c r="AD30" s="38"/>
      <c r="AE30" s="38"/>
      <c r="AF30" s="38" t="s">
        <v>468</v>
      </c>
      <c r="AG30" s="38"/>
      <c r="AH30" s="38" t="s">
        <v>484</v>
      </c>
      <c r="AI30" s="38" t="s">
        <v>470</v>
      </c>
      <c r="AJ30" s="38"/>
      <c r="AK30" s="38" t="s">
        <v>468</v>
      </c>
      <c r="AL30" s="38"/>
      <c r="AM30" s="38"/>
      <c r="AN30" s="38" t="s">
        <v>468</v>
      </c>
      <c r="AO30" s="38"/>
      <c r="AP30" s="38" t="s">
        <v>484</v>
      </c>
      <c r="AQ30" s="38" t="s">
        <v>470</v>
      </c>
      <c r="AR30" s="38"/>
      <c r="AS30" s="38" t="s">
        <v>468</v>
      </c>
      <c r="AT30" s="38"/>
      <c r="AU30" s="38"/>
      <c r="AV30" s="38" t="s">
        <v>468</v>
      </c>
      <c r="AW30" s="38"/>
      <c r="AX30" s="38" t="s">
        <v>484</v>
      </c>
      <c r="AY30" s="38" t="s">
        <v>470</v>
      </c>
      <c r="AZ30" s="38"/>
      <c r="BA30" s="38" t="s">
        <v>468</v>
      </c>
      <c r="BB30" s="38"/>
      <c r="BC30" s="38"/>
      <c r="BD30" s="38" t="s">
        <v>468</v>
      </c>
      <c r="BE30" s="38"/>
      <c r="BF30" s="38" t="s">
        <v>484</v>
      </c>
      <c r="BG30" s="38" t="s">
        <v>470</v>
      </c>
      <c r="BH30" s="38"/>
      <c r="BI30" s="38" t="s">
        <v>468</v>
      </c>
      <c r="BJ30" s="38"/>
      <c r="BK30" s="38"/>
      <c r="BL30" s="38" t="s">
        <v>468</v>
      </c>
      <c r="BM30" s="38"/>
      <c r="BN30" s="38" t="s">
        <v>484</v>
      </c>
      <c r="BO30" s="38" t="s">
        <v>470</v>
      </c>
      <c r="BP30" s="38"/>
      <c r="BQ30" s="38" t="s">
        <v>468</v>
      </c>
      <c r="BR30" s="38"/>
      <c r="BS30" s="38"/>
      <c r="BT30" s="38" t="s">
        <v>468</v>
      </c>
      <c r="BU30" s="38"/>
      <c r="BV30" s="38" t="s">
        <v>484</v>
      </c>
      <c r="BW30" s="38" t="s">
        <v>470</v>
      </c>
      <c r="BX30" s="38"/>
      <c r="BY30" s="38" t="s">
        <v>468</v>
      </c>
      <c r="BZ30" s="38"/>
      <c r="CA30" s="38"/>
      <c r="CB30" s="38" t="s">
        <v>468</v>
      </c>
      <c r="CC30" s="38"/>
      <c r="CD30" s="38" t="s">
        <v>474</v>
      </c>
      <c r="CE30" s="38" t="s">
        <v>473</v>
      </c>
      <c r="CF30" s="38"/>
      <c r="CG30" s="38" t="s">
        <v>468</v>
      </c>
      <c r="CH30" s="38"/>
      <c r="CI30" s="38"/>
      <c r="CJ30" s="38" t="s">
        <v>468</v>
      </c>
      <c r="CK30" s="38"/>
      <c r="CL30" s="38" t="s">
        <v>469</v>
      </c>
      <c r="CM30" s="38" t="s">
        <v>470</v>
      </c>
      <c r="CN30" s="38"/>
      <c r="CO30" s="38" t="s">
        <v>468</v>
      </c>
      <c r="CP30" s="38"/>
      <c r="CQ30" s="38"/>
      <c r="CR30" s="38" t="s">
        <v>468</v>
      </c>
      <c r="CS30" s="38"/>
      <c r="CT30" s="38" t="s">
        <v>474</v>
      </c>
      <c r="CU30" s="38" t="s">
        <v>473</v>
      </c>
      <c r="CV30" s="38"/>
      <c r="CW30" s="38"/>
      <c r="CX30" s="38"/>
      <c r="CY30" s="38" t="s">
        <v>468</v>
      </c>
      <c r="CZ30" s="38"/>
      <c r="DA30" s="38"/>
      <c r="DB30" s="38"/>
      <c r="DC30" s="38"/>
      <c r="DD30" s="38"/>
      <c r="DE30" s="38" t="s">
        <v>468</v>
      </c>
      <c r="DF30" s="38"/>
      <c r="DG30" s="38"/>
      <c r="DH30" s="38" t="s">
        <v>468</v>
      </c>
      <c r="DI30" s="38"/>
      <c r="DJ30" s="38" t="s">
        <v>474</v>
      </c>
      <c r="DK30" s="38" t="s">
        <v>473</v>
      </c>
      <c r="DL30" s="38"/>
      <c r="DM30" s="38"/>
      <c r="DN30" s="38"/>
      <c r="DO30" s="38" t="s">
        <v>468</v>
      </c>
      <c r="DP30" s="38"/>
      <c r="DQ30" s="38"/>
      <c r="DR30" s="38"/>
      <c r="DS30" s="38"/>
      <c r="DT30" s="38"/>
      <c r="DU30" s="38" t="s">
        <v>468</v>
      </c>
      <c r="DV30" s="38"/>
      <c r="DW30" s="38"/>
      <c r="DX30" s="38" t="s">
        <v>468</v>
      </c>
      <c r="DY30" s="38"/>
      <c r="DZ30" s="38" t="s">
        <v>474</v>
      </c>
      <c r="EA30" s="38" t="s">
        <v>473</v>
      </c>
      <c r="EB30" s="38"/>
      <c r="EC30" s="38" t="s">
        <v>468</v>
      </c>
      <c r="ED30" s="38"/>
      <c r="EE30" s="38"/>
      <c r="EF30" s="38" t="s">
        <v>468</v>
      </c>
      <c r="EG30" s="38"/>
      <c r="EH30" s="38" t="s">
        <v>474</v>
      </c>
      <c r="EI30" s="38" t="s">
        <v>475</v>
      </c>
      <c r="EJ30" s="38"/>
      <c r="EK30" s="38" t="s">
        <v>468</v>
      </c>
      <c r="EL30" s="38"/>
      <c r="EM30" s="38"/>
      <c r="EN30" s="38" t="s">
        <v>468</v>
      </c>
      <c r="EO30" s="38"/>
      <c r="EP30" s="38" t="s">
        <v>474</v>
      </c>
      <c r="EQ30" s="38" t="s">
        <v>473</v>
      </c>
      <c r="ER30" s="38"/>
      <c r="ES30" s="38" t="s">
        <v>468</v>
      </c>
      <c r="ET30" s="38"/>
      <c r="EU30" s="38"/>
      <c r="EV30" s="38" t="s">
        <v>468</v>
      </c>
      <c r="EW30" s="38"/>
      <c r="EX30" s="38" t="s">
        <v>474</v>
      </c>
      <c r="EY30" s="38" t="s">
        <v>473</v>
      </c>
      <c r="EZ30" s="38"/>
      <c r="FA30" s="38" t="s">
        <v>468</v>
      </c>
      <c r="FB30" s="38"/>
      <c r="FC30" s="38"/>
      <c r="FD30" s="38" t="s">
        <v>468</v>
      </c>
      <c r="FE30" s="38"/>
      <c r="FF30" s="38" t="s">
        <v>484</v>
      </c>
      <c r="FG30" s="38" t="s">
        <v>473</v>
      </c>
      <c r="FH30" s="38"/>
      <c r="FI30" s="38" t="s">
        <v>468</v>
      </c>
      <c r="FJ30" s="38"/>
      <c r="FK30" s="38"/>
      <c r="FL30" s="38" t="s">
        <v>468</v>
      </c>
      <c r="FM30" s="38"/>
      <c r="FN30" s="38" t="s">
        <v>469</v>
      </c>
      <c r="FO30" s="38" t="s">
        <v>475</v>
      </c>
      <c r="FP30" s="107" t="s">
        <v>467</v>
      </c>
    </row>
    <row r="31" spans="1:172" ht="13.5" customHeight="1" x14ac:dyDescent="0.15">
      <c r="A31" s="38" t="s">
        <v>451</v>
      </c>
      <c r="B31" s="39" t="s">
        <v>531</v>
      </c>
      <c r="C31" s="38" t="s">
        <v>532</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484</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t="s">
        <v>468</v>
      </c>
      <c r="AT31" s="38"/>
      <c r="AU31" s="38"/>
      <c r="AV31" s="38" t="s">
        <v>468</v>
      </c>
      <c r="AW31" s="38"/>
      <c r="AX31" s="38" t="s">
        <v>469</v>
      </c>
      <c r="AY31" s="38" t="s">
        <v>470</v>
      </c>
      <c r="AZ31" s="38"/>
      <c r="BA31" s="38" t="s">
        <v>468</v>
      </c>
      <c r="BB31" s="38"/>
      <c r="BC31" s="38"/>
      <c r="BD31" s="38" t="s">
        <v>468</v>
      </c>
      <c r="BE31" s="38"/>
      <c r="BF31" s="38" t="s">
        <v>469</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t="s">
        <v>468</v>
      </c>
      <c r="DU31" s="38"/>
      <c r="DV31" s="38"/>
      <c r="DW31" s="38"/>
      <c r="DX31" s="38" t="s">
        <v>468</v>
      </c>
      <c r="DY31" s="38"/>
      <c r="DZ31" s="38" t="s">
        <v>474</v>
      </c>
      <c r="EA31" s="38" t="s">
        <v>473</v>
      </c>
      <c r="EB31" s="38"/>
      <c r="EC31" s="38"/>
      <c r="ED31" s="38"/>
      <c r="EE31" s="38" t="s">
        <v>468</v>
      </c>
      <c r="EF31" s="38"/>
      <c r="EG31" s="38"/>
      <c r="EH31" s="38"/>
      <c r="EI31" s="38"/>
      <c r="EJ31" s="38"/>
      <c r="EK31" s="38" t="s">
        <v>468</v>
      </c>
      <c r="EL31" s="38"/>
      <c r="EM31" s="38"/>
      <c r="EN31" s="38" t="s">
        <v>468</v>
      </c>
      <c r="EO31" s="38"/>
      <c r="EP31" s="38" t="s">
        <v>474</v>
      </c>
      <c r="EQ31" s="38" t="s">
        <v>473</v>
      </c>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474</v>
      </c>
      <c r="FO31" s="38" t="s">
        <v>475</v>
      </c>
      <c r="FP31" s="107" t="s">
        <v>467</v>
      </c>
    </row>
    <row r="32" spans="1:172" ht="13.5" customHeight="1" x14ac:dyDescent="0.15">
      <c r="A32" s="38" t="s">
        <v>451</v>
      </c>
      <c r="B32" s="39" t="s">
        <v>533</v>
      </c>
      <c r="C32" s="38" t="s">
        <v>534</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484</v>
      </c>
      <c r="AA32" s="38" t="s">
        <v>470</v>
      </c>
      <c r="AB32" s="38"/>
      <c r="AC32" s="38" t="s">
        <v>468</v>
      </c>
      <c r="AD32" s="38"/>
      <c r="AE32" s="38"/>
      <c r="AF32" s="38" t="s">
        <v>468</v>
      </c>
      <c r="AG32" s="38"/>
      <c r="AH32" s="38" t="s">
        <v>484</v>
      </c>
      <c r="AI32" s="38" t="s">
        <v>470</v>
      </c>
      <c r="AJ32" s="38"/>
      <c r="AK32" s="38" t="s">
        <v>468</v>
      </c>
      <c r="AL32" s="38"/>
      <c r="AM32" s="38"/>
      <c r="AN32" s="38" t="s">
        <v>468</v>
      </c>
      <c r="AO32" s="38"/>
      <c r="AP32" s="38" t="s">
        <v>484</v>
      </c>
      <c r="AQ32" s="38" t="s">
        <v>470</v>
      </c>
      <c r="AR32" s="38"/>
      <c r="AS32" s="38"/>
      <c r="AT32" s="38"/>
      <c r="AU32" s="38" t="s">
        <v>468</v>
      </c>
      <c r="AV32" s="38"/>
      <c r="AW32" s="38"/>
      <c r="AX32" s="38"/>
      <c r="AY32" s="38"/>
      <c r="AZ32" s="38"/>
      <c r="BA32" s="38" t="s">
        <v>468</v>
      </c>
      <c r="BB32" s="38"/>
      <c r="BC32" s="38"/>
      <c r="BD32" s="38" t="s">
        <v>468</v>
      </c>
      <c r="BE32" s="38"/>
      <c r="BF32" s="38" t="s">
        <v>484</v>
      </c>
      <c r="BG32" s="38" t="s">
        <v>470</v>
      </c>
      <c r="BH32" s="38"/>
      <c r="BI32" s="38" t="s">
        <v>468</v>
      </c>
      <c r="BJ32" s="38"/>
      <c r="BK32" s="38"/>
      <c r="BL32" s="38" t="s">
        <v>468</v>
      </c>
      <c r="BM32" s="38"/>
      <c r="BN32" s="38" t="s">
        <v>484</v>
      </c>
      <c r="BO32" s="38" t="s">
        <v>470</v>
      </c>
      <c r="BP32" s="38"/>
      <c r="BQ32" s="38" t="s">
        <v>468</v>
      </c>
      <c r="BR32" s="38"/>
      <c r="BS32" s="38"/>
      <c r="BT32" s="38" t="s">
        <v>468</v>
      </c>
      <c r="BU32" s="38"/>
      <c r="BV32" s="38" t="s">
        <v>484</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484</v>
      </c>
      <c r="DK32" s="38" t="s">
        <v>470</v>
      </c>
      <c r="DL32" s="38"/>
      <c r="DM32" s="38" t="s">
        <v>468</v>
      </c>
      <c r="DN32" s="38"/>
      <c r="DO32" s="38"/>
      <c r="DP32" s="38"/>
      <c r="DQ32" s="38" t="s">
        <v>468</v>
      </c>
      <c r="DR32" s="38" t="s">
        <v>469</v>
      </c>
      <c r="DS32" s="38" t="s">
        <v>470</v>
      </c>
      <c r="DT32" s="38"/>
      <c r="DU32" s="38"/>
      <c r="DV32" s="38"/>
      <c r="DW32" s="38" t="s">
        <v>468</v>
      </c>
      <c r="DX32" s="38"/>
      <c r="DY32" s="38"/>
      <c r="DZ32" s="38"/>
      <c r="EA32" s="38"/>
      <c r="EB32" s="38"/>
      <c r="EC32" s="38"/>
      <c r="ED32" s="38"/>
      <c r="EE32" s="38" t="s">
        <v>468</v>
      </c>
      <c r="EF32" s="38"/>
      <c r="EG32" s="38"/>
      <c r="EH32" s="38"/>
      <c r="EI32" s="38"/>
      <c r="EJ32" s="38"/>
      <c r="EK32" s="38" t="s">
        <v>468</v>
      </c>
      <c r="EL32" s="38"/>
      <c r="EM32" s="38"/>
      <c r="EN32" s="38" t="s">
        <v>468</v>
      </c>
      <c r="EO32" s="38"/>
      <c r="EP32" s="38" t="s">
        <v>474</v>
      </c>
      <c r="EQ32" s="38" t="s">
        <v>473</v>
      </c>
      <c r="ER32" s="38"/>
      <c r="ES32" s="38" t="s">
        <v>468</v>
      </c>
      <c r="ET32" s="38"/>
      <c r="EU32" s="38"/>
      <c r="EV32" s="38" t="s">
        <v>468</v>
      </c>
      <c r="EW32" s="38"/>
      <c r="EX32" s="38" t="s">
        <v>484</v>
      </c>
      <c r="EY32" s="38" t="s">
        <v>470</v>
      </c>
      <c r="EZ32" s="38"/>
      <c r="FA32" s="38" t="s">
        <v>468</v>
      </c>
      <c r="FB32" s="38"/>
      <c r="FC32" s="38"/>
      <c r="FD32" s="38" t="s">
        <v>468</v>
      </c>
      <c r="FE32" s="38"/>
      <c r="FF32" s="38" t="s">
        <v>507</v>
      </c>
      <c r="FG32" s="38" t="s">
        <v>470</v>
      </c>
      <c r="FH32" s="38"/>
      <c r="FI32" s="38" t="s">
        <v>468</v>
      </c>
      <c r="FJ32" s="38"/>
      <c r="FK32" s="38"/>
      <c r="FL32" s="38" t="s">
        <v>468</v>
      </c>
      <c r="FM32" s="38"/>
      <c r="FN32" s="38" t="s">
        <v>507</v>
      </c>
      <c r="FO32" s="38" t="s">
        <v>475</v>
      </c>
      <c r="FP32" s="107" t="s">
        <v>467</v>
      </c>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2">
    <sortCondition ref="A8:A32"/>
    <sortCondition ref="B8:B32"/>
    <sortCondition ref="C8:C3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1" man="1"/>
    <brk id="35" min="1" max="31" man="1"/>
    <brk id="51" min="1" max="31" man="1"/>
    <brk id="67" min="1" max="31" man="1"/>
    <brk id="83" min="1" max="31" man="1"/>
    <brk id="107" min="1" max="31" man="1"/>
    <brk id="123" min="1" max="31" man="1"/>
    <brk id="139" min="1" max="31" man="1"/>
    <brk id="155" min="1" max="3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栃木県</v>
      </c>
      <c r="B7" s="43" t="str">
        <f>'収集運搬（生活系）'!B7</f>
        <v>09000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535</v>
      </c>
      <c r="C8" s="38" t="s">
        <v>536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537</v>
      </c>
      <c r="C9" s="38" t="s">
        <v>538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539</v>
      </c>
      <c r="C10" s="38" t="s">
        <v>540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541</v>
      </c>
      <c r="C11" s="38" t="s">
        <v>542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543</v>
      </c>
      <c r="C12" s="38" t="s">
        <v>544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545</v>
      </c>
      <c r="C13" s="38" t="s">
        <v>546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栃木県</v>
      </c>
      <c r="B7" s="43" t="str">
        <f>'収集運搬（生活系）'!B7</f>
        <v>09000</v>
      </c>
      <c r="C7" s="42" t="s">
        <v>32</v>
      </c>
      <c r="D7" s="49">
        <f t="shared" ref="D7:CJ7" si="0">COUNTIF(D$8:D$207,"○")</f>
        <v>0</v>
      </c>
      <c r="E7" s="49">
        <f t="shared" si="0"/>
        <v>16</v>
      </c>
      <c r="F7" s="49">
        <f t="shared" si="0"/>
        <v>5</v>
      </c>
      <c r="G7" s="49">
        <f t="shared" si="0"/>
        <v>9</v>
      </c>
      <c r="H7" s="49">
        <f t="shared" si="0"/>
        <v>0</v>
      </c>
      <c r="I7" s="49">
        <f t="shared" si="0"/>
        <v>0</v>
      </c>
      <c r="J7" s="49">
        <f t="shared" si="0"/>
        <v>6</v>
      </c>
      <c r="K7" s="49">
        <f t="shared" si="0"/>
        <v>8</v>
      </c>
      <c r="L7" s="49">
        <f t="shared" si="0"/>
        <v>14</v>
      </c>
      <c r="M7" s="49">
        <f t="shared" si="0"/>
        <v>0</v>
      </c>
      <c r="N7" s="49">
        <f t="shared" si="0"/>
        <v>7</v>
      </c>
      <c r="O7" s="49">
        <f t="shared" si="0"/>
        <v>0</v>
      </c>
      <c r="P7" s="49">
        <f t="shared" si="0"/>
        <v>18</v>
      </c>
      <c r="Q7" s="49">
        <f t="shared" si="0"/>
        <v>0</v>
      </c>
      <c r="R7" s="49">
        <f t="shared" si="0"/>
        <v>6</v>
      </c>
      <c r="S7" s="49">
        <f t="shared" si="0"/>
        <v>19</v>
      </c>
      <c r="T7" s="49">
        <f t="shared" si="0"/>
        <v>2</v>
      </c>
      <c r="U7" s="49">
        <f t="shared" si="0"/>
        <v>23</v>
      </c>
      <c r="V7" s="49">
        <f t="shared" si="0"/>
        <v>17</v>
      </c>
      <c r="W7" s="49">
        <f t="shared" si="0"/>
        <v>6</v>
      </c>
      <c r="X7" s="49">
        <f t="shared" si="0"/>
        <v>2</v>
      </c>
      <c r="Y7" s="49">
        <f>COUNTIF(Y$8:Y$207,"○")</f>
        <v>24</v>
      </c>
      <c r="Z7" s="49">
        <f>COUNTIF(Z$8:Z$207,"○")</f>
        <v>0</v>
      </c>
      <c r="AA7" s="49">
        <f t="shared" si="0"/>
        <v>1</v>
      </c>
      <c r="AB7" s="49">
        <f>COUNTIF(AB$8:AB$207,"○")</f>
        <v>1</v>
      </c>
      <c r="AC7" s="49">
        <f t="shared" si="0"/>
        <v>2</v>
      </c>
      <c r="AD7" s="49">
        <f t="shared" si="0"/>
        <v>25</v>
      </c>
      <c r="AE7" s="49">
        <f t="shared" si="0"/>
        <v>0</v>
      </c>
      <c r="AF7" s="49">
        <f>COUNTIF(AF$8:AF$207,"○")</f>
        <v>0</v>
      </c>
      <c r="AG7" s="49">
        <f>COUNTIF(AG$8:AG$207,"○")</f>
        <v>0</v>
      </c>
      <c r="AH7" s="49">
        <f>COUNTIF(AH$8:AH$207,"○")</f>
        <v>0</v>
      </c>
      <c r="AI7" s="49">
        <f t="shared" si="0"/>
        <v>0</v>
      </c>
      <c r="AJ7" s="49">
        <f t="shared" si="0"/>
        <v>0</v>
      </c>
      <c r="AK7" s="49">
        <f t="shared" si="0"/>
        <v>9</v>
      </c>
      <c r="AL7" s="49">
        <f t="shared" si="0"/>
        <v>1</v>
      </c>
      <c r="AM7" s="49">
        <f t="shared" si="0"/>
        <v>11</v>
      </c>
      <c r="AN7" s="49">
        <f t="shared" si="0"/>
        <v>5</v>
      </c>
      <c r="AO7" s="49">
        <f t="shared" si="0"/>
        <v>1</v>
      </c>
      <c r="AP7" s="49">
        <f t="shared" si="0"/>
        <v>0</v>
      </c>
      <c r="AQ7" s="49" t="s">
        <v>128</v>
      </c>
      <c r="AR7" s="49">
        <f t="shared" si="0"/>
        <v>18</v>
      </c>
      <c r="AS7" s="49">
        <f t="shared" si="0"/>
        <v>0</v>
      </c>
      <c r="AT7" s="49">
        <f>COUNTIF(AT$8:AT$207,"○")</f>
        <v>0</v>
      </c>
      <c r="AU7" s="49">
        <f>COUNTIF(AU$8:AU$207,"○")</f>
        <v>0</v>
      </c>
      <c r="AV7" s="49">
        <f>COUNTIF(AV$8:AV$207,"○")</f>
        <v>0</v>
      </c>
      <c r="AW7" s="49">
        <f>COUNTIF(AW$8:AW$207,"○")</f>
        <v>0</v>
      </c>
      <c r="AX7" s="49">
        <f t="shared" si="0"/>
        <v>25</v>
      </c>
      <c r="AY7" s="49">
        <f t="shared" si="0"/>
        <v>12</v>
      </c>
      <c r="AZ7" s="49">
        <f>COUNTIF(AZ$8:AZ$207,"○")</f>
        <v>1</v>
      </c>
      <c r="BA7" s="49">
        <f>COUNTIF(BA$8:BA$207,"○")</f>
        <v>1</v>
      </c>
      <c r="BB7" s="49">
        <f>COUNTIF(BB$8:BB$207,"○")</f>
        <v>5</v>
      </c>
      <c r="BC7" s="49">
        <f>COUNTIF(BC$8:BC$207,"○")</f>
        <v>5</v>
      </c>
      <c r="BD7" s="49">
        <f t="shared" si="0"/>
        <v>4</v>
      </c>
      <c r="BE7" s="49">
        <f t="shared" si="0"/>
        <v>13</v>
      </c>
      <c r="BF7" s="49">
        <f t="shared" si="0"/>
        <v>8</v>
      </c>
      <c r="BG7" s="49">
        <f>COUNTIF(BG$8:BG$207,"○")</f>
        <v>2</v>
      </c>
      <c r="BH7" s="49">
        <f t="shared" si="0"/>
        <v>2</v>
      </c>
      <c r="BI7" s="49" t="s">
        <v>128</v>
      </c>
      <c r="BJ7" s="49" t="s">
        <v>128</v>
      </c>
      <c r="BK7" s="49">
        <f t="shared" si="0"/>
        <v>10</v>
      </c>
      <c r="BL7" s="49">
        <f t="shared" si="0"/>
        <v>15</v>
      </c>
      <c r="BM7" s="49">
        <f>COUNTIF(BM$8:BM$207,"○")</f>
        <v>0</v>
      </c>
      <c r="BN7" s="49">
        <f t="shared" si="0"/>
        <v>0</v>
      </c>
      <c r="BO7" s="49">
        <f t="shared" si="0"/>
        <v>1</v>
      </c>
      <c r="BP7" s="49">
        <f t="shared" si="0"/>
        <v>3</v>
      </c>
      <c r="BQ7" s="49">
        <f t="shared" si="0"/>
        <v>1</v>
      </c>
      <c r="BR7" s="80" t="s">
        <v>128</v>
      </c>
      <c r="BS7" s="49" t="s">
        <v>128</v>
      </c>
      <c r="BT7" s="49" t="s">
        <v>128</v>
      </c>
      <c r="BU7" s="49">
        <f t="shared" si="0"/>
        <v>10</v>
      </c>
      <c r="BV7" s="49">
        <f t="shared" si="0"/>
        <v>21</v>
      </c>
      <c r="BW7" s="49">
        <f t="shared" si="0"/>
        <v>2</v>
      </c>
      <c r="BX7" s="49">
        <f t="shared" si="0"/>
        <v>10</v>
      </c>
      <c r="BY7" s="49">
        <f t="shared" si="0"/>
        <v>0</v>
      </c>
      <c r="BZ7" s="49">
        <f t="shared" si="0"/>
        <v>8</v>
      </c>
      <c r="CA7" s="49">
        <f t="shared" si="0"/>
        <v>13</v>
      </c>
      <c r="CB7" s="49">
        <f t="shared" si="0"/>
        <v>0</v>
      </c>
      <c r="CC7" s="49">
        <f t="shared" si="0"/>
        <v>8</v>
      </c>
      <c r="CD7" s="49">
        <f t="shared" si="0"/>
        <v>7</v>
      </c>
      <c r="CE7" s="49">
        <f t="shared" si="0"/>
        <v>3</v>
      </c>
      <c r="CF7" s="49">
        <f t="shared" si="0"/>
        <v>6</v>
      </c>
      <c r="CG7" s="49">
        <f>COUNTIF(CG$8:CG$207,"○")</f>
        <v>13</v>
      </c>
      <c r="CH7" s="49">
        <f t="shared" si="0"/>
        <v>1</v>
      </c>
      <c r="CI7" s="49">
        <f t="shared" si="0"/>
        <v>10</v>
      </c>
      <c r="CJ7" s="49">
        <f t="shared" si="0"/>
        <v>0</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151</v>
      </c>
      <c r="CV7" s="81">
        <f t="shared" si="1"/>
        <v>3</v>
      </c>
      <c r="CW7" s="81">
        <f t="shared" si="1"/>
        <v>3</v>
      </c>
      <c r="CX7" s="81">
        <f t="shared" si="1"/>
        <v>1</v>
      </c>
      <c r="CY7" s="81">
        <f t="shared" si="1"/>
        <v>0</v>
      </c>
      <c r="CZ7" s="81">
        <f t="shared" si="1"/>
        <v>0</v>
      </c>
      <c r="DA7" s="81">
        <f t="shared" si="1"/>
        <v>0</v>
      </c>
      <c r="DB7" s="81">
        <f t="shared" si="1"/>
        <v>0</v>
      </c>
      <c r="DC7" s="81">
        <f t="shared" si="1"/>
        <v>1</v>
      </c>
      <c r="DD7" s="81">
        <f t="shared" si="1"/>
        <v>0</v>
      </c>
      <c r="DE7" s="81">
        <f t="shared" si="1"/>
        <v>1</v>
      </c>
      <c r="DF7" s="81">
        <f t="shared" si="1"/>
        <v>3</v>
      </c>
      <c r="DG7" s="81">
        <f t="shared" si="1"/>
        <v>0</v>
      </c>
      <c r="DH7" s="81">
        <f t="shared" si="1"/>
        <v>0</v>
      </c>
      <c r="DI7" s="81">
        <f t="shared" si="1"/>
        <v>0</v>
      </c>
      <c r="DJ7" s="81">
        <f t="shared" si="1"/>
        <v>13</v>
      </c>
      <c r="DK7" s="81">
        <f t="shared" si="1"/>
        <v>2</v>
      </c>
      <c r="DL7" s="81">
        <f t="shared" si="1"/>
        <v>0</v>
      </c>
      <c r="DM7" s="81">
        <f t="shared" si="1"/>
        <v>0</v>
      </c>
      <c r="DN7" s="81">
        <f t="shared" si="1"/>
        <v>0</v>
      </c>
      <c r="DO7" s="81">
        <f t="shared" si="1"/>
        <v>1</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7</v>
      </c>
      <c r="EA7" s="81">
        <f t="shared" si="1"/>
        <v>580</v>
      </c>
      <c r="EB7" s="81">
        <f t="shared" si="1"/>
        <v>1</v>
      </c>
      <c r="EC7" s="81">
        <f t="shared" si="1"/>
        <v>2</v>
      </c>
      <c r="ED7" s="81">
        <f t="shared" si="1"/>
        <v>72</v>
      </c>
      <c r="EE7" s="81">
        <f t="shared" si="1"/>
        <v>0</v>
      </c>
      <c r="EF7" s="81">
        <f t="shared" si="1"/>
        <v>0</v>
      </c>
      <c r="EG7" s="81">
        <f t="shared" si="1"/>
        <v>0</v>
      </c>
      <c r="EH7" s="81">
        <f t="shared" si="1"/>
        <v>0</v>
      </c>
      <c r="EI7" s="81">
        <f t="shared" si="1"/>
        <v>0</v>
      </c>
      <c r="EJ7" s="81">
        <f t="shared" si="1"/>
        <v>0</v>
      </c>
      <c r="EK7" s="81">
        <f t="shared" si="1"/>
        <v>0</v>
      </c>
      <c r="EL7" s="81">
        <f t="shared" si="1"/>
        <v>0</v>
      </c>
      <c r="EM7" s="81">
        <f t="shared" si="1"/>
        <v>14</v>
      </c>
      <c r="EN7" s="81">
        <f t="shared" si="1"/>
        <v>0</v>
      </c>
      <c r="EO7" s="81">
        <f t="shared" si="1"/>
        <v>0</v>
      </c>
      <c r="EP7" s="81">
        <f t="shared" si="1"/>
        <v>3</v>
      </c>
      <c r="EQ7" s="81">
        <f t="shared" si="1"/>
        <v>45</v>
      </c>
      <c r="ER7" s="81">
        <f t="shared" si="1"/>
        <v>0</v>
      </c>
      <c r="ES7" s="81">
        <f t="shared" si="1"/>
        <v>0</v>
      </c>
      <c r="ET7" s="81">
        <f t="shared" si="1"/>
        <v>14</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1</v>
      </c>
      <c r="FG7" s="81">
        <f t="shared" si="1"/>
        <v>2</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7351190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6710000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641190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9</v>
      </c>
      <c r="KA7" s="49">
        <f t="shared" si="6"/>
        <v>5</v>
      </c>
      <c r="KB7" s="49">
        <f t="shared" si="6"/>
        <v>7</v>
      </c>
      <c r="KC7" s="49">
        <f t="shared" si="6"/>
        <v>4</v>
      </c>
      <c r="KD7" s="49">
        <f t="shared" si="6"/>
        <v>3</v>
      </c>
      <c r="KE7" s="49">
        <f t="shared" si="6"/>
        <v>9</v>
      </c>
      <c r="KF7" s="49">
        <f t="shared" si="6"/>
        <v>1</v>
      </c>
      <c r="KG7" s="49">
        <f t="shared" si="6"/>
        <v>0</v>
      </c>
      <c r="KH7" s="49">
        <f t="shared" si="6"/>
        <v>1</v>
      </c>
      <c r="KI7" s="49">
        <f t="shared" si="6"/>
        <v>1</v>
      </c>
      <c r="KJ7" s="49">
        <f t="shared" si="6"/>
        <v>2</v>
      </c>
      <c r="KK7" s="49">
        <f t="shared" si="6"/>
        <v>1</v>
      </c>
      <c r="KL7" s="49">
        <f t="shared" si="6"/>
        <v>0</v>
      </c>
      <c r="KM7" s="49">
        <f t="shared" si="6"/>
        <v>6</v>
      </c>
      <c r="KN7" s="49">
        <f t="shared" si="6"/>
        <v>1</v>
      </c>
      <c r="KO7" s="49">
        <f t="shared" si="6"/>
        <v>6</v>
      </c>
      <c r="KP7" s="49">
        <f t="shared" si="6"/>
        <v>5</v>
      </c>
      <c r="KQ7" s="49">
        <f t="shared" si="6"/>
        <v>0</v>
      </c>
      <c r="KR7" s="49">
        <f t="shared" si="6"/>
        <v>0</v>
      </c>
      <c r="KS7" s="49">
        <f t="shared" si="6"/>
        <v>0</v>
      </c>
      <c r="KT7" s="49">
        <f t="shared" si="6"/>
        <v>6</v>
      </c>
      <c r="KU7" s="49">
        <f t="shared" si="6"/>
        <v>2</v>
      </c>
      <c r="KV7" s="49" t="s">
        <v>128</v>
      </c>
    </row>
    <row r="8" spans="1:310" ht="13.5" customHeight="1" x14ac:dyDescent="0.15">
      <c r="A8" s="38" t="s">
        <v>451</v>
      </c>
      <c r="B8" s="39" t="s">
        <v>465</v>
      </c>
      <c r="C8" s="38" t="s">
        <v>466</v>
      </c>
      <c r="D8" s="38"/>
      <c r="E8" s="38"/>
      <c r="F8" s="38"/>
      <c r="G8" s="38" t="s">
        <v>468</v>
      </c>
      <c r="H8" s="38"/>
      <c r="I8" s="38"/>
      <c r="J8" s="38" t="s">
        <v>468</v>
      </c>
      <c r="K8" s="38"/>
      <c r="L8" s="38"/>
      <c r="M8" s="38"/>
      <c r="N8" s="38"/>
      <c r="O8" s="38"/>
      <c r="P8" s="38" t="s">
        <v>468</v>
      </c>
      <c r="Q8" s="38"/>
      <c r="R8" s="38"/>
      <c r="S8" s="38" t="s">
        <v>468</v>
      </c>
      <c r="T8" s="38"/>
      <c r="U8" s="38" t="s">
        <v>468</v>
      </c>
      <c r="V8" s="38" t="s">
        <v>468</v>
      </c>
      <c r="W8" s="38"/>
      <c r="X8" s="38"/>
      <c r="Y8" s="38" t="s">
        <v>468</v>
      </c>
      <c r="Z8" s="38"/>
      <c r="AA8" s="38"/>
      <c r="AB8" s="38"/>
      <c r="AC8" s="38"/>
      <c r="AD8" s="38" t="s">
        <v>468</v>
      </c>
      <c r="AE8" s="38" t="s">
        <v>547</v>
      </c>
      <c r="AF8" s="38"/>
      <c r="AG8" s="38"/>
      <c r="AH8" s="38"/>
      <c r="AI8" s="38"/>
      <c r="AJ8" s="38"/>
      <c r="AK8" s="38"/>
      <c r="AL8" s="38"/>
      <c r="AM8" s="38" t="s">
        <v>468</v>
      </c>
      <c r="AN8" s="38" t="s">
        <v>468</v>
      </c>
      <c r="AO8" s="38"/>
      <c r="AP8" s="38"/>
      <c r="AQ8" s="38"/>
      <c r="AR8" s="38" t="s">
        <v>468</v>
      </c>
      <c r="AS8" s="38" t="s">
        <v>547</v>
      </c>
      <c r="AT8" s="38"/>
      <c r="AU8" s="38"/>
      <c r="AV8" s="38"/>
      <c r="AW8" s="38"/>
      <c r="AX8" s="38" t="s">
        <v>468</v>
      </c>
      <c r="AY8" s="38" t="s">
        <v>547</v>
      </c>
      <c r="AZ8" s="38"/>
      <c r="BA8" s="38"/>
      <c r="BB8" s="38"/>
      <c r="BC8" s="38"/>
      <c r="BD8" s="38"/>
      <c r="BE8" s="38"/>
      <c r="BF8" s="38" t="s">
        <v>468</v>
      </c>
      <c r="BG8" s="38"/>
      <c r="BH8" s="38"/>
      <c r="BI8" s="38" t="s">
        <v>548</v>
      </c>
      <c r="BJ8" s="38"/>
      <c r="BK8" s="38"/>
      <c r="BL8" s="38" t="s">
        <v>468</v>
      </c>
      <c r="BM8" s="38"/>
      <c r="BN8" s="38"/>
      <c r="BO8" s="38"/>
      <c r="BP8" s="38"/>
      <c r="BQ8" s="38"/>
      <c r="BR8" s="38"/>
      <c r="BS8" s="38"/>
      <c r="BT8" s="38"/>
      <c r="BU8" s="38"/>
      <c r="BV8" s="38" t="s">
        <v>468</v>
      </c>
      <c r="BW8" s="38"/>
      <c r="BX8" s="38"/>
      <c r="BY8" s="38"/>
      <c r="BZ8" s="38" t="s">
        <v>468</v>
      </c>
      <c r="CA8" s="38"/>
      <c r="CB8" s="38"/>
      <c r="CC8" s="38"/>
      <c r="CD8" s="38"/>
      <c r="CE8" s="38"/>
      <c r="CF8" s="38"/>
      <c r="CG8" s="38"/>
      <c r="CH8" s="38"/>
      <c r="CI8" s="38"/>
      <c r="CJ8" s="38"/>
      <c r="CK8" s="38"/>
      <c r="CL8" s="38"/>
      <c r="CM8" s="82"/>
      <c r="CN8" s="82"/>
      <c r="CO8" s="82"/>
      <c r="CP8" s="82"/>
      <c r="CQ8" s="82"/>
      <c r="CR8" s="82"/>
      <c r="CS8" s="82"/>
      <c r="CT8" s="82"/>
      <c r="CU8" s="82">
        <v>151</v>
      </c>
      <c r="CV8" s="82">
        <v>3</v>
      </c>
      <c r="CW8" s="82">
        <v>3</v>
      </c>
      <c r="CX8" s="82">
        <v>1</v>
      </c>
      <c r="CY8" s="82"/>
      <c r="CZ8" s="82"/>
      <c r="DA8" s="82"/>
      <c r="DB8" s="82"/>
      <c r="DC8" s="82"/>
      <c r="DD8" s="82"/>
      <c r="DE8" s="82"/>
      <c r="DF8" s="82">
        <v>1</v>
      </c>
      <c r="DG8" s="82"/>
      <c r="DH8" s="82"/>
      <c r="DI8" s="82"/>
      <c r="DJ8" s="82">
        <v>13</v>
      </c>
      <c r="DK8" s="82">
        <v>2</v>
      </c>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v>1</v>
      </c>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t="s">
        <v>468</v>
      </c>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479</v>
      </c>
      <c r="C9" s="38" t="s">
        <v>480</v>
      </c>
      <c r="D9" s="38"/>
      <c r="E9" s="38"/>
      <c r="F9" s="38"/>
      <c r="G9" s="38" t="s">
        <v>468</v>
      </c>
      <c r="H9" s="38"/>
      <c r="I9" s="38"/>
      <c r="J9" s="38"/>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547</v>
      </c>
      <c r="AF9" s="38"/>
      <c r="AG9" s="38"/>
      <c r="AH9" s="38"/>
      <c r="AI9" s="38"/>
      <c r="AJ9" s="38"/>
      <c r="AK9" s="38"/>
      <c r="AL9" s="38"/>
      <c r="AM9" s="38" t="s">
        <v>468</v>
      </c>
      <c r="AN9" s="38"/>
      <c r="AO9" s="38"/>
      <c r="AP9" s="38"/>
      <c r="AQ9" s="38"/>
      <c r="AR9" s="38" t="s">
        <v>468</v>
      </c>
      <c r="AS9" s="38" t="s">
        <v>547</v>
      </c>
      <c r="AT9" s="38"/>
      <c r="AU9" s="38"/>
      <c r="AV9" s="38"/>
      <c r="AW9" s="38"/>
      <c r="AX9" s="38" t="s">
        <v>468</v>
      </c>
      <c r="AY9" s="38" t="s">
        <v>547</v>
      </c>
      <c r="AZ9" s="38"/>
      <c r="BA9" s="38"/>
      <c r="BB9" s="38"/>
      <c r="BC9" s="38"/>
      <c r="BD9" s="38"/>
      <c r="BE9" s="38" t="s">
        <v>468</v>
      </c>
      <c r="BF9" s="38"/>
      <c r="BG9" s="38"/>
      <c r="BH9" s="38"/>
      <c r="BI9" s="38"/>
      <c r="BJ9" s="38"/>
      <c r="BK9" s="38"/>
      <c r="BL9" s="38" t="s">
        <v>468</v>
      </c>
      <c r="BM9" s="38"/>
      <c r="BN9" s="38"/>
      <c r="BO9" s="38"/>
      <c r="BP9" s="38"/>
      <c r="BQ9" s="38"/>
      <c r="BR9" s="38"/>
      <c r="BS9" s="38"/>
      <c r="BT9" s="38"/>
      <c r="BU9" s="38"/>
      <c r="BV9" s="38" t="s">
        <v>468</v>
      </c>
      <c r="BW9" s="38"/>
      <c r="BX9" s="38" t="s">
        <v>468</v>
      </c>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v>1</v>
      </c>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481</v>
      </c>
      <c r="C10" s="38" t="s">
        <v>482</v>
      </c>
      <c r="D10" s="38"/>
      <c r="E10" s="38" t="s">
        <v>468</v>
      </c>
      <c r="F10" s="38"/>
      <c r="G10" s="38"/>
      <c r="H10" s="38"/>
      <c r="I10" s="38"/>
      <c r="J10" s="38"/>
      <c r="K10" s="38" t="s">
        <v>468</v>
      </c>
      <c r="L10" s="38"/>
      <c r="M10" s="38"/>
      <c r="N10" s="38"/>
      <c r="O10" s="38"/>
      <c r="P10" s="38" t="s">
        <v>468</v>
      </c>
      <c r="Q10" s="38"/>
      <c r="R10" s="38"/>
      <c r="S10" s="38" t="s">
        <v>468</v>
      </c>
      <c r="T10" s="38"/>
      <c r="U10" s="38" t="s">
        <v>468</v>
      </c>
      <c r="V10" s="38" t="s">
        <v>468</v>
      </c>
      <c r="W10" s="38"/>
      <c r="X10" s="38"/>
      <c r="Y10" s="38" t="s">
        <v>468</v>
      </c>
      <c r="Z10" s="38"/>
      <c r="AA10" s="38"/>
      <c r="AB10" s="38"/>
      <c r="AC10" s="38" t="s">
        <v>468</v>
      </c>
      <c r="AD10" s="38" t="s">
        <v>468</v>
      </c>
      <c r="AE10" s="38" t="s">
        <v>547</v>
      </c>
      <c r="AF10" s="38"/>
      <c r="AG10" s="38"/>
      <c r="AH10" s="38"/>
      <c r="AI10" s="38"/>
      <c r="AJ10" s="38"/>
      <c r="AK10" s="38"/>
      <c r="AL10" s="38"/>
      <c r="AM10" s="38" t="s">
        <v>468</v>
      </c>
      <c r="AN10" s="38"/>
      <c r="AO10" s="38"/>
      <c r="AP10" s="38"/>
      <c r="AQ10" s="38"/>
      <c r="AR10" s="38" t="s">
        <v>547</v>
      </c>
      <c r="AS10" s="38"/>
      <c r="AT10" s="38"/>
      <c r="AU10" s="38"/>
      <c r="AV10" s="38"/>
      <c r="AW10" s="38"/>
      <c r="AX10" s="38" t="s">
        <v>468</v>
      </c>
      <c r="AY10" s="38" t="s">
        <v>468</v>
      </c>
      <c r="AZ10" s="38"/>
      <c r="BA10" s="38"/>
      <c r="BB10" s="38"/>
      <c r="BC10" s="38" t="s">
        <v>468</v>
      </c>
      <c r="BD10" s="38" t="s">
        <v>547</v>
      </c>
      <c r="BE10" s="38"/>
      <c r="BF10" s="38" t="s">
        <v>468</v>
      </c>
      <c r="BG10" s="38"/>
      <c r="BH10" s="38"/>
      <c r="BI10" s="242" t="s">
        <v>559</v>
      </c>
      <c r="BJ10" s="38"/>
      <c r="BK10" s="38" t="s">
        <v>468</v>
      </c>
      <c r="BL10" s="38"/>
      <c r="BM10" s="38"/>
      <c r="BN10" s="38"/>
      <c r="BO10" s="38" t="s">
        <v>468</v>
      </c>
      <c r="BP10" s="38"/>
      <c r="BQ10" s="38"/>
      <c r="BR10" s="38"/>
      <c r="BS10" s="38"/>
      <c r="BT10" s="38"/>
      <c r="BU10" s="38" t="s">
        <v>468</v>
      </c>
      <c r="BV10" s="38" t="s">
        <v>468</v>
      </c>
      <c r="BW10" s="38"/>
      <c r="BX10" s="38"/>
      <c r="BY10" s="38"/>
      <c r="BZ10" s="38" t="s">
        <v>468</v>
      </c>
      <c r="CA10" s="38"/>
      <c r="CB10" s="38"/>
      <c r="CC10" s="38" t="s">
        <v>468</v>
      </c>
      <c r="CD10" s="38" t="s">
        <v>468</v>
      </c>
      <c r="CE10" s="38"/>
      <c r="CF10" s="38"/>
      <c r="CG10" s="38" t="s">
        <v>468</v>
      </c>
      <c r="CH10" s="38" t="s">
        <v>468</v>
      </c>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v>2</v>
      </c>
      <c r="DG10" s="82"/>
      <c r="DH10" s="82"/>
      <c r="DI10" s="82"/>
      <c r="DJ10" s="82"/>
      <c r="DK10" s="82"/>
      <c r="DL10" s="82"/>
      <c r="DM10" s="82"/>
      <c r="DN10" s="82"/>
      <c r="DO10" s="82"/>
      <c r="DP10" s="82"/>
      <c r="DQ10" s="82"/>
      <c r="DR10" s="82"/>
      <c r="DS10" s="82"/>
      <c r="DT10" s="82"/>
      <c r="DU10" s="82"/>
      <c r="DV10" s="82"/>
      <c r="DW10" s="82"/>
      <c r="DX10" s="82"/>
      <c r="DY10" s="82"/>
      <c r="DZ10" s="82">
        <v>7</v>
      </c>
      <c r="EA10" s="82">
        <v>56</v>
      </c>
      <c r="EB10" s="82">
        <v>1</v>
      </c>
      <c r="EC10" s="82"/>
      <c r="ED10" s="82">
        <v>57</v>
      </c>
      <c r="EE10" s="82"/>
      <c r="EF10" s="82"/>
      <c r="EG10" s="82"/>
      <c r="EH10" s="82"/>
      <c r="EI10" s="82"/>
      <c r="EJ10" s="82"/>
      <c r="EK10" s="82"/>
      <c r="EL10" s="82"/>
      <c r="EM10" s="82"/>
      <c r="EN10" s="82"/>
      <c r="EO10" s="82"/>
      <c r="EP10" s="82">
        <v>1</v>
      </c>
      <c r="EQ10" s="82">
        <v>23</v>
      </c>
      <c r="ER10" s="82"/>
      <c r="ES10" s="82"/>
      <c r="ET10" s="82">
        <v>10</v>
      </c>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485</v>
      </c>
      <c r="C11" s="38" t="s">
        <v>486</v>
      </c>
      <c r="D11" s="38"/>
      <c r="E11" s="38"/>
      <c r="F11" s="38"/>
      <c r="G11" s="38" t="s">
        <v>468</v>
      </c>
      <c r="H11" s="38"/>
      <c r="I11" s="38"/>
      <c r="J11" s="38"/>
      <c r="K11" s="38"/>
      <c r="L11" s="38" t="s">
        <v>468</v>
      </c>
      <c r="M11" s="38"/>
      <c r="N11" s="38" t="s">
        <v>468</v>
      </c>
      <c r="O11" s="38"/>
      <c r="P11" s="38"/>
      <c r="Q11" s="38"/>
      <c r="R11" s="38"/>
      <c r="S11" s="38" t="s">
        <v>468</v>
      </c>
      <c r="T11" s="38" t="s">
        <v>468</v>
      </c>
      <c r="U11" s="38"/>
      <c r="V11" s="38" t="s">
        <v>468</v>
      </c>
      <c r="W11" s="38"/>
      <c r="X11" s="38"/>
      <c r="Y11" s="38" t="s">
        <v>468</v>
      </c>
      <c r="Z11" s="38"/>
      <c r="AA11" s="38"/>
      <c r="AB11" s="38"/>
      <c r="AC11" s="38"/>
      <c r="AD11" s="38" t="s">
        <v>468</v>
      </c>
      <c r="AE11" s="38" t="s">
        <v>547</v>
      </c>
      <c r="AF11" s="38"/>
      <c r="AG11" s="38"/>
      <c r="AH11" s="38"/>
      <c r="AI11" s="38"/>
      <c r="AJ11" s="38"/>
      <c r="AK11" s="38"/>
      <c r="AL11" s="38"/>
      <c r="AM11" s="38" t="s">
        <v>468</v>
      </c>
      <c r="AN11" s="38"/>
      <c r="AO11" s="38"/>
      <c r="AP11" s="38"/>
      <c r="AQ11" s="38"/>
      <c r="AR11" s="38" t="s">
        <v>468</v>
      </c>
      <c r="AS11" s="38" t="s">
        <v>547</v>
      </c>
      <c r="AT11" s="38"/>
      <c r="AU11" s="38"/>
      <c r="AV11" s="38"/>
      <c r="AW11" s="38"/>
      <c r="AX11" s="38" t="s">
        <v>468</v>
      </c>
      <c r="AY11" s="38" t="s">
        <v>547</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t="s">
        <v>468</v>
      </c>
      <c r="BV11" s="38" t="s">
        <v>468</v>
      </c>
      <c r="BW11" s="38"/>
      <c r="BX11" s="38" t="s">
        <v>468</v>
      </c>
      <c r="BY11" s="38"/>
      <c r="BZ11" s="38"/>
      <c r="CA11" s="38" t="s">
        <v>468</v>
      </c>
      <c r="CB11" s="38"/>
      <c r="CC11" s="38"/>
      <c r="CD11" s="38" t="s">
        <v>468</v>
      </c>
      <c r="CE11" s="38"/>
      <c r="CF11" s="38"/>
      <c r="CG11" s="38" t="s">
        <v>468</v>
      </c>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v>1</v>
      </c>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v>7351190</v>
      </c>
      <c r="GO11" s="82"/>
      <c r="GP11" s="82"/>
      <c r="GQ11" s="82"/>
      <c r="GR11" s="82"/>
      <c r="GS11" s="82"/>
      <c r="GT11" s="82"/>
      <c r="GU11" s="82"/>
      <c r="GV11" s="82"/>
      <c r="GW11" s="82"/>
      <c r="GX11" s="82"/>
      <c r="GY11" s="82"/>
      <c r="GZ11" s="82"/>
      <c r="HA11" s="82"/>
      <c r="HB11" s="82"/>
      <c r="HC11" s="82"/>
      <c r="HD11" s="82">
        <v>6710000</v>
      </c>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v>641190</v>
      </c>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242" t="s">
        <v>564</v>
      </c>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487</v>
      </c>
      <c r="C12" s="38" t="s">
        <v>488</v>
      </c>
      <c r="D12" s="38"/>
      <c r="E12" s="38"/>
      <c r="F12" s="38"/>
      <c r="G12" s="38" t="s">
        <v>468</v>
      </c>
      <c r="H12" s="38"/>
      <c r="I12" s="38"/>
      <c r="J12" s="38"/>
      <c r="K12" s="38"/>
      <c r="L12" s="38" t="s">
        <v>468</v>
      </c>
      <c r="M12" s="38"/>
      <c r="N12" s="38"/>
      <c r="O12" s="38"/>
      <c r="P12" s="38" t="s">
        <v>468</v>
      </c>
      <c r="Q12" s="38"/>
      <c r="R12" s="38"/>
      <c r="S12" s="38" t="s">
        <v>468</v>
      </c>
      <c r="T12" s="38"/>
      <c r="U12" s="38" t="s">
        <v>468</v>
      </c>
      <c r="V12" s="38" t="s">
        <v>468</v>
      </c>
      <c r="W12" s="38"/>
      <c r="X12" s="38"/>
      <c r="Y12" s="38" t="s">
        <v>468</v>
      </c>
      <c r="Z12" s="38"/>
      <c r="AA12" s="38"/>
      <c r="AB12" s="38"/>
      <c r="AC12" s="38"/>
      <c r="AD12" s="38" t="s">
        <v>468</v>
      </c>
      <c r="AE12" s="38" t="s">
        <v>547</v>
      </c>
      <c r="AF12" s="38"/>
      <c r="AG12" s="38"/>
      <c r="AH12" s="38"/>
      <c r="AI12" s="38"/>
      <c r="AJ12" s="38"/>
      <c r="AK12" s="38"/>
      <c r="AL12" s="38"/>
      <c r="AM12" s="38" t="s">
        <v>468</v>
      </c>
      <c r="AN12" s="38"/>
      <c r="AO12" s="38"/>
      <c r="AP12" s="38"/>
      <c r="AQ12" s="38"/>
      <c r="AR12" s="38" t="s">
        <v>468</v>
      </c>
      <c r="AS12" s="38" t="s">
        <v>547</v>
      </c>
      <c r="AT12" s="38"/>
      <c r="AU12" s="38"/>
      <c r="AV12" s="38"/>
      <c r="AW12" s="38"/>
      <c r="AX12" s="38" t="s">
        <v>468</v>
      </c>
      <c r="AY12" s="38" t="s">
        <v>468</v>
      </c>
      <c r="AZ12" s="38" t="s">
        <v>468</v>
      </c>
      <c r="BA12" s="38"/>
      <c r="BB12" s="38"/>
      <c r="BC12" s="38"/>
      <c r="BD12" s="38" t="s">
        <v>547</v>
      </c>
      <c r="BE12" s="38" t="s">
        <v>468</v>
      </c>
      <c r="BF12" s="38"/>
      <c r="BG12" s="38"/>
      <c r="BH12" s="38"/>
      <c r="BI12" s="38"/>
      <c r="BJ12" s="38"/>
      <c r="BK12" s="38" t="s">
        <v>468</v>
      </c>
      <c r="BL12" s="38"/>
      <c r="BM12" s="38"/>
      <c r="BN12" s="38"/>
      <c r="BO12" s="38"/>
      <c r="BP12" s="38"/>
      <c r="BQ12" s="38"/>
      <c r="BR12" s="38"/>
      <c r="BS12" s="38"/>
      <c r="BT12" s="38"/>
      <c r="BU12" s="38" t="s">
        <v>468</v>
      </c>
      <c r="BV12" s="38" t="s">
        <v>468</v>
      </c>
      <c r="BW12" s="38"/>
      <c r="BX12" s="38" t="s">
        <v>468</v>
      </c>
      <c r="BY12" s="38"/>
      <c r="BZ12" s="38"/>
      <c r="CA12" s="38"/>
      <c r="CB12" s="38"/>
      <c r="CC12" s="38"/>
      <c r="CD12" s="38" t="s">
        <v>468</v>
      </c>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t="s">
        <v>468</v>
      </c>
      <c r="F13" s="38"/>
      <c r="G13" s="38"/>
      <c r="H13" s="38"/>
      <c r="I13" s="38"/>
      <c r="J13" s="38"/>
      <c r="K13" s="38"/>
      <c r="L13" s="38" t="s">
        <v>468</v>
      </c>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547</v>
      </c>
      <c r="AF13" s="38"/>
      <c r="AG13" s="38"/>
      <c r="AH13" s="38"/>
      <c r="AI13" s="38"/>
      <c r="AJ13" s="38"/>
      <c r="AK13" s="38" t="s">
        <v>468</v>
      </c>
      <c r="AL13" s="38"/>
      <c r="AM13" s="38"/>
      <c r="AN13" s="38"/>
      <c r="AO13" s="38"/>
      <c r="AP13" s="38"/>
      <c r="AQ13" s="38"/>
      <c r="AR13" s="38" t="s">
        <v>468</v>
      </c>
      <c r="AS13" s="38" t="s">
        <v>547</v>
      </c>
      <c r="AT13" s="38"/>
      <c r="AU13" s="38"/>
      <c r="AV13" s="38"/>
      <c r="AW13" s="38"/>
      <c r="AX13" s="38" t="s">
        <v>468</v>
      </c>
      <c r="AY13" s="38" t="s">
        <v>547</v>
      </c>
      <c r="AZ13" s="38"/>
      <c r="BA13" s="38"/>
      <c r="BB13" s="38"/>
      <c r="BC13" s="38"/>
      <c r="BD13" s="38"/>
      <c r="BE13" s="38"/>
      <c r="BF13" s="38" t="s">
        <v>468</v>
      </c>
      <c r="BG13" s="38"/>
      <c r="BH13" s="38"/>
      <c r="BI13" s="38" t="s">
        <v>572</v>
      </c>
      <c r="BJ13" s="38"/>
      <c r="BK13" s="38"/>
      <c r="BL13" s="38" t="s">
        <v>468</v>
      </c>
      <c r="BM13" s="38"/>
      <c r="BN13" s="38"/>
      <c r="BO13" s="38"/>
      <c r="BP13" s="38"/>
      <c r="BQ13" s="38"/>
      <c r="BR13" s="38"/>
      <c r="BS13" s="38"/>
      <c r="BT13" s="38"/>
      <c r="BU13" s="38" t="s">
        <v>468</v>
      </c>
      <c r="BV13" s="38" t="s">
        <v>468</v>
      </c>
      <c r="BW13" s="38"/>
      <c r="BX13" s="38" t="s">
        <v>468</v>
      </c>
      <c r="BY13" s="38"/>
      <c r="BZ13" s="38" t="s">
        <v>468</v>
      </c>
      <c r="CA13" s="38" t="s">
        <v>468</v>
      </c>
      <c r="CB13" s="38"/>
      <c r="CC13" s="38" t="s">
        <v>468</v>
      </c>
      <c r="CD13" s="38"/>
      <c r="CE13" s="38" t="s">
        <v>468</v>
      </c>
      <c r="CF13" s="38"/>
      <c r="CG13" s="38" t="s">
        <v>468</v>
      </c>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491</v>
      </c>
      <c r="C14" s="38" t="s">
        <v>492</v>
      </c>
      <c r="D14" s="38"/>
      <c r="E14" s="38"/>
      <c r="F14" s="38"/>
      <c r="G14" s="38" t="s">
        <v>468</v>
      </c>
      <c r="H14" s="38"/>
      <c r="I14" s="38"/>
      <c r="J14" s="38"/>
      <c r="K14" s="38"/>
      <c r="L14" s="38" t="s">
        <v>468</v>
      </c>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547</v>
      </c>
      <c r="AF14" s="38"/>
      <c r="AG14" s="38"/>
      <c r="AH14" s="38"/>
      <c r="AI14" s="38"/>
      <c r="AJ14" s="38"/>
      <c r="AK14" s="38"/>
      <c r="AL14" s="38"/>
      <c r="AM14" s="38" t="s">
        <v>468</v>
      </c>
      <c r="AN14" s="38"/>
      <c r="AO14" s="38"/>
      <c r="AP14" s="38"/>
      <c r="AQ14" s="38"/>
      <c r="AR14" s="38" t="s">
        <v>468</v>
      </c>
      <c r="AS14" s="38" t="s">
        <v>547</v>
      </c>
      <c r="AT14" s="38"/>
      <c r="AU14" s="38"/>
      <c r="AV14" s="38"/>
      <c r="AW14" s="38"/>
      <c r="AX14" s="38" t="s">
        <v>468</v>
      </c>
      <c r="AY14" s="38" t="s">
        <v>468</v>
      </c>
      <c r="AZ14" s="38"/>
      <c r="BA14" s="38"/>
      <c r="BB14" s="38"/>
      <c r="BC14" s="38" t="s">
        <v>468</v>
      </c>
      <c r="BD14" s="38" t="s">
        <v>547</v>
      </c>
      <c r="BE14" s="38" t="s">
        <v>468</v>
      </c>
      <c r="BF14" s="38"/>
      <c r="BG14" s="38"/>
      <c r="BH14" s="38"/>
      <c r="BI14" s="38"/>
      <c r="BJ14" s="38"/>
      <c r="BK14" s="38"/>
      <c r="BL14" s="38" t="s">
        <v>468</v>
      </c>
      <c r="BM14" s="38"/>
      <c r="BN14" s="38"/>
      <c r="BO14" s="38"/>
      <c r="BP14" s="38"/>
      <c r="BQ14" s="38"/>
      <c r="BR14" s="38"/>
      <c r="BS14" s="38"/>
      <c r="BT14" s="38"/>
      <c r="BU14" s="38" t="s">
        <v>468</v>
      </c>
      <c r="BV14" s="38" t="s">
        <v>468</v>
      </c>
      <c r="BW14" s="38"/>
      <c r="BX14" s="38" t="s">
        <v>468</v>
      </c>
      <c r="BY14" s="38"/>
      <c r="BZ14" s="38"/>
      <c r="CA14" s="38"/>
      <c r="CB14" s="38"/>
      <c r="CC14" s="38" t="s">
        <v>468</v>
      </c>
      <c r="CD14" s="38"/>
      <c r="CE14" s="38"/>
      <c r="CF14" s="38"/>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v>1</v>
      </c>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v>170</v>
      </c>
      <c r="EB14" s="82"/>
      <c r="EC14" s="82"/>
      <c r="ED14" s="82"/>
      <c r="EE14" s="82"/>
      <c r="EF14" s="82"/>
      <c r="EG14" s="82"/>
      <c r="EH14" s="82"/>
      <c r="EI14" s="82"/>
      <c r="EJ14" s="82"/>
      <c r="EK14" s="82"/>
      <c r="EL14" s="82"/>
      <c r="EM14" s="82"/>
      <c r="EN14" s="82"/>
      <c r="EO14" s="82"/>
      <c r="EP14" s="82"/>
      <c r="EQ14" s="82">
        <v>2</v>
      </c>
      <c r="ER14" s="82"/>
      <c r="ES14" s="82"/>
      <c r="ET14" s="82">
        <v>1</v>
      </c>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493</v>
      </c>
      <c r="C15" s="38" t="s">
        <v>494</v>
      </c>
      <c r="D15" s="38"/>
      <c r="E15" s="38" t="s">
        <v>468</v>
      </c>
      <c r="F15" s="38" t="s">
        <v>468</v>
      </c>
      <c r="G15" s="38"/>
      <c r="H15" s="38"/>
      <c r="I15" s="38"/>
      <c r="J15" s="38"/>
      <c r="K15" s="38" t="s">
        <v>468</v>
      </c>
      <c r="L15" s="38" t="s">
        <v>468</v>
      </c>
      <c r="M15" s="38"/>
      <c r="N15" s="38"/>
      <c r="O15" s="38"/>
      <c r="P15" s="38" t="s">
        <v>468</v>
      </c>
      <c r="Q15" s="38"/>
      <c r="R15" s="38"/>
      <c r="S15" s="38" t="s">
        <v>468</v>
      </c>
      <c r="T15" s="38"/>
      <c r="U15" s="38" t="s">
        <v>468</v>
      </c>
      <c r="V15" s="38"/>
      <c r="W15" s="38" t="s">
        <v>468</v>
      </c>
      <c r="X15" s="38"/>
      <c r="Y15" s="38" t="s">
        <v>468</v>
      </c>
      <c r="Z15" s="38"/>
      <c r="AA15" s="38"/>
      <c r="AB15" s="38"/>
      <c r="AC15" s="38"/>
      <c r="AD15" s="38" t="s">
        <v>468</v>
      </c>
      <c r="AE15" s="38" t="s">
        <v>547</v>
      </c>
      <c r="AF15" s="38"/>
      <c r="AG15" s="38"/>
      <c r="AH15" s="38"/>
      <c r="AI15" s="38"/>
      <c r="AJ15" s="38"/>
      <c r="AK15" s="38"/>
      <c r="AL15" s="38" t="s">
        <v>468</v>
      </c>
      <c r="AM15" s="38"/>
      <c r="AN15" s="38"/>
      <c r="AO15" s="38"/>
      <c r="AP15" s="38"/>
      <c r="AQ15" s="38"/>
      <c r="AR15" s="38" t="s">
        <v>547</v>
      </c>
      <c r="AS15" s="38"/>
      <c r="AT15" s="38"/>
      <c r="AU15" s="38"/>
      <c r="AV15" s="38"/>
      <c r="AW15" s="38"/>
      <c r="AX15" s="38" t="s">
        <v>468</v>
      </c>
      <c r="AY15" s="38" t="s">
        <v>468</v>
      </c>
      <c r="AZ15" s="38"/>
      <c r="BA15" s="38"/>
      <c r="BB15" s="38" t="s">
        <v>468</v>
      </c>
      <c r="BC15" s="38"/>
      <c r="BD15" s="38" t="s">
        <v>468</v>
      </c>
      <c r="BE15" s="38"/>
      <c r="BF15" s="38" t="s">
        <v>468</v>
      </c>
      <c r="BG15" s="38"/>
      <c r="BH15" s="38"/>
      <c r="BI15" s="242" t="s">
        <v>581</v>
      </c>
      <c r="BJ15" s="38"/>
      <c r="BK15" s="38" t="s">
        <v>468</v>
      </c>
      <c r="BL15" s="38" t="s">
        <v>468</v>
      </c>
      <c r="BM15" s="38"/>
      <c r="BN15" s="38"/>
      <c r="BO15" s="38"/>
      <c r="BP15" s="38"/>
      <c r="BQ15" s="38"/>
      <c r="BR15" s="38"/>
      <c r="BS15" s="38"/>
      <c r="BT15" s="38"/>
      <c r="BU15" s="38"/>
      <c r="BV15" s="38" t="s">
        <v>468</v>
      </c>
      <c r="BW15" s="38"/>
      <c r="BX15" s="38"/>
      <c r="BY15" s="38"/>
      <c r="BZ15" s="38"/>
      <c r="CA15" s="38" t="s">
        <v>468</v>
      </c>
      <c r="CB15" s="38"/>
      <c r="CC15" s="38" t="s">
        <v>468</v>
      </c>
      <c r="CD15" s="38"/>
      <c r="CE15" s="38"/>
      <c r="CF15" s="38" t="s">
        <v>468</v>
      </c>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v>7</v>
      </c>
      <c r="EN15" s="82"/>
      <c r="EO15" s="82"/>
      <c r="EP15" s="82">
        <v>1</v>
      </c>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t="s">
        <v>468</v>
      </c>
      <c r="KE15" s="38" t="s">
        <v>468</v>
      </c>
      <c r="KF15" s="38"/>
      <c r="KG15" s="38"/>
      <c r="KH15" s="38"/>
      <c r="KI15" s="38"/>
      <c r="KJ15" s="38" t="s">
        <v>468</v>
      </c>
      <c r="KK15" s="38"/>
      <c r="KL15" s="38"/>
      <c r="KM15" s="38" t="s">
        <v>468</v>
      </c>
      <c r="KN15" s="38"/>
      <c r="KO15" s="38" t="s">
        <v>468</v>
      </c>
      <c r="KP15" s="38" t="s">
        <v>468</v>
      </c>
      <c r="KQ15" s="38"/>
      <c r="KR15" s="38"/>
      <c r="KS15" s="38"/>
      <c r="KT15" s="38" t="s">
        <v>468</v>
      </c>
      <c r="KU15" s="38"/>
      <c r="KV15" s="38" t="s">
        <v>582</v>
      </c>
      <c r="KW15" s="107" t="s">
        <v>467</v>
      </c>
    </row>
    <row r="16" spans="1:310" ht="13.5" customHeight="1" x14ac:dyDescent="0.15">
      <c r="A16" s="38" t="s">
        <v>451</v>
      </c>
      <c r="B16" s="39" t="s">
        <v>495</v>
      </c>
      <c r="C16" s="38" t="s">
        <v>496</v>
      </c>
      <c r="D16" s="38"/>
      <c r="E16" s="38" t="s">
        <v>468</v>
      </c>
      <c r="F16" s="38"/>
      <c r="G16" s="38"/>
      <c r="H16" s="38"/>
      <c r="I16" s="38"/>
      <c r="J16" s="38"/>
      <c r="K16" s="38"/>
      <c r="L16" s="38" t="s">
        <v>468</v>
      </c>
      <c r="M16" s="38"/>
      <c r="N16" s="38" t="s">
        <v>468</v>
      </c>
      <c r="O16" s="38"/>
      <c r="P16" s="38"/>
      <c r="Q16" s="38"/>
      <c r="R16" s="38" t="s">
        <v>468</v>
      </c>
      <c r="S16" s="38"/>
      <c r="T16" s="38"/>
      <c r="U16" s="38" t="s">
        <v>468</v>
      </c>
      <c r="V16" s="38" t="s">
        <v>468</v>
      </c>
      <c r="W16" s="38"/>
      <c r="X16" s="38"/>
      <c r="Y16" s="38" t="s">
        <v>468</v>
      </c>
      <c r="Z16" s="38"/>
      <c r="AA16" s="38"/>
      <c r="AB16" s="38"/>
      <c r="AC16" s="38"/>
      <c r="AD16" s="38" t="s">
        <v>468</v>
      </c>
      <c r="AE16" s="38" t="s">
        <v>547</v>
      </c>
      <c r="AF16" s="38"/>
      <c r="AG16" s="38"/>
      <c r="AH16" s="38"/>
      <c r="AI16" s="38"/>
      <c r="AJ16" s="38"/>
      <c r="AK16" s="38"/>
      <c r="AL16" s="38"/>
      <c r="AM16" s="38"/>
      <c r="AN16" s="38" t="s">
        <v>468</v>
      </c>
      <c r="AO16" s="38"/>
      <c r="AP16" s="38"/>
      <c r="AQ16" s="38"/>
      <c r="AR16" s="38" t="s">
        <v>547</v>
      </c>
      <c r="AS16" s="38"/>
      <c r="AT16" s="38"/>
      <c r="AU16" s="38"/>
      <c r="AV16" s="38"/>
      <c r="AW16" s="38"/>
      <c r="AX16" s="38" t="s">
        <v>468</v>
      </c>
      <c r="AY16" s="38" t="s">
        <v>468</v>
      </c>
      <c r="AZ16" s="38"/>
      <c r="BA16" s="38" t="s">
        <v>468</v>
      </c>
      <c r="BB16" s="38"/>
      <c r="BC16" s="38"/>
      <c r="BD16" s="38" t="s">
        <v>547</v>
      </c>
      <c r="BE16" s="38"/>
      <c r="BF16" s="38" t="s">
        <v>468</v>
      </c>
      <c r="BG16" s="38"/>
      <c r="BH16" s="38"/>
      <c r="BI16" s="38" t="s">
        <v>585</v>
      </c>
      <c r="BJ16" s="38"/>
      <c r="BK16" s="38" t="s">
        <v>468</v>
      </c>
      <c r="BL16" s="38"/>
      <c r="BM16" s="38"/>
      <c r="BN16" s="38"/>
      <c r="BO16" s="38"/>
      <c r="BP16" s="38"/>
      <c r="BQ16" s="38"/>
      <c r="BR16" s="38"/>
      <c r="BS16" s="38"/>
      <c r="BT16" s="38"/>
      <c r="BU16" s="38"/>
      <c r="BV16" s="38" t="s">
        <v>468</v>
      </c>
      <c r="BW16" s="38"/>
      <c r="BX16" s="38" t="s">
        <v>468</v>
      </c>
      <c r="BY16" s="38"/>
      <c r="BZ16" s="38" t="s">
        <v>468</v>
      </c>
      <c r="CA16" s="38" t="s">
        <v>468</v>
      </c>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v>1</v>
      </c>
      <c r="DF16" s="82"/>
      <c r="DG16" s="82"/>
      <c r="DH16" s="82"/>
      <c r="DI16" s="82"/>
      <c r="DJ16" s="82"/>
      <c r="DK16" s="82"/>
      <c r="DL16" s="82"/>
      <c r="DM16" s="82"/>
      <c r="DN16" s="82"/>
      <c r="DO16" s="82"/>
      <c r="DP16" s="82"/>
      <c r="DQ16" s="82"/>
      <c r="DR16" s="82"/>
      <c r="DS16" s="82"/>
      <c r="DT16" s="82"/>
      <c r="DU16" s="82"/>
      <c r="DV16" s="82"/>
      <c r="DW16" s="82"/>
      <c r="DX16" s="82"/>
      <c r="DY16" s="82"/>
      <c r="DZ16" s="82"/>
      <c r="EA16" s="82">
        <v>13</v>
      </c>
      <c r="EB16" s="82"/>
      <c r="EC16" s="82">
        <v>2</v>
      </c>
      <c r="ED16" s="82">
        <v>15</v>
      </c>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t="s">
        <v>468</v>
      </c>
      <c r="KF16" s="38"/>
      <c r="KG16" s="38"/>
      <c r="KH16" s="38"/>
      <c r="KI16" s="38"/>
      <c r="KJ16" s="38"/>
      <c r="KK16" s="38"/>
      <c r="KL16" s="38"/>
      <c r="KM16" s="38"/>
      <c r="KN16" s="38" t="s">
        <v>468</v>
      </c>
      <c r="KO16" s="38" t="s">
        <v>468</v>
      </c>
      <c r="KP16" s="38" t="s">
        <v>468</v>
      </c>
      <c r="KQ16" s="38"/>
      <c r="KR16" s="38"/>
      <c r="KS16" s="38"/>
      <c r="KT16" s="38" t="s">
        <v>468</v>
      </c>
      <c r="KU16" s="38"/>
      <c r="KV16" s="38" t="s">
        <v>586</v>
      </c>
      <c r="KW16" s="107" t="s">
        <v>467</v>
      </c>
    </row>
    <row r="17" spans="1:309" ht="13.5" customHeight="1" x14ac:dyDescent="0.15">
      <c r="A17" s="38" t="s">
        <v>451</v>
      </c>
      <c r="B17" s="39" t="s">
        <v>497</v>
      </c>
      <c r="C17" s="38" t="s">
        <v>498</v>
      </c>
      <c r="D17" s="38"/>
      <c r="E17" s="38"/>
      <c r="F17" s="38"/>
      <c r="G17" s="38" t="s">
        <v>468</v>
      </c>
      <c r="H17" s="38"/>
      <c r="I17" s="38"/>
      <c r="J17" s="38" t="s">
        <v>468</v>
      </c>
      <c r="K17" s="38"/>
      <c r="L17" s="38"/>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547</v>
      </c>
      <c r="AF17" s="38"/>
      <c r="AG17" s="38"/>
      <c r="AH17" s="38"/>
      <c r="AI17" s="38"/>
      <c r="AJ17" s="38"/>
      <c r="AK17" s="38"/>
      <c r="AL17" s="38"/>
      <c r="AM17" s="38" t="s">
        <v>468</v>
      </c>
      <c r="AN17" s="38"/>
      <c r="AO17" s="38"/>
      <c r="AP17" s="38"/>
      <c r="AQ17" s="38"/>
      <c r="AR17" s="38" t="s">
        <v>468</v>
      </c>
      <c r="AS17" s="38" t="s">
        <v>547</v>
      </c>
      <c r="AT17" s="38"/>
      <c r="AU17" s="38"/>
      <c r="AV17" s="38"/>
      <c r="AW17" s="38"/>
      <c r="AX17" s="38" t="s">
        <v>468</v>
      </c>
      <c r="AY17" s="38" t="s">
        <v>468</v>
      </c>
      <c r="AZ17" s="38"/>
      <c r="BA17" s="38"/>
      <c r="BB17" s="38" t="s">
        <v>468</v>
      </c>
      <c r="BC17" s="38"/>
      <c r="BD17" s="38" t="s">
        <v>547</v>
      </c>
      <c r="BE17" s="38" t="s">
        <v>468</v>
      </c>
      <c r="BF17" s="38"/>
      <c r="BG17" s="38"/>
      <c r="BH17" s="38"/>
      <c r="BI17" s="38"/>
      <c r="BJ17" s="38"/>
      <c r="BK17" s="38"/>
      <c r="BL17" s="38" t="s">
        <v>468</v>
      </c>
      <c r="BM17" s="38"/>
      <c r="BN17" s="38"/>
      <c r="BO17" s="38"/>
      <c r="BP17" s="38"/>
      <c r="BQ17" s="38"/>
      <c r="BR17" s="38"/>
      <c r="BS17" s="38"/>
      <c r="BT17" s="38"/>
      <c r="BU17" s="38" t="s">
        <v>468</v>
      </c>
      <c r="BV17" s="38" t="s">
        <v>468</v>
      </c>
      <c r="BW17" s="38"/>
      <c r="BX17" s="38"/>
      <c r="BY17" s="38"/>
      <c r="BZ17" s="38" t="s">
        <v>468</v>
      </c>
      <c r="CA17" s="38" t="s">
        <v>468</v>
      </c>
      <c r="CB17" s="38"/>
      <c r="CC17" s="38"/>
      <c r="CD17" s="38" t="s">
        <v>468</v>
      </c>
      <c r="CE17" s="38" t="s">
        <v>468</v>
      </c>
      <c r="CF17" s="38" t="s">
        <v>468</v>
      </c>
      <c r="CG17" s="38" t="s">
        <v>468</v>
      </c>
      <c r="CH17" s="38"/>
      <c r="CI17" s="38" t="s">
        <v>468</v>
      </c>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499</v>
      </c>
      <c r="C18" s="38" t="s">
        <v>500</v>
      </c>
      <c r="D18" s="38"/>
      <c r="E18" s="38"/>
      <c r="F18" s="38"/>
      <c r="G18" s="38" t="s">
        <v>468</v>
      </c>
      <c r="H18" s="38"/>
      <c r="I18" s="38"/>
      <c r="J18" s="38"/>
      <c r="K18" s="38"/>
      <c r="L18" s="38" t="s">
        <v>468</v>
      </c>
      <c r="M18" s="38"/>
      <c r="N18" s="38" t="s">
        <v>468</v>
      </c>
      <c r="O18" s="38"/>
      <c r="P18" s="38"/>
      <c r="Q18" s="38"/>
      <c r="R18" s="38"/>
      <c r="S18" s="38" t="s">
        <v>468</v>
      </c>
      <c r="T18" s="38"/>
      <c r="U18" s="38" t="s">
        <v>468</v>
      </c>
      <c r="V18" s="38" t="s">
        <v>468</v>
      </c>
      <c r="W18" s="38"/>
      <c r="X18" s="38"/>
      <c r="Y18" s="38" t="s">
        <v>468</v>
      </c>
      <c r="Z18" s="38"/>
      <c r="AA18" s="38"/>
      <c r="AB18" s="38"/>
      <c r="AC18" s="38"/>
      <c r="AD18" s="38" t="s">
        <v>468</v>
      </c>
      <c r="AE18" s="38" t="s">
        <v>547</v>
      </c>
      <c r="AF18" s="38"/>
      <c r="AG18" s="38"/>
      <c r="AH18" s="38"/>
      <c r="AI18" s="38"/>
      <c r="AJ18" s="38"/>
      <c r="AK18" s="38"/>
      <c r="AL18" s="38"/>
      <c r="AM18" s="38"/>
      <c r="AN18" s="38" t="s">
        <v>468</v>
      </c>
      <c r="AO18" s="38"/>
      <c r="AP18" s="38"/>
      <c r="AQ18" s="38"/>
      <c r="AR18" s="38" t="s">
        <v>468</v>
      </c>
      <c r="AS18" s="38" t="s">
        <v>547</v>
      </c>
      <c r="AT18" s="38"/>
      <c r="AU18" s="38"/>
      <c r="AV18" s="38"/>
      <c r="AW18" s="38"/>
      <c r="AX18" s="38" t="s">
        <v>468</v>
      </c>
      <c r="AY18" s="38" t="s">
        <v>468</v>
      </c>
      <c r="AZ18" s="38"/>
      <c r="BA18" s="38"/>
      <c r="BB18" s="38"/>
      <c r="BC18" s="38" t="s">
        <v>468</v>
      </c>
      <c r="BD18" s="38" t="s">
        <v>547</v>
      </c>
      <c r="BE18" s="38" t="s">
        <v>468</v>
      </c>
      <c r="BF18" s="38"/>
      <c r="BG18" s="38"/>
      <c r="BH18" s="38"/>
      <c r="BI18" s="38"/>
      <c r="BJ18" s="38"/>
      <c r="BK18" s="38"/>
      <c r="BL18" s="38" t="s">
        <v>468</v>
      </c>
      <c r="BM18" s="38"/>
      <c r="BN18" s="38"/>
      <c r="BO18" s="38"/>
      <c r="BP18" s="38"/>
      <c r="BQ18" s="38"/>
      <c r="BR18" s="38"/>
      <c r="BS18" s="38"/>
      <c r="BT18" s="38"/>
      <c r="BU18" s="38"/>
      <c r="BV18" s="38" t="s">
        <v>468</v>
      </c>
      <c r="BW18" s="38"/>
      <c r="BX18" s="38" t="s">
        <v>468</v>
      </c>
      <c r="BY18" s="38"/>
      <c r="BZ18" s="38" t="s">
        <v>468</v>
      </c>
      <c r="CA18" s="38" t="s">
        <v>468</v>
      </c>
      <c r="CB18" s="38"/>
      <c r="CC18" s="38" t="s">
        <v>468</v>
      </c>
      <c r="CD18" s="38" t="s">
        <v>468</v>
      </c>
      <c r="CE18" s="38"/>
      <c r="CF18" s="38"/>
      <c r="CG18" s="38" t="s">
        <v>468</v>
      </c>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v>1</v>
      </c>
      <c r="EB18" s="82"/>
      <c r="EC18" s="82"/>
      <c r="ED18" s="82"/>
      <c r="EE18" s="82"/>
      <c r="EF18" s="82"/>
      <c r="EG18" s="82"/>
      <c r="EH18" s="82"/>
      <c r="EI18" s="82"/>
      <c r="EJ18" s="82"/>
      <c r="EK18" s="82"/>
      <c r="EL18" s="82"/>
      <c r="EM18" s="82"/>
      <c r="EN18" s="82"/>
      <c r="EO18" s="82"/>
      <c r="EP18" s="82"/>
      <c r="EQ18" s="82">
        <v>2</v>
      </c>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t="s">
        <v>468</v>
      </c>
      <c r="F19" s="38"/>
      <c r="G19" s="38"/>
      <c r="H19" s="38"/>
      <c r="I19" s="38"/>
      <c r="J19" s="38" t="s">
        <v>468</v>
      </c>
      <c r="K19" s="38"/>
      <c r="L19" s="38"/>
      <c r="M19" s="38"/>
      <c r="N19" s="38"/>
      <c r="O19" s="38"/>
      <c r="P19" s="38" t="s">
        <v>468</v>
      </c>
      <c r="Q19" s="38"/>
      <c r="R19" s="38"/>
      <c r="S19" s="38" t="s">
        <v>468</v>
      </c>
      <c r="T19" s="38"/>
      <c r="U19" s="38" t="s">
        <v>468</v>
      </c>
      <c r="V19" s="38" t="s">
        <v>468</v>
      </c>
      <c r="W19" s="38"/>
      <c r="X19" s="38"/>
      <c r="Y19" s="38" t="s">
        <v>468</v>
      </c>
      <c r="Z19" s="38"/>
      <c r="AA19" s="38"/>
      <c r="AB19" s="38"/>
      <c r="AC19" s="38"/>
      <c r="AD19" s="38" t="s">
        <v>468</v>
      </c>
      <c r="AE19" s="38" t="s">
        <v>547</v>
      </c>
      <c r="AF19" s="38"/>
      <c r="AG19" s="38"/>
      <c r="AH19" s="38"/>
      <c r="AI19" s="38"/>
      <c r="AJ19" s="38"/>
      <c r="AK19" s="38"/>
      <c r="AL19" s="38"/>
      <c r="AM19" s="38"/>
      <c r="AN19" s="38" t="s">
        <v>468</v>
      </c>
      <c r="AO19" s="38"/>
      <c r="AP19" s="38"/>
      <c r="AQ19" s="38"/>
      <c r="AR19" s="38" t="s">
        <v>468</v>
      </c>
      <c r="AS19" s="38" t="s">
        <v>547</v>
      </c>
      <c r="AT19" s="38"/>
      <c r="AU19" s="38"/>
      <c r="AV19" s="38"/>
      <c r="AW19" s="38"/>
      <c r="AX19" s="38" t="s">
        <v>468</v>
      </c>
      <c r="AY19" s="38" t="s">
        <v>547</v>
      </c>
      <c r="AZ19" s="38"/>
      <c r="BA19" s="38"/>
      <c r="BB19" s="38"/>
      <c r="BC19" s="38"/>
      <c r="BD19" s="38"/>
      <c r="BE19" s="38" t="s">
        <v>468</v>
      </c>
      <c r="BF19" s="38"/>
      <c r="BG19" s="38"/>
      <c r="BH19" s="38"/>
      <c r="BI19" s="38"/>
      <c r="BJ19" s="38"/>
      <c r="BK19" s="38"/>
      <c r="BL19" s="38"/>
      <c r="BM19" s="38"/>
      <c r="BN19" s="38"/>
      <c r="BO19" s="38"/>
      <c r="BP19" s="38" t="s">
        <v>468</v>
      </c>
      <c r="BQ19" s="38"/>
      <c r="BR19" s="38"/>
      <c r="BS19" s="38" t="s">
        <v>595</v>
      </c>
      <c r="BT19" s="38"/>
      <c r="BU19" s="38"/>
      <c r="BV19" s="38"/>
      <c r="BW19" s="38"/>
      <c r="BX19" s="38"/>
      <c r="BY19" s="38"/>
      <c r="BZ19" s="38"/>
      <c r="CA19" s="38" t="s">
        <v>468</v>
      </c>
      <c r="CB19" s="38"/>
      <c r="CC19" s="38"/>
      <c r="CD19" s="38"/>
      <c r="CE19" s="38"/>
      <c r="CF19" s="38" t="s">
        <v>468</v>
      </c>
      <c r="CG19" s="38" t="s">
        <v>468</v>
      </c>
      <c r="CH19" s="38"/>
      <c r="CI19" s="38" t="s">
        <v>468</v>
      </c>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505</v>
      </c>
      <c r="C20" s="38" t="s">
        <v>506</v>
      </c>
      <c r="D20" s="38"/>
      <c r="E20" s="38" t="s">
        <v>468</v>
      </c>
      <c r="F20" s="38" t="s">
        <v>468</v>
      </c>
      <c r="G20" s="38"/>
      <c r="H20" s="38"/>
      <c r="I20" s="38"/>
      <c r="J20" s="38"/>
      <c r="K20" s="38" t="s">
        <v>468</v>
      </c>
      <c r="L20" s="38"/>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547</v>
      </c>
      <c r="AF20" s="38"/>
      <c r="AG20" s="38"/>
      <c r="AH20" s="38"/>
      <c r="AI20" s="38"/>
      <c r="AJ20" s="38"/>
      <c r="AK20" s="38"/>
      <c r="AL20" s="38"/>
      <c r="AM20" s="38" t="s">
        <v>468</v>
      </c>
      <c r="AN20" s="38"/>
      <c r="AO20" s="38"/>
      <c r="AP20" s="38"/>
      <c r="AQ20" s="38"/>
      <c r="AR20" s="38" t="s">
        <v>468</v>
      </c>
      <c r="AS20" s="38" t="s">
        <v>547</v>
      </c>
      <c r="AT20" s="38"/>
      <c r="AU20" s="38"/>
      <c r="AV20" s="38"/>
      <c r="AW20" s="38"/>
      <c r="AX20" s="38" t="s">
        <v>468</v>
      </c>
      <c r="AY20" s="38" t="s">
        <v>468</v>
      </c>
      <c r="AZ20" s="38"/>
      <c r="BA20" s="38"/>
      <c r="BB20" s="38"/>
      <c r="BC20" s="38" t="s">
        <v>468</v>
      </c>
      <c r="BD20" s="38" t="s">
        <v>547</v>
      </c>
      <c r="BE20" s="38" t="s">
        <v>468</v>
      </c>
      <c r="BF20" s="38"/>
      <c r="BG20" s="38"/>
      <c r="BH20" s="38"/>
      <c r="BI20" s="38"/>
      <c r="BJ20" s="38"/>
      <c r="BK20" s="38"/>
      <c r="BL20" s="38"/>
      <c r="BM20" s="38"/>
      <c r="BN20" s="38"/>
      <c r="BO20" s="38"/>
      <c r="BP20" s="38"/>
      <c r="BQ20" s="38" t="s">
        <v>468</v>
      </c>
      <c r="BR20" s="38"/>
      <c r="BS20" s="38"/>
      <c r="BT20" s="38" t="s">
        <v>598</v>
      </c>
      <c r="BU20" s="38"/>
      <c r="BV20" s="38"/>
      <c r="BW20" s="38"/>
      <c r="BX20" s="38"/>
      <c r="BY20" s="38"/>
      <c r="BZ20" s="38" t="s">
        <v>468</v>
      </c>
      <c r="CA20" s="38"/>
      <c r="CB20" s="38"/>
      <c r="CC20" s="38"/>
      <c r="CD20" s="38" t="s">
        <v>468</v>
      </c>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c r="KC20" s="38" t="s">
        <v>468</v>
      </c>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508</v>
      </c>
      <c r="C21" s="38" t="s">
        <v>509</v>
      </c>
      <c r="D21" s="38"/>
      <c r="E21" s="38"/>
      <c r="F21" s="38"/>
      <c r="G21" s="38" t="s">
        <v>468</v>
      </c>
      <c r="H21" s="38"/>
      <c r="I21" s="38"/>
      <c r="J21" s="38"/>
      <c r="K21" s="38"/>
      <c r="L21" s="38" t="s">
        <v>468</v>
      </c>
      <c r="M21" s="38"/>
      <c r="N21" s="38" t="s">
        <v>468</v>
      </c>
      <c r="O21" s="38"/>
      <c r="P21" s="38"/>
      <c r="Q21" s="38"/>
      <c r="R21" s="38" t="s">
        <v>468</v>
      </c>
      <c r="S21" s="38"/>
      <c r="T21" s="38"/>
      <c r="U21" s="38" t="s">
        <v>468</v>
      </c>
      <c r="V21" s="38"/>
      <c r="W21" s="38" t="s">
        <v>468</v>
      </c>
      <c r="X21" s="38"/>
      <c r="Y21" s="38" t="s">
        <v>468</v>
      </c>
      <c r="Z21" s="38"/>
      <c r="AA21" s="38"/>
      <c r="AB21" s="38"/>
      <c r="AC21" s="38"/>
      <c r="AD21" s="38" t="s">
        <v>468</v>
      </c>
      <c r="AE21" s="38" t="s">
        <v>547</v>
      </c>
      <c r="AF21" s="38"/>
      <c r="AG21" s="38"/>
      <c r="AH21" s="38"/>
      <c r="AI21" s="38"/>
      <c r="AJ21" s="38"/>
      <c r="AK21" s="38"/>
      <c r="AL21" s="38"/>
      <c r="AM21" s="38" t="s">
        <v>468</v>
      </c>
      <c r="AN21" s="38" t="s">
        <v>468</v>
      </c>
      <c r="AO21" s="38"/>
      <c r="AP21" s="38"/>
      <c r="AQ21" s="38"/>
      <c r="AR21" s="38" t="s">
        <v>468</v>
      </c>
      <c r="AS21" s="38" t="s">
        <v>547</v>
      </c>
      <c r="AT21" s="38"/>
      <c r="AU21" s="38"/>
      <c r="AV21" s="38"/>
      <c r="AW21" s="38"/>
      <c r="AX21" s="38" t="s">
        <v>468</v>
      </c>
      <c r="AY21" s="38" t="s">
        <v>468</v>
      </c>
      <c r="AZ21" s="38"/>
      <c r="BA21" s="38"/>
      <c r="BB21" s="38"/>
      <c r="BC21" s="38" t="s">
        <v>468</v>
      </c>
      <c r="BD21" s="38" t="s">
        <v>547</v>
      </c>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t="s">
        <v>468</v>
      </c>
      <c r="BY21" s="38"/>
      <c r="BZ21" s="38"/>
      <c r="CA21" s="38" t="s">
        <v>468</v>
      </c>
      <c r="CB21" s="38"/>
      <c r="CC21" s="38"/>
      <c r="CD21" s="38" t="s">
        <v>468</v>
      </c>
      <c r="CE21" s="38"/>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170</v>
      </c>
      <c r="EB21" s="82"/>
      <c r="EC21" s="82"/>
      <c r="ED21" s="82"/>
      <c r="EE21" s="82"/>
      <c r="EF21" s="82"/>
      <c r="EG21" s="82"/>
      <c r="EH21" s="82"/>
      <c r="EI21" s="82"/>
      <c r="EJ21" s="82"/>
      <c r="EK21" s="82"/>
      <c r="EL21" s="82"/>
      <c r="EM21" s="82"/>
      <c r="EN21" s="82"/>
      <c r="EO21" s="82"/>
      <c r="EP21" s="82"/>
      <c r="EQ21" s="82">
        <v>2</v>
      </c>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510</v>
      </c>
      <c r="C22" s="38" t="s">
        <v>511</v>
      </c>
      <c r="D22" s="38"/>
      <c r="E22" s="38"/>
      <c r="F22" s="38"/>
      <c r="G22" s="38" t="s">
        <v>468</v>
      </c>
      <c r="H22" s="38"/>
      <c r="I22" s="38"/>
      <c r="J22" s="38"/>
      <c r="K22" s="38"/>
      <c r="L22" s="38" t="s">
        <v>468</v>
      </c>
      <c r="M22" s="38"/>
      <c r="N22" s="38"/>
      <c r="O22" s="38"/>
      <c r="P22" s="38" t="s">
        <v>468</v>
      </c>
      <c r="Q22" s="38"/>
      <c r="R22" s="38" t="s">
        <v>468</v>
      </c>
      <c r="S22" s="38"/>
      <c r="T22" s="38"/>
      <c r="U22" s="38" t="s">
        <v>468</v>
      </c>
      <c r="V22" s="38" t="s">
        <v>468</v>
      </c>
      <c r="W22" s="38"/>
      <c r="X22" s="38"/>
      <c r="Y22" s="38" t="s">
        <v>468</v>
      </c>
      <c r="Z22" s="38"/>
      <c r="AA22" s="38"/>
      <c r="AB22" s="38"/>
      <c r="AC22" s="38"/>
      <c r="AD22" s="38" t="s">
        <v>468</v>
      </c>
      <c r="AE22" s="38" t="s">
        <v>547</v>
      </c>
      <c r="AF22" s="38"/>
      <c r="AG22" s="38"/>
      <c r="AH22" s="38"/>
      <c r="AI22" s="38"/>
      <c r="AJ22" s="38"/>
      <c r="AK22" s="38"/>
      <c r="AL22" s="38"/>
      <c r="AM22" s="38" t="s">
        <v>468</v>
      </c>
      <c r="AN22" s="38"/>
      <c r="AO22" s="38"/>
      <c r="AP22" s="38"/>
      <c r="AQ22" s="38"/>
      <c r="AR22" s="38" t="s">
        <v>468</v>
      </c>
      <c r="AS22" s="38" t="s">
        <v>547</v>
      </c>
      <c r="AT22" s="38"/>
      <c r="AU22" s="38"/>
      <c r="AV22" s="38"/>
      <c r="AW22" s="38"/>
      <c r="AX22" s="38" t="s">
        <v>468</v>
      </c>
      <c r="AY22" s="38" t="s">
        <v>547</v>
      </c>
      <c r="AZ22" s="38"/>
      <c r="BA22" s="38"/>
      <c r="BB22" s="38"/>
      <c r="BC22" s="38"/>
      <c r="BD22" s="38"/>
      <c r="BE22" s="38"/>
      <c r="BF22" s="38"/>
      <c r="BG22" s="38" t="s">
        <v>468</v>
      </c>
      <c r="BH22" s="38"/>
      <c r="BI22" s="38"/>
      <c r="BJ22" s="242" t="s">
        <v>602</v>
      </c>
      <c r="BK22" s="38"/>
      <c r="BL22" s="38"/>
      <c r="BM22" s="38"/>
      <c r="BN22" s="38"/>
      <c r="BO22" s="38"/>
      <c r="BP22" s="38" t="s">
        <v>468</v>
      </c>
      <c r="BQ22" s="38"/>
      <c r="BR22" s="38"/>
      <c r="BS22" s="38" t="s">
        <v>603</v>
      </c>
      <c r="BT22" s="38"/>
      <c r="BU22" s="38" t="s">
        <v>468</v>
      </c>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t="s">
        <v>468</v>
      </c>
      <c r="KE22" s="38" t="s">
        <v>468</v>
      </c>
      <c r="KF22" s="38"/>
      <c r="KG22" s="38"/>
      <c r="KH22" s="38"/>
      <c r="KI22" s="38"/>
      <c r="KJ22" s="38"/>
      <c r="KK22" s="38"/>
      <c r="KL22" s="38"/>
      <c r="KM22" s="38" t="s">
        <v>468</v>
      </c>
      <c r="KN22" s="38"/>
      <c r="KO22" s="38"/>
      <c r="KP22" s="38"/>
      <c r="KQ22" s="38"/>
      <c r="KR22" s="38"/>
      <c r="KS22" s="38"/>
      <c r="KT22" s="38"/>
      <c r="KU22" s="38"/>
      <c r="KV22" s="38"/>
      <c r="KW22" s="107" t="s">
        <v>467</v>
      </c>
    </row>
    <row r="23" spans="1:309" ht="13.5" customHeight="1" x14ac:dyDescent="0.15">
      <c r="A23" s="38" t="s">
        <v>451</v>
      </c>
      <c r="B23" s="39" t="s">
        <v>513</v>
      </c>
      <c r="C23" s="38" t="s">
        <v>514</v>
      </c>
      <c r="D23" s="38"/>
      <c r="E23" s="38" t="s">
        <v>468</v>
      </c>
      <c r="F23" s="38" t="s">
        <v>468</v>
      </c>
      <c r="G23" s="38"/>
      <c r="H23" s="38"/>
      <c r="I23" s="38"/>
      <c r="J23" s="38"/>
      <c r="K23" s="38" t="s">
        <v>468</v>
      </c>
      <c r="L23" s="38" t="s">
        <v>468</v>
      </c>
      <c r="M23" s="38"/>
      <c r="N23" s="38"/>
      <c r="O23" s="38"/>
      <c r="P23" s="38" t="s">
        <v>468</v>
      </c>
      <c r="Q23" s="38"/>
      <c r="R23" s="38"/>
      <c r="S23" s="38" t="s">
        <v>468</v>
      </c>
      <c r="T23" s="38"/>
      <c r="U23" s="38" t="s">
        <v>468</v>
      </c>
      <c r="V23" s="38"/>
      <c r="W23" s="38" t="s">
        <v>468</v>
      </c>
      <c r="X23" s="38"/>
      <c r="Y23" s="38" t="s">
        <v>468</v>
      </c>
      <c r="Z23" s="38"/>
      <c r="AA23" s="38"/>
      <c r="AB23" s="38"/>
      <c r="AC23" s="38"/>
      <c r="AD23" s="38" t="s">
        <v>468</v>
      </c>
      <c r="AE23" s="38" t="s">
        <v>547</v>
      </c>
      <c r="AF23" s="38"/>
      <c r="AG23" s="38"/>
      <c r="AH23" s="38"/>
      <c r="AI23" s="38"/>
      <c r="AJ23" s="38"/>
      <c r="AK23" s="38" t="s">
        <v>468</v>
      </c>
      <c r="AL23" s="38"/>
      <c r="AM23" s="38"/>
      <c r="AN23" s="38"/>
      <c r="AO23" s="38"/>
      <c r="AP23" s="38"/>
      <c r="AQ23" s="38"/>
      <c r="AR23" s="38" t="s">
        <v>547</v>
      </c>
      <c r="AS23" s="38"/>
      <c r="AT23" s="38"/>
      <c r="AU23" s="38"/>
      <c r="AV23" s="38"/>
      <c r="AW23" s="38"/>
      <c r="AX23" s="38" t="s">
        <v>468</v>
      </c>
      <c r="AY23" s="38" t="s">
        <v>547</v>
      </c>
      <c r="AZ23" s="38"/>
      <c r="BA23" s="38"/>
      <c r="BB23" s="38"/>
      <c r="BC23" s="38"/>
      <c r="BD23" s="38"/>
      <c r="BE23" s="38"/>
      <c r="BF23" s="38"/>
      <c r="BG23" s="38"/>
      <c r="BH23" s="38" t="s">
        <v>468</v>
      </c>
      <c r="BI23" s="38"/>
      <c r="BJ23" s="38"/>
      <c r="BK23" s="38" t="s">
        <v>468</v>
      </c>
      <c r="BL23" s="38"/>
      <c r="BM23" s="38"/>
      <c r="BN23" s="38"/>
      <c r="BO23" s="38"/>
      <c r="BP23" s="38"/>
      <c r="BQ23" s="38"/>
      <c r="BR23" s="38"/>
      <c r="BS23" s="38"/>
      <c r="BT23" s="38"/>
      <c r="BU23" s="38"/>
      <c r="BV23" s="38" t="s">
        <v>468</v>
      </c>
      <c r="BW23" s="38"/>
      <c r="BX23" s="38"/>
      <c r="BY23" s="38"/>
      <c r="BZ23" s="38"/>
      <c r="CA23" s="38" t="s">
        <v>468</v>
      </c>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v>7</v>
      </c>
      <c r="ER23" s="82"/>
      <c r="ES23" s="82"/>
      <c r="ET23" s="82">
        <v>1</v>
      </c>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c r="KL23" s="38"/>
      <c r="KM23" s="38" t="s">
        <v>468</v>
      </c>
      <c r="KN23" s="38"/>
      <c r="KO23" s="38" t="s">
        <v>468</v>
      </c>
      <c r="KP23" s="38" t="s">
        <v>468</v>
      </c>
      <c r="KQ23" s="38"/>
      <c r="KR23" s="38"/>
      <c r="KS23" s="38"/>
      <c r="KT23" s="38" t="s">
        <v>468</v>
      </c>
      <c r="KU23" s="38"/>
      <c r="KV23" s="38" t="s">
        <v>605</v>
      </c>
      <c r="KW23" s="107" t="s">
        <v>467</v>
      </c>
    </row>
    <row r="24" spans="1:309" ht="13.5" customHeight="1" x14ac:dyDescent="0.15">
      <c r="A24" s="38" t="s">
        <v>451</v>
      </c>
      <c r="B24" s="39" t="s">
        <v>515</v>
      </c>
      <c r="C24" s="38" t="s">
        <v>516</v>
      </c>
      <c r="D24" s="38"/>
      <c r="E24" s="38" t="s">
        <v>468</v>
      </c>
      <c r="F24" s="38"/>
      <c r="G24" s="38"/>
      <c r="H24" s="38"/>
      <c r="I24" s="38"/>
      <c r="J24" s="38"/>
      <c r="K24" s="38" t="s">
        <v>468</v>
      </c>
      <c r="L24" s="38"/>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547</v>
      </c>
      <c r="AF24" s="38"/>
      <c r="AG24" s="38"/>
      <c r="AH24" s="38"/>
      <c r="AI24" s="38"/>
      <c r="AJ24" s="38"/>
      <c r="AK24" s="38" t="s">
        <v>468</v>
      </c>
      <c r="AL24" s="38"/>
      <c r="AM24" s="38"/>
      <c r="AN24" s="38"/>
      <c r="AO24" s="38"/>
      <c r="AP24" s="38"/>
      <c r="AQ24" s="38"/>
      <c r="AR24" s="38" t="s">
        <v>547</v>
      </c>
      <c r="AS24" s="38"/>
      <c r="AT24" s="38"/>
      <c r="AU24" s="38"/>
      <c r="AV24" s="38"/>
      <c r="AW24" s="38"/>
      <c r="AX24" s="38" t="s">
        <v>468</v>
      </c>
      <c r="AY24" s="38" t="s">
        <v>468</v>
      </c>
      <c r="AZ24" s="38"/>
      <c r="BA24" s="38"/>
      <c r="BB24" s="38" t="s">
        <v>468</v>
      </c>
      <c r="BC24" s="38"/>
      <c r="BD24" s="38" t="s">
        <v>468</v>
      </c>
      <c r="BE24" s="38"/>
      <c r="BF24" s="38" t="s">
        <v>468</v>
      </c>
      <c r="BG24" s="38"/>
      <c r="BH24" s="38"/>
      <c r="BI24" s="242" t="s">
        <v>608</v>
      </c>
      <c r="BJ24" s="38"/>
      <c r="BK24" s="38" t="s">
        <v>468</v>
      </c>
      <c r="BL24" s="38" t="s">
        <v>468</v>
      </c>
      <c r="BM24" s="38"/>
      <c r="BN24" s="38"/>
      <c r="BO24" s="38"/>
      <c r="BP24" s="38"/>
      <c r="BQ24" s="38"/>
      <c r="BR24" s="38"/>
      <c r="BS24" s="38"/>
      <c r="BT24" s="38"/>
      <c r="BU24" s="38"/>
      <c r="BV24" s="38" t="s">
        <v>468</v>
      </c>
      <c r="BW24" s="38"/>
      <c r="BX24" s="38"/>
      <c r="BY24" s="38"/>
      <c r="BZ24" s="38"/>
      <c r="CA24" s="38" t="s">
        <v>468</v>
      </c>
      <c r="CB24" s="38"/>
      <c r="CC24" s="38" t="s">
        <v>468</v>
      </c>
      <c r="CD24" s="38"/>
      <c r="CE24" s="38"/>
      <c r="CF24" s="38" t="s">
        <v>468</v>
      </c>
      <c r="CG24" s="38" t="s">
        <v>468</v>
      </c>
      <c r="CH24" s="38"/>
      <c r="CI24" s="38" t="s">
        <v>468</v>
      </c>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c r="KE24" s="38" t="s">
        <v>468</v>
      </c>
      <c r="KF24" s="38"/>
      <c r="KG24" s="38"/>
      <c r="KH24" s="38" t="s">
        <v>468</v>
      </c>
      <c r="KI24" s="38" t="s">
        <v>468</v>
      </c>
      <c r="KJ24" s="38"/>
      <c r="KK24" s="38" t="s">
        <v>468</v>
      </c>
      <c r="KL24" s="38"/>
      <c r="KM24" s="38" t="s">
        <v>468</v>
      </c>
      <c r="KN24" s="38"/>
      <c r="KO24" s="38" t="s">
        <v>468</v>
      </c>
      <c r="KP24" s="38" t="s">
        <v>468</v>
      </c>
      <c r="KQ24" s="38"/>
      <c r="KR24" s="38"/>
      <c r="KS24" s="38"/>
      <c r="KT24" s="38" t="s">
        <v>468</v>
      </c>
      <c r="KU24" s="38"/>
      <c r="KV24" s="38" t="s">
        <v>609</v>
      </c>
      <c r="KW24" s="107" t="s">
        <v>467</v>
      </c>
    </row>
    <row r="25" spans="1:309" ht="13.5" customHeight="1" x14ac:dyDescent="0.15">
      <c r="A25" s="38" t="s">
        <v>451</v>
      </c>
      <c r="B25" s="39" t="s">
        <v>519</v>
      </c>
      <c r="C25" s="38" t="s">
        <v>520</v>
      </c>
      <c r="D25" s="38"/>
      <c r="E25" s="38" t="s">
        <v>468</v>
      </c>
      <c r="F25" s="38" t="s">
        <v>468</v>
      </c>
      <c r="G25" s="38"/>
      <c r="H25" s="38"/>
      <c r="I25" s="38"/>
      <c r="J25" s="38"/>
      <c r="K25" s="38" t="s">
        <v>468</v>
      </c>
      <c r="L25" s="38" t="s">
        <v>468</v>
      </c>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547</v>
      </c>
      <c r="AF25" s="38"/>
      <c r="AG25" s="38"/>
      <c r="AH25" s="38"/>
      <c r="AI25" s="38"/>
      <c r="AJ25" s="38"/>
      <c r="AK25" s="38" t="s">
        <v>468</v>
      </c>
      <c r="AL25" s="38"/>
      <c r="AM25" s="38"/>
      <c r="AN25" s="38"/>
      <c r="AO25" s="38"/>
      <c r="AP25" s="38"/>
      <c r="AQ25" s="38"/>
      <c r="AR25" s="38" t="s">
        <v>547</v>
      </c>
      <c r="AS25" s="38"/>
      <c r="AT25" s="38"/>
      <c r="AU25" s="38"/>
      <c r="AV25" s="38"/>
      <c r="AW25" s="38"/>
      <c r="AX25" s="38" t="s">
        <v>468</v>
      </c>
      <c r="AY25" s="38" t="s">
        <v>468</v>
      </c>
      <c r="AZ25" s="38"/>
      <c r="BA25" s="38"/>
      <c r="BB25" s="38" t="s">
        <v>468</v>
      </c>
      <c r="BC25" s="38"/>
      <c r="BD25" s="38" t="s">
        <v>468</v>
      </c>
      <c r="BE25" s="38"/>
      <c r="BF25" s="38" t="s">
        <v>468</v>
      </c>
      <c r="BG25" s="38"/>
      <c r="BH25" s="38"/>
      <c r="BI25" s="242" t="s">
        <v>611</v>
      </c>
      <c r="BJ25" s="38"/>
      <c r="BK25" s="38" t="s">
        <v>468</v>
      </c>
      <c r="BL25" s="38" t="s">
        <v>468</v>
      </c>
      <c r="BM25" s="38"/>
      <c r="BN25" s="38"/>
      <c r="BO25" s="38"/>
      <c r="BP25" s="38"/>
      <c r="BQ25" s="38"/>
      <c r="BR25" s="38"/>
      <c r="BS25" s="38"/>
      <c r="BT25" s="38"/>
      <c r="BU25" s="38"/>
      <c r="BV25" s="38" t="s">
        <v>468</v>
      </c>
      <c r="BW25" s="38"/>
      <c r="BX25" s="38"/>
      <c r="BY25" s="38"/>
      <c r="BZ25" s="38"/>
      <c r="CA25" s="38" t="s">
        <v>468</v>
      </c>
      <c r="CB25" s="38"/>
      <c r="CC25" s="38" t="s">
        <v>468</v>
      </c>
      <c r="CD25" s="38"/>
      <c r="CE25" s="38"/>
      <c r="CF25" s="38" t="s">
        <v>468</v>
      </c>
      <c r="CG25" s="38" t="s">
        <v>468</v>
      </c>
      <c r="CH25" s="38"/>
      <c r="CI25" s="38" t="s">
        <v>468</v>
      </c>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v>7</v>
      </c>
      <c r="EN25" s="82"/>
      <c r="EO25" s="82"/>
      <c r="EP25" s="82">
        <v>1</v>
      </c>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t="s">
        <v>468</v>
      </c>
      <c r="KE25" s="38" t="s">
        <v>468</v>
      </c>
      <c r="KF25" s="38"/>
      <c r="KG25" s="38"/>
      <c r="KH25" s="38"/>
      <c r="KI25" s="38"/>
      <c r="KJ25" s="38" t="s">
        <v>468</v>
      </c>
      <c r="KK25" s="38"/>
      <c r="KL25" s="38"/>
      <c r="KM25" s="38" t="s">
        <v>468</v>
      </c>
      <c r="KN25" s="38"/>
      <c r="KO25" s="38" t="s">
        <v>468</v>
      </c>
      <c r="KP25" s="38"/>
      <c r="KQ25" s="38"/>
      <c r="KR25" s="38"/>
      <c r="KS25" s="38"/>
      <c r="KT25" s="38" t="s">
        <v>468</v>
      </c>
      <c r="KU25" s="38"/>
      <c r="KV25" s="38" t="s">
        <v>612</v>
      </c>
      <c r="KW25" s="107" t="s">
        <v>467</v>
      </c>
    </row>
    <row r="26" spans="1:309" ht="13.5" customHeight="1" x14ac:dyDescent="0.15">
      <c r="A26" s="38" t="s">
        <v>451</v>
      </c>
      <c r="B26" s="39" t="s">
        <v>521</v>
      </c>
      <c r="C26" s="38" t="s">
        <v>522</v>
      </c>
      <c r="D26" s="38"/>
      <c r="E26" s="38" t="s">
        <v>468</v>
      </c>
      <c r="F26" s="38"/>
      <c r="G26" s="38"/>
      <c r="H26" s="38"/>
      <c r="I26" s="38"/>
      <c r="J26" s="38"/>
      <c r="K26" s="38" t="s">
        <v>468</v>
      </c>
      <c r="L26" s="38"/>
      <c r="M26" s="38"/>
      <c r="N26" s="38"/>
      <c r="O26" s="38"/>
      <c r="P26" s="38" t="s">
        <v>468</v>
      </c>
      <c r="Q26" s="38"/>
      <c r="R26" s="38" t="s">
        <v>468</v>
      </c>
      <c r="S26" s="38"/>
      <c r="T26" s="38"/>
      <c r="U26" s="38" t="s">
        <v>468</v>
      </c>
      <c r="V26" s="38" t="s">
        <v>468</v>
      </c>
      <c r="W26" s="38"/>
      <c r="X26" s="38"/>
      <c r="Y26" s="38" t="s">
        <v>468</v>
      </c>
      <c r="Z26" s="38"/>
      <c r="AA26" s="38"/>
      <c r="AB26" s="38"/>
      <c r="AC26" s="38"/>
      <c r="AD26" s="38" t="s">
        <v>468</v>
      </c>
      <c r="AE26" s="38" t="s">
        <v>547</v>
      </c>
      <c r="AF26" s="38"/>
      <c r="AG26" s="38"/>
      <c r="AH26" s="38"/>
      <c r="AI26" s="38"/>
      <c r="AJ26" s="38"/>
      <c r="AK26" s="38" t="s">
        <v>468</v>
      </c>
      <c r="AL26" s="38"/>
      <c r="AM26" s="38"/>
      <c r="AN26" s="38"/>
      <c r="AO26" s="38"/>
      <c r="AP26" s="38"/>
      <c r="AQ26" s="38"/>
      <c r="AR26" s="38" t="s">
        <v>547</v>
      </c>
      <c r="AS26" s="38"/>
      <c r="AT26" s="38"/>
      <c r="AU26" s="38"/>
      <c r="AV26" s="38"/>
      <c r="AW26" s="38"/>
      <c r="AX26" s="38" t="s">
        <v>468</v>
      </c>
      <c r="AY26" s="38" t="s">
        <v>468</v>
      </c>
      <c r="AZ26" s="38"/>
      <c r="BA26" s="38"/>
      <c r="BB26" s="38" t="s">
        <v>468</v>
      </c>
      <c r="BC26" s="38"/>
      <c r="BD26" s="38" t="s">
        <v>468</v>
      </c>
      <c r="BE26" s="38"/>
      <c r="BF26" s="38" t="s">
        <v>468</v>
      </c>
      <c r="BG26" s="38"/>
      <c r="BH26" s="38"/>
      <c r="BI26" s="38" t="s">
        <v>614</v>
      </c>
      <c r="BJ26" s="38"/>
      <c r="BK26" s="38" t="s">
        <v>468</v>
      </c>
      <c r="BL26" s="38" t="s">
        <v>468</v>
      </c>
      <c r="BM26" s="38"/>
      <c r="BN26" s="38"/>
      <c r="BO26" s="38"/>
      <c r="BP26" s="38"/>
      <c r="BQ26" s="38"/>
      <c r="BR26" s="38"/>
      <c r="BS26" s="38"/>
      <c r="BT26" s="38"/>
      <c r="BU26" s="38"/>
      <c r="BV26" s="38" t="s">
        <v>468</v>
      </c>
      <c r="BW26" s="38"/>
      <c r="BX26" s="38"/>
      <c r="BY26" s="38"/>
      <c r="BZ26" s="38"/>
      <c r="CA26" s="38" t="s">
        <v>468</v>
      </c>
      <c r="CB26" s="38"/>
      <c r="CC26" s="38" t="s">
        <v>468</v>
      </c>
      <c r="CD26" s="38"/>
      <c r="CE26" s="38"/>
      <c r="CF26" s="38" t="s">
        <v>468</v>
      </c>
      <c r="CG26" s="38" t="s">
        <v>468</v>
      </c>
      <c r="CH26" s="38"/>
      <c r="CI26" s="38" t="s">
        <v>468</v>
      </c>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v>7</v>
      </c>
      <c r="ER26" s="82"/>
      <c r="ES26" s="82"/>
      <c r="ET26" s="82">
        <v>1</v>
      </c>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c r="KE26" s="38" t="s">
        <v>468</v>
      </c>
      <c r="KF26" s="38"/>
      <c r="KG26" s="38"/>
      <c r="KH26" s="38"/>
      <c r="KI26" s="38"/>
      <c r="KJ26" s="38"/>
      <c r="KK26" s="38"/>
      <c r="KL26" s="38"/>
      <c r="KM26" s="38" t="s">
        <v>468</v>
      </c>
      <c r="KN26" s="38"/>
      <c r="KO26" s="38" t="s">
        <v>468</v>
      </c>
      <c r="KP26" s="38" t="s">
        <v>468</v>
      </c>
      <c r="KQ26" s="38"/>
      <c r="KR26" s="38"/>
      <c r="KS26" s="38"/>
      <c r="KT26" s="38" t="s">
        <v>468</v>
      </c>
      <c r="KU26" s="38"/>
      <c r="KV26" s="38" t="s">
        <v>582</v>
      </c>
      <c r="KW26" s="107" t="s">
        <v>467</v>
      </c>
    </row>
    <row r="27" spans="1:309" ht="13.5" customHeight="1" x14ac:dyDescent="0.15">
      <c r="A27" s="38" t="s">
        <v>451</v>
      </c>
      <c r="B27" s="39" t="s">
        <v>523</v>
      </c>
      <c r="C27" s="38" t="s">
        <v>524</v>
      </c>
      <c r="D27" s="38"/>
      <c r="E27" s="38" t="s">
        <v>468</v>
      </c>
      <c r="F27" s="38"/>
      <c r="G27" s="38"/>
      <c r="H27" s="38"/>
      <c r="I27" s="38"/>
      <c r="J27" s="38"/>
      <c r="K27" s="38"/>
      <c r="L27" s="38" t="s">
        <v>468</v>
      </c>
      <c r="M27" s="38"/>
      <c r="N27" s="38"/>
      <c r="O27" s="38"/>
      <c r="P27" s="38" t="s">
        <v>468</v>
      </c>
      <c r="Q27" s="38"/>
      <c r="R27" s="38"/>
      <c r="S27" s="38" t="s">
        <v>468</v>
      </c>
      <c r="T27" s="38"/>
      <c r="U27" s="38" t="s">
        <v>468</v>
      </c>
      <c r="V27" s="38" t="s">
        <v>468</v>
      </c>
      <c r="W27" s="38"/>
      <c r="X27" s="38"/>
      <c r="Y27" s="38" t="s">
        <v>468</v>
      </c>
      <c r="Z27" s="38"/>
      <c r="AA27" s="38"/>
      <c r="AB27" s="38"/>
      <c r="AC27" s="38"/>
      <c r="AD27" s="38" t="s">
        <v>468</v>
      </c>
      <c r="AE27" s="38" t="s">
        <v>547</v>
      </c>
      <c r="AF27" s="38"/>
      <c r="AG27" s="38"/>
      <c r="AH27" s="38"/>
      <c r="AI27" s="38"/>
      <c r="AJ27" s="38"/>
      <c r="AK27" s="38" t="s">
        <v>468</v>
      </c>
      <c r="AL27" s="38"/>
      <c r="AM27" s="38"/>
      <c r="AN27" s="38"/>
      <c r="AO27" s="38"/>
      <c r="AP27" s="38"/>
      <c r="AQ27" s="38"/>
      <c r="AR27" s="38" t="s">
        <v>468</v>
      </c>
      <c r="AS27" s="38" t="s">
        <v>547</v>
      </c>
      <c r="AT27" s="38"/>
      <c r="AU27" s="38"/>
      <c r="AV27" s="38"/>
      <c r="AW27" s="38"/>
      <c r="AX27" s="38" t="s">
        <v>468</v>
      </c>
      <c r="AY27" s="38" t="s">
        <v>547</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t="s">
        <v>468</v>
      </c>
      <c r="BV27" s="38" t="s">
        <v>468</v>
      </c>
      <c r="BW27" s="38"/>
      <c r="BX27" s="38" t="s">
        <v>468</v>
      </c>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525</v>
      </c>
      <c r="C28" s="38" t="s">
        <v>526</v>
      </c>
      <c r="D28" s="38"/>
      <c r="E28" s="38" t="s">
        <v>468</v>
      </c>
      <c r="F28" s="38"/>
      <c r="G28" s="38"/>
      <c r="H28" s="38"/>
      <c r="I28" s="38"/>
      <c r="J28" s="38"/>
      <c r="K28" s="38"/>
      <c r="L28" s="38" t="s">
        <v>468</v>
      </c>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547</v>
      </c>
      <c r="AF28" s="38"/>
      <c r="AG28" s="38"/>
      <c r="AH28" s="38"/>
      <c r="AI28" s="38"/>
      <c r="AJ28" s="38"/>
      <c r="AK28" s="38"/>
      <c r="AL28" s="38"/>
      <c r="AM28" s="38"/>
      <c r="AN28" s="38"/>
      <c r="AO28" s="38" t="s">
        <v>468</v>
      </c>
      <c r="AP28" s="38"/>
      <c r="AQ28" s="38"/>
      <c r="AR28" s="38" t="s">
        <v>468</v>
      </c>
      <c r="AS28" s="38" t="s">
        <v>547</v>
      </c>
      <c r="AT28" s="38"/>
      <c r="AU28" s="38"/>
      <c r="AV28" s="38"/>
      <c r="AW28" s="38"/>
      <c r="AX28" s="38" t="s">
        <v>468</v>
      </c>
      <c r="AY28" s="38" t="s">
        <v>547</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c r="BV28" s="38"/>
      <c r="BW28" s="38" t="s">
        <v>468</v>
      </c>
      <c r="BX28" s="38" t="s">
        <v>468</v>
      </c>
      <c r="BY28" s="38"/>
      <c r="BZ28" s="38"/>
      <c r="CA28" s="38" t="s">
        <v>468</v>
      </c>
      <c r="CB28" s="38"/>
      <c r="CC28" s="38"/>
      <c r="CD28" s="38"/>
      <c r="CE28" s="38"/>
      <c r="CF28" s="38"/>
      <c r="CG28" s="38" t="s">
        <v>468</v>
      </c>
      <c r="CH28" s="38"/>
      <c r="CI28" s="38" t="s">
        <v>468</v>
      </c>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v>170</v>
      </c>
      <c r="EB28" s="82"/>
      <c r="EC28" s="82"/>
      <c r="ED28" s="82"/>
      <c r="EE28" s="82"/>
      <c r="EF28" s="82"/>
      <c r="EG28" s="82"/>
      <c r="EH28" s="82"/>
      <c r="EI28" s="82"/>
      <c r="EJ28" s="82"/>
      <c r="EK28" s="82"/>
      <c r="EL28" s="82"/>
      <c r="EM28" s="82"/>
      <c r="EN28" s="82"/>
      <c r="EO28" s="82"/>
      <c r="EP28" s="82"/>
      <c r="EQ28" s="82">
        <v>2</v>
      </c>
      <c r="ER28" s="82"/>
      <c r="ES28" s="82"/>
      <c r="ET28" s="82">
        <v>1</v>
      </c>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t="s">
        <v>468</v>
      </c>
      <c r="KB28" s="38"/>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527</v>
      </c>
      <c r="C29" s="38" t="s">
        <v>528</v>
      </c>
      <c r="D29" s="38"/>
      <c r="E29" s="38" t="s">
        <v>468</v>
      </c>
      <c r="F29" s="38"/>
      <c r="G29" s="38"/>
      <c r="H29" s="38"/>
      <c r="I29" s="38"/>
      <c r="J29" s="38"/>
      <c r="K29" s="38" t="s">
        <v>468</v>
      </c>
      <c r="L29" s="38"/>
      <c r="M29" s="38"/>
      <c r="N29" s="38"/>
      <c r="O29" s="38"/>
      <c r="P29" s="38" t="s">
        <v>468</v>
      </c>
      <c r="Q29" s="38"/>
      <c r="R29" s="38"/>
      <c r="S29" s="38" t="s">
        <v>468</v>
      </c>
      <c r="T29" s="38"/>
      <c r="U29" s="38" t="s">
        <v>468</v>
      </c>
      <c r="V29" s="38"/>
      <c r="W29" s="38"/>
      <c r="X29" s="38" t="s">
        <v>468</v>
      </c>
      <c r="Y29" s="38"/>
      <c r="Z29" s="38"/>
      <c r="AA29" s="38"/>
      <c r="AB29" s="38"/>
      <c r="AC29" s="38" t="s">
        <v>468</v>
      </c>
      <c r="AD29" s="38" t="s">
        <v>468</v>
      </c>
      <c r="AE29" s="38" t="s">
        <v>547</v>
      </c>
      <c r="AF29" s="38"/>
      <c r="AG29" s="38"/>
      <c r="AH29" s="38"/>
      <c r="AI29" s="38"/>
      <c r="AJ29" s="38"/>
      <c r="AK29" s="38" t="s">
        <v>468</v>
      </c>
      <c r="AL29" s="38"/>
      <c r="AM29" s="38"/>
      <c r="AN29" s="38"/>
      <c r="AO29" s="38"/>
      <c r="AP29" s="38"/>
      <c r="AQ29" s="38"/>
      <c r="AR29" s="38" t="s">
        <v>468</v>
      </c>
      <c r="AS29" s="38" t="s">
        <v>547</v>
      </c>
      <c r="AT29" s="38"/>
      <c r="AU29" s="38"/>
      <c r="AV29" s="38"/>
      <c r="AW29" s="38"/>
      <c r="AX29" s="38" t="s">
        <v>468</v>
      </c>
      <c r="AY29" s="38" t="s">
        <v>547</v>
      </c>
      <c r="AZ29" s="38"/>
      <c r="BA29" s="38"/>
      <c r="BB29" s="38"/>
      <c r="BC29" s="38"/>
      <c r="BD29" s="38"/>
      <c r="BE29" s="38"/>
      <c r="BF29" s="38"/>
      <c r="BG29" s="38"/>
      <c r="BH29" s="38" t="s">
        <v>468</v>
      </c>
      <c r="BI29" s="38"/>
      <c r="BJ29" s="38"/>
      <c r="BK29" s="38"/>
      <c r="BL29" s="38"/>
      <c r="BM29" s="38"/>
      <c r="BN29" s="38"/>
      <c r="BO29" s="38"/>
      <c r="BP29" s="38" t="s">
        <v>468</v>
      </c>
      <c r="BQ29" s="38"/>
      <c r="BR29" s="38"/>
      <c r="BS29" s="38" t="s">
        <v>624</v>
      </c>
      <c r="BT29" s="38"/>
      <c r="BU29" s="38"/>
      <c r="BV29" s="38" t="s">
        <v>468</v>
      </c>
      <c r="BW29" s="38" t="s">
        <v>468</v>
      </c>
      <c r="BX29" s="38"/>
      <c r="BY29" s="38"/>
      <c r="BZ29" s="38" t="s">
        <v>468</v>
      </c>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529</v>
      </c>
      <c r="C30" s="38" t="s">
        <v>530</v>
      </c>
      <c r="D30" s="38"/>
      <c r="E30" s="38" t="s">
        <v>468</v>
      </c>
      <c r="F30" s="38"/>
      <c r="G30" s="38"/>
      <c r="H30" s="38"/>
      <c r="I30" s="38"/>
      <c r="J30" s="38" t="s">
        <v>468</v>
      </c>
      <c r="K30" s="38"/>
      <c r="L30" s="38"/>
      <c r="M30" s="38"/>
      <c r="N30" s="38"/>
      <c r="O30" s="38"/>
      <c r="P30" s="38" t="s">
        <v>468</v>
      </c>
      <c r="Q30" s="38"/>
      <c r="R30" s="38"/>
      <c r="S30" s="38" t="s">
        <v>468</v>
      </c>
      <c r="T30" s="38"/>
      <c r="U30" s="38" t="s">
        <v>468</v>
      </c>
      <c r="V30" s="38" t="s">
        <v>468</v>
      </c>
      <c r="W30" s="38"/>
      <c r="X30" s="38"/>
      <c r="Y30" s="38" t="s">
        <v>468</v>
      </c>
      <c r="Z30" s="38"/>
      <c r="AA30" s="38"/>
      <c r="AB30" s="38"/>
      <c r="AC30" s="38"/>
      <c r="AD30" s="38" t="s">
        <v>468</v>
      </c>
      <c r="AE30" s="38" t="s">
        <v>547</v>
      </c>
      <c r="AF30" s="38"/>
      <c r="AG30" s="38"/>
      <c r="AH30" s="38"/>
      <c r="AI30" s="38"/>
      <c r="AJ30" s="38"/>
      <c r="AK30" s="38" t="s">
        <v>468</v>
      </c>
      <c r="AL30" s="38"/>
      <c r="AM30" s="38"/>
      <c r="AN30" s="38"/>
      <c r="AO30" s="38"/>
      <c r="AP30" s="38"/>
      <c r="AQ30" s="38"/>
      <c r="AR30" s="38" t="s">
        <v>468</v>
      </c>
      <c r="AS30" s="38" t="s">
        <v>547</v>
      </c>
      <c r="AT30" s="38"/>
      <c r="AU30" s="38"/>
      <c r="AV30" s="38"/>
      <c r="AW30" s="38"/>
      <c r="AX30" s="38" t="s">
        <v>468</v>
      </c>
      <c r="AY30" s="38" t="s">
        <v>547</v>
      </c>
      <c r="AZ30" s="38"/>
      <c r="BA30" s="38"/>
      <c r="BB30" s="38"/>
      <c r="BC30" s="38"/>
      <c r="BD30" s="38"/>
      <c r="BE30" s="38" t="s">
        <v>468</v>
      </c>
      <c r="BF30" s="38"/>
      <c r="BG30" s="38"/>
      <c r="BH30" s="38"/>
      <c r="BI30" s="38"/>
      <c r="BJ30" s="38"/>
      <c r="BK30" s="38" t="s">
        <v>468</v>
      </c>
      <c r="BL30" s="38"/>
      <c r="BM30" s="38"/>
      <c r="BN30" s="38"/>
      <c r="BO30" s="38"/>
      <c r="BP30" s="38"/>
      <c r="BQ30" s="38"/>
      <c r="BR30" s="38"/>
      <c r="BS30" s="38"/>
      <c r="BT30" s="38"/>
      <c r="BU30" s="38" t="s">
        <v>468</v>
      </c>
      <c r="BV30" s="38" t="s">
        <v>468</v>
      </c>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t="s">
        <v>468</v>
      </c>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531</v>
      </c>
      <c r="C31" s="38" t="s">
        <v>532</v>
      </c>
      <c r="D31" s="38"/>
      <c r="E31" s="38" t="s">
        <v>468</v>
      </c>
      <c r="F31" s="38"/>
      <c r="G31" s="38"/>
      <c r="H31" s="38"/>
      <c r="I31" s="38"/>
      <c r="J31" s="38" t="s">
        <v>468</v>
      </c>
      <c r="K31" s="38"/>
      <c r="L31" s="38"/>
      <c r="M31" s="38"/>
      <c r="N31" s="38" t="s">
        <v>468</v>
      </c>
      <c r="O31" s="38"/>
      <c r="P31" s="38"/>
      <c r="Q31" s="38"/>
      <c r="R31" s="38"/>
      <c r="S31" s="38" t="s">
        <v>468</v>
      </c>
      <c r="T31" s="38"/>
      <c r="U31" s="38" t="s">
        <v>468</v>
      </c>
      <c r="V31" s="38"/>
      <c r="W31" s="38"/>
      <c r="X31" s="38" t="s">
        <v>468</v>
      </c>
      <c r="Y31" s="38" t="s">
        <v>468</v>
      </c>
      <c r="Z31" s="38"/>
      <c r="AA31" s="38" t="s">
        <v>468</v>
      </c>
      <c r="AB31" s="38" t="s">
        <v>468</v>
      </c>
      <c r="AC31" s="38"/>
      <c r="AD31" s="38" t="s">
        <v>468</v>
      </c>
      <c r="AE31" s="38" t="s">
        <v>547</v>
      </c>
      <c r="AF31" s="38"/>
      <c r="AG31" s="38"/>
      <c r="AH31" s="38"/>
      <c r="AI31" s="38"/>
      <c r="AJ31" s="38"/>
      <c r="AK31" s="38" t="s">
        <v>468</v>
      </c>
      <c r="AL31" s="38"/>
      <c r="AM31" s="38"/>
      <c r="AN31" s="38"/>
      <c r="AO31" s="38"/>
      <c r="AP31" s="38"/>
      <c r="AQ31" s="38"/>
      <c r="AR31" s="38" t="s">
        <v>468</v>
      </c>
      <c r="AS31" s="38" t="s">
        <v>547</v>
      </c>
      <c r="AT31" s="38"/>
      <c r="AU31" s="38"/>
      <c r="AV31" s="38"/>
      <c r="AW31" s="38"/>
      <c r="AX31" s="38" t="s">
        <v>468</v>
      </c>
      <c r="AY31" s="38" t="s">
        <v>547</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c r="BV31" s="38" t="s">
        <v>468</v>
      </c>
      <c r="BW31" s="38"/>
      <c r="BX31" s="38"/>
      <c r="BY31" s="38"/>
      <c r="BZ31" s="38"/>
      <c r="CA31" s="38"/>
      <c r="CB31" s="38"/>
      <c r="CC31" s="38"/>
      <c r="CD31" s="38"/>
      <c r="CE31" s="38" t="s">
        <v>468</v>
      </c>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v>1</v>
      </c>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t="s">
        <v>468</v>
      </c>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533</v>
      </c>
      <c r="C32" s="38" t="s">
        <v>534</v>
      </c>
      <c r="D32" s="38"/>
      <c r="E32" s="38" t="s">
        <v>468</v>
      </c>
      <c r="F32" s="38" t="s">
        <v>468</v>
      </c>
      <c r="G32" s="38"/>
      <c r="H32" s="38"/>
      <c r="I32" s="38"/>
      <c r="J32" s="38" t="s">
        <v>468</v>
      </c>
      <c r="K32" s="38"/>
      <c r="L32" s="38"/>
      <c r="M32" s="38"/>
      <c r="N32" s="38"/>
      <c r="O32" s="38"/>
      <c r="P32" s="38" t="s">
        <v>468</v>
      </c>
      <c r="Q32" s="38"/>
      <c r="R32" s="38"/>
      <c r="S32" s="38" t="s">
        <v>468</v>
      </c>
      <c r="T32" s="38"/>
      <c r="U32" s="38" t="s">
        <v>468</v>
      </c>
      <c r="V32" s="38"/>
      <c r="W32" s="38" t="s">
        <v>468</v>
      </c>
      <c r="X32" s="38"/>
      <c r="Y32" s="38" t="s">
        <v>468</v>
      </c>
      <c r="Z32" s="38"/>
      <c r="AA32" s="38"/>
      <c r="AB32" s="38"/>
      <c r="AC32" s="38"/>
      <c r="AD32" s="38" t="s">
        <v>468</v>
      </c>
      <c r="AE32" s="38" t="s">
        <v>547</v>
      </c>
      <c r="AF32" s="38"/>
      <c r="AG32" s="38"/>
      <c r="AH32" s="38"/>
      <c r="AI32" s="38"/>
      <c r="AJ32" s="38"/>
      <c r="AK32" s="38"/>
      <c r="AL32" s="38"/>
      <c r="AM32" s="38" t="s">
        <v>468</v>
      </c>
      <c r="AN32" s="38"/>
      <c r="AO32" s="38"/>
      <c r="AP32" s="38"/>
      <c r="AQ32" s="38"/>
      <c r="AR32" s="38" t="s">
        <v>468</v>
      </c>
      <c r="AS32" s="38" t="s">
        <v>547</v>
      </c>
      <c r="AT32" s="38"/>
      <c r="AU32" s="38"/>
      <c r="AV32" s="38"/>
      <c r="AW32" s="38"/>
      <c r="AX32" s="38" t="s">
        <v>468</v>
      </c>
      <c r="AY32" s="38" t="s">
        <v>547</v>
      </c>
      <c r="AZ32" s="38"/>
      <c r="BA32" s="38"/>
      <c r="BB32" s="38"/>
      <c r="BC32" s="38"/>
      <c r="BD32" s="38"/>
      <c r="BE32" s="38"/>
      <c r="BF32" s="38"/>
      <c r="BG32" s="38" t="s">
        <v>468</v>
      </c>
      <c r="BH32" s="38"/>
      <c r="BI32" s="38"/>
      <c r="BJ32" s="38" t="s">
        <v>631</v>
      </c>
      <c r="BK32" s="38" t="s">
        <v>468</v>
      </c>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2">
    <sortCondition ref="A8:A32"/>
    <sortCondition ref="B8:B32"/>
    <sortCondition ref="C8:C3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栃木県</v>
      </c>
      <c r="B8" s="43" t="str">
        <f>'収集運搬（生活系）'!B7</f>
        <v>09000</v>
      </c>
      <c r="C8" s="42" t="s">
        <v>32</v>
      </c>
      <c r="D8" s="49">
        <f>COUNTIF(D$9:D$208,"○")</f>
        <v>20</v>
      </c>
      <c r="E8" s="49">
        <f>COUNTIF(E$9:E$208,"○")</f>
        <v>1</v>
      </c>
      <c r="F8" s="49">
        <f>COUNTIF(F$9:F$208,"○")</f>
        <v>0</v>
      </c>
      <c r="G8" s="49">
        <f>COUNTIF(G$9:G$208,"○")</f>
        <v>4</v>
      </c>
      <c r="H8" s="49">
        <f>COUNTIF(H$9:H$208,"○")</f>
        <v>21</v>
      </c>
      <c r="I8" s="49">
        <f>COUNTIF(I$9:I$208,"○")</f>
        <v>1</v>
      </c>
      <c r="J8" s="49">
        <f>COUNTIF(J$9:J$208,"○")</f>
        <v>0</v>
      </c>
      <c r="K8" s="49">
        <f>COUNTIF(K$9:K$208,"○")</f>
        <v>3</v>
      </c>
      <c r="L8" s="49">
        <f>COUNTIF(L$9:L$208,"○")</f>
        <v>0</v>
      </c>
      <c r="M8" s="49">
        <f>COUNTIF(M$9:M$208,"○")</f>
        <v>2</v>
      </c>
      <c r="N8" s="49">
        <f>COUNTIF(N$9:N$208,"○")</f>
        <v>1</v>
      </c>
      <c r="O8" s="49">
        <f>COUNTIF(O$9:O$208,"○")</f>
        <v>0</v>
      </c>
      <c r="P8" s="49">
        <f>COUNTIF(P$9:P$208,"○")</f>
        <v>0</v>
      </c>
      <c r="Q8" s="49">
        <f>COUNTIF(Q$9:Q$208,"○")</f>
        <v>1</v>
      </c>
      <c r="R8" s="49">
        <f>COUNTIF(R$9:R$208,"○")</f>
        <v>0</v>
      </c>
      <c r="S8" s="49">
        <f>COUNTIF(S$9:S$208,"○")</f>
        <v>3</v>
      </c>
      <c r="T8" s="49">
        <f>COUNTIF(T$9:T$208,"○")</f>
        <v>0</v>
      </c>
      <c r="U8" s="49" t="s">
        <v>128</v>
      </c>
      <c r="V8" s="49">
        <f>COUNTIF(V$9:V$208,"○")</f>
        <v>0</v>
      </c>
      <c r="W8" s="49">
        <f>COUNTIF(W$9:W$208,"○")</f>
        <v>1</v>
      </c>
      <c r="X8" s="49">
        <f>COUNTIF(X$9:X$208,"○")</f>
        <v>2</v>
      </c>
      <c r="Y8" s="49">
        <f>COUNTIF(Y$9:Y$208,"○")</f>
        <v>0</v>
      </c>
      <c r="Z8" s="49">
        <f>COUNTIF(Z$9:Z$208,"○")</f>
        <v>0</v>
      </c>
      <c r="AA8" s="49">
        <f>COUNTIF(AA$9:AA$208,"○")</f>
        <v>0</v>
      </c>
      <c r="AB8" s="49">
        <f>COUNTIF(AB$9:AB$208,"○")</f>
        <v>0</v>
      </c>
      <c r="AC8" s="49">
        <f>COUNTIF(AC$9:AC$208,"○")</f>
        <v>1</v>
      </c>
      <c r="AD8" s="49">
        <f>COUNTIF(AD$9:AD$208,"○")</f>
        <v>0</v>
      </c>
      <c r="AE8" s="49" t="s">
        <v>128</v>
      </c>
      <c r="AF8" s="49">
        <f>COUNTIF(AF$9:AF$209,"○")</f>
        <v>9</v>
      </c>
      <c r="AG8" s="89" t="s">
        <v>128</v>
      </c>
      <c r="AH8" s="52" t="s">
        <v>128</v>
      </c>
      <c r="AI8" s="52" t="s">
        <v>128</v>
      </c>
      <c r="AJ8" s="49">
        <f>COUNTIF(AJ$9:AJ$209,"○")</f>
        <v>1</v>
      </c>
      <c r="AK8" s="89" t="s">
        <v>128</v>
      </c>
      <c r="AL8" s="52" t="s">
        <v>128</v>
      </c>
      <c r="AM8" s="52" t="s">
        <v>128</v>
      </c>
      <c r="AN8" s="49">
        <f>COUNTIF(AN$9:AN$209,"○")</f>
        <v>11</v>
      </c>
      <c r="AO8" s="49">
        <f>COUNTIF(AO$9:AO$209,"○")</f>
        <v>0</v>
      </c>
      <c r="AP8" s="89" t="s">
        <v>128</v>
      </c>
      <c r="AQ8" s="52" t="s">
        <v>128</v>
      </c>
      <c r="AR8" s="90" t="s">
        <v>128</v>
      </c>
      <c r="AS8" s="49">
        <f>COUNTIF(AS$9:AS$209,"○")</f>
        <v>0</v>
      </c>
      <c r="AT8" s="49">
        <f>COUNTIF(AT$9:AT$209,"○")</f>
        <v>13</v>
      </c>
      <c r="AU8" s="89" t="s">
        <v>128</v>
      </c>
      <c r="AV8" s="52" t="s">
        <v>128</v>
      </c>
      <c r="AW8" s="52" t="s">
        <v>128</v>
      </c>
      <c r="AX8" s="49">
        <f>COUNTIF(AX$9:AX$209,"○")</f>
        <v>2</v>
      </c>
      <c r="AY8" s="89" t="s">
        <v>128</v>
      </c>
      <c r="AZ8" s="52" t="s">
        <v>128</v>
      </c>
      <c r="BA8" s="52" t="s">
        <v>128</v>
      </c>
      <c r="BB8" s="49">
        <f>COUNTIF(BB$9:BB$209,"○")</f>
        <v>6</v>
      </c>
      <c r="BC8" s="49">
        <f>COUNTIF(BC$10:BC$209,"○")</f>
        <v>0</v>
      </c>
      <c r="BD8" s="89" t="s">
        <v>128</v>
      </c>
      <c r="BE8" s="52" t="s">
        <v>128</v>
      </c>
      <c r="BF8" s="52" t="s">
        <v>128</v>
      </c>
      <c r="BG8" s="49">
        <f>COUNTIF(BG$9:BG$209,"○")</f>
        <v>0</v>
      </c>
      <c r="BH8" s="49">
        <f>COUNTIF(BH$9:BH$209,"○")</f>
        <v>13</v>
      </c>
      <c r="BI8" s="89" t="s">
        <v>128</v>
      </c>
      <c r="BJ8" s="52" t="s">
        <v>128</v>
      </c>
      <c r="BK8" s="52" t="s">
        <v>128</v>
      </c>
      <c r="BL8" s="49">
        <f>COUNTIF(BL$9:BL$209,"○")</f>
        <v>2</v>
      </c>
      <c r="BM8" s="89" t="s">
        <v>128</v>
      </c>
      <c r="BN8" s="52" t="s">
        <v>128</v>
      </c>
      <c r="BO8" s="52" t="s">
        <v>128</v>
      </c>
      <c r="BP8" s="49">
        <f>COUNTIF(BP$9:BP$209,"○")</f>
        <v>6</v>
      </c>
      <c r="BQ8" s="49">
        <f>COUNTIF(BQ$9:BQ$209,"○")</f>
        <v>0</v>
      </c>
      <c r="BR8" s="89" t="s">
        <v>128</v>
      </c>
      <c r="BS8" s="52" t="s">
        <v>128</v>
      </c>
      <c r="BT8" s="52" t="s">
        <v>128</v>
      </c>
      <c r="BU8" s="49">
        <f>COUNTIF(BU$9:BU$209,"○")</f>
        <v>0</v>
      </c>
      <c r="BV8" s="49">
        <f>COUNTIF(BV$9:BV$209,"○")</f>
        <v>7</v>
      </c>
      <c r="BW8" s="89" t="s">
        <v>128</v>
      </c>
      <c r="BX8" s="52" t="s">
        <v>128</v>
      </c>
      <c r="BY8" s="52" t="s">
        <v>128</v>
      </c>
      <c r="BZ8" s="49">
        <f>COUNTIF(BZ$9:BZ$209,"○")</f>
        <v>0</v>
      </c>
      <c r="CA8" s="89" t="s">
        <v>128</v>
      </c>
      <c r="CB8" s="52" t="s">
        <v>128</v>
      </c>
      <c r="CC8" s="52" t="s">
        <v>128</v>
      </c>
      <c r="CD8" s="49">
        <f>COUNTIF(CD$9:CD$209,"○")</f>
        <v>14</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21</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12</v>
      </c>
      <c r="DD8" s="49">
        <f>COUNTIF(DD$9:DD$208,"○")</f>
        <v>5</v>
      </c>
      <c r="DE8" s="89" t="s">
        <v>128</v>
      </c>
      <c r="DF8" s="52" t="s">
        <v>128</v>
      </c>
      <c r="DG8" s="52" t="s">
        <v>128</v>
      </c>
      <c r="DH8" s="49">
        <f>COUNTIF(DH$9:DH$208,"○")</f>
        <v>0</v>
      </c>
      <c r="DI8" s="89" t="s">
        <v>128</v>
      </c>
      <c r="DJ8" s="52" t="s">
        <v>128</v>
      </c>
      <c r="DK8" s="52" t="s">
        <v>128</v>
      </c>
      <c r="DL8" s="49">
        <f>COUNTIF(DL$9:DL$208,"○")</f>
        <v>4</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7</v>
      </c>
      <c r="EA8" s="49">
        <f>COUNTIF(EA$9:EA$208,"○")</f>
        <v>0</v>
      </c>
      <c r="EB8" s="89" t="s">
        <v>128</v>
      </c>
      <c r="EC8" s="52" t="s">
        <v>128</v>
      </c>
      <c r="ED8" s="52" t="s">
        <v>128</v>
      </c>
      <c r="EE8" s="49">
        <f>COUNTIF(EE$9:EE$208,"○")</f>
        <v>0</v>
      </c>
      <c r="EF8" s="49">
        <f>COUNTIF(EF$9:EF$208,"○")</f>
        <v>5</v>
      </c>
      <c r="EG8" s="89" t="s">
        <v>128</v>
      </c>
      <c r="EH8" s="52" t="s">
        <v>128</v>
      </c>
      <c r="EI8" s="52" t="s">
        <v>128</v>
      </c>
      <c r="EJ8" s="49">
        <f>COUNTIF(EJ$9:EJ$208,"○")</f>
        <v>1</v>
      </c>
      <c r="EK8" s="89" t="s">
        <v>128</v>
      </c>
      <c r="EL8" s="52" t="s">
        <v>128</v>
      </c>
      <c r="EM8" s="52" t="s">
        <v>128</v>
      </c>
      <c r="EN8" s="49">
        <f>COUNTIF(EN$9:EN$208,"○")</f>
        <v>4</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7</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8</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4</v>
      </c>
      <c r="GC8" s="49">
        <f>COUNTIF(GC$9:GC$208,"○")</f>
        <v>0</v>
      </c>
      <c r="GD8" s="49">
        <f>COUNTIF(GD$9:GD$208,"○")</f>
        <v>8</v>
      </c>
      <c r="GE8" s="49">
        <f>COUNTIF(GE$9:GE$208,"○")</f>
        <v>3</v>
      </c>
      <c r="GF8" s="49">
        <f>COUNTIF(GF$9:GF$208,"○")</f>
        <v>0</v>
      </c>
      <c r="GG8" s="49">
        <f>COUNTIF(GG$9:GG$208,"○")</f>
        <v>0</v>
      </c>
      <c r="GH8" s="49" t="s">
        <v>128</v>
      </c>
      <c r="GI8" s="49">
        <f>COUNTIF(GI$9:GI$208,"○")</f>
        <v>0</v>
      </c>
      <c r="GJ8" s="49">
        <f>COUNTIF(GJ$9:GJ$208,"○")</f>
        <v>3</v>
      </c>
      <c r="GK8" s="49">
        <f>COUNTIF(GK$9:GK$208,"○")</f>
        <v>0</v>
      </c>
      <c r="GL8" s="49">
        <f>COUNTIF(GL$9:GL$208,"○")</f>
        <v>8</v>
      </c>
      <c r="GM8" s="49">
        <f>COUNTIF(GM$9:GM$208,"○")</f>
        <v>4</v>
      </c>
      <c r="GN8" s="49">
        <f>COUNTIF(GN$9:GN$208,"○")</f>
        <v>0</v>
      </c>
      <c r="GO8" s="49">
        <f>COUNTIF(GO$9:GO$208,"○")</f>
        <v>0</v>
      </c>
      <c r="GP8" s="49" t="s">
        <v>128</v>
      </c>
      <c r="GQ8" s="49" t="s">
        <v>128</v>
      </c>
      <c r="GR8" s="49">
        <f>COUNTIF(GR$9:GR$208,"○")</f>
        <v>9</v>
      </c>
      <c r="GS8" s="49">
        <f>COUNTIF(GS$9:GS$208,"○")</f>
        <v>0</v>
      </c>
      <c r="GT8" s="49">
        <f>COUNTIF(GT$9:GT$208,"○")</f>
        <v>2</v>
      </c>
      <c r="GU8" s="49">
        <f>COUNTIF(GU$9:GU$208,"○")</f>
        <v>0</v>
      </c>
      <c r="GV8" s="49">
        <f>COUNTIF(GV$9:GV$208,"○")</f>
        <v>2</v>
      </c>
      <c r="GW8" s="49">
        <f>COUNTIF(GW$9:GW$208,"○")</f>
        <v>0</v>
      </c>
      <c r="GX8" s="49">
        <f>COUNTIF(GX$9:GX$208,"○")</f>
        <v>1</v>
      </c>
      <c r="GY8" s="49">
        <f>COUNTIF(GY$9:GY$208,"○")</f>
        <v>1</v>
      </c>
      <c r="GZ8" s="49" t="s">
        <v>128</v>
      </c>
      <c r="HA8" s="49">
        <f>COUNTIF(HA$9:HA$208,"○")</f>
        <v>7</v>
      </c>
      <c r="HB8" s="49">
        <f>COUNTIF(HB$9:HB$208,"○")</f>
        <v>0</v>
      </c>
      <c r="HC8" s="49">
        <f>COUNTIF(HC$9:HC$208,"○")</f>
        <v>2</v>
      </c>
      <c r="HD8" s="49">
        <f>COUNTIF(HD$9:HD$208,"○")</f>
        <v>0</v>
      </c>
      <c r="HE8" s="49">
        <f>COUNTIF(HE$9:HE$208,"○")</f>
        <v>2</v>
      </c>
      <c r="HF8" s="49">
        <f>COUNTIF(HF$9:HF$208,"○")</f>
        <v>0</v>
      </c>
      <c r="HG8" s="49">
        <f>COUNTIF(HG$9:HG$208,"○")</f>
        <v>6</v>
      </c>
      <c r="HH8" s="49">
        <f>COUNTIF(HH$9:HH$208,"○")</f>
        <v>0</v>
      </c>
      <c r="HI8" s="49" t="s">
        <v>128</v>
      </c>
      <c r="HJ8" s="49" t="s">
        <v>128</v>
      </c>
      <c r="HK8" s="49">
        <f>COUNTIF(HK$9:HK$208,"○")</f>
        <v>4</v>
      </c>
      <c r="HL8" s="49">
        <f>COUNTIF(HL$9:HL$208,"○")</f>
        <v>10</v>
      </c>
      <c r="HM8" s="49">
        <f>COUNTIF(HM$9:HM$208,"○")</f>
        <v>11</v>
      </c>
      <c r="HN8" s="49">
        <f>COUNTIF(HN$9:HN$208,"○")</f>
        <v>2</v>
      </c>
      <c r="HO8" s="49">
        <f>COUNTIF(HO$9:HO$208,"○")</f>
        <v>2</v>
      </c>
      <c r="HP8" s="49">
        <f>COUNTIF(HP$9:HP$208,"○")</f>
        <v>2</v>
      </c>
      <c r="HQ8" s="49">
        <f>COUNTIF(HQ$9:HQ$208,"○")</f>
        <v>2</v>
      </c>
      <c r="HR8" s="49">
        <f>COUNTIF(HR$9:HR$208,"○")</f>
        <v>0</v>
      </c>
      <c r="HS8" s="49">
        <f>COUNTIF(HS$9:HS$208,"○")</f>
        <v>0</v>
      </c>
      <c r="HT8" s="49">
        <f>COUNTIF(HT$9:HT$208,"○")</f>
        <v>4</v>
      </c>
      <c r="HU8" s="49">
        <f>COUNTIF(HU$9:HU$208,"○")</f>
        <v>0</v>
      </c>
      <c r="HV8" s="49">
        <f>COUNTIF(HV$9:HV$208,"○")</f>
        <v>0</v>
      </c>
      <c r="HW8" s="49">
        <f>COUNTIF(HW$9:HW$208,"○")</f>
        <v>7</v>
      </c>
      <c r="HX8" s="49">
        <f>COUNTIF(HX$9:HX$208,"○")</f>
        <v>7</v>
      </c>
      <c r="HY8" s="49">
        <f>COUNTIF(HY$9:HY$208,"○")</f>
        <v>7</v>
      </c>
      <c r="HZ8" s="49">
        <f>COUNTIF(HZ$9:HZ$208,"○")</f>
        <v>7</v>
      </c>
      <c r="IA8" s="49">
        <f>COUNTIF(IA$9:IA$208,"○")</f>
        <v>5</v>
      </c>
      <c r="IB8" s="49">
        <f>COUNTIF(IB$9:IB$208,"○")</f>
        <v>0</v>
      </c>
      <c r="IC8" s="49" t="s">
        <v>128</v>
      </c>
      <c r="ID8" s="49">
        <f>COUNTIF(ID$9:ID$208,"○")</f>
        <v>7</v>
      </c>
      <c r="IE8" s="49">
        <f>COUNTIF(IE$9:IE$208,"○")</f>
        <v>2</v>
      </c>
      <c r="IF8" s="49">
        <f>COUNTIF(IF$9:IF$208,"○")</f>
        <v>0</v>
      </c>
      <c r="IG8" s="49">
        <f>COUNTIF(IG$9:IG$208,"○")</f>
        <v>0</v>
      </c>
      <c r="IH8" s="49">
        <f>COUNTIF(IH$9:IH$208,"○")</f>
        <v>1</v>
      </c>
      <c r="II8" s="49">
        <f>COUNTIF(II$9:II$208,"○")</f>
        <v>0</v>
      </c>
      <c r="IJ8" s="49">
        <f>COUNTIF(IJ$9:IJ$208,"○")</f>
        <v>1</v>
      </c>
      <c r="IK8" s="49">
        <f>COUNTIF(IK$9:IK$208,"○")</f>
        <v>0</v>
      </c>
      <c r="IL8" s="49">
        <f>COUNTIF(IL$9:IL$208,"○")</f>
        <v>0</v>
      </c>
      <c r="IM8" s="49">
        <f>COUNTIF(IM$9:IM$208,"○")</f>
        <v>0</v>
      </c>
      <c r="IN8" s="49">
        <f>COUNTIF(IN$9:IN$208,"○")</f>
        <v>1</v>
      </c>
      <c r="IO8" s="49">
        <f>COUNTIF(IO$9:IO$208,"○")</f>
        <v>1</v>
      </c>
      <c r="IP8" s="49">
        <f>COUNTIF(IP$9:IP$208,"○")</f>
        <v>2</v>
      </c>
      <c r="IQ8" s="49">
        <f>COUNTIF(IQ$9:IQ$208,"○")</f>
        <v>1</v>
      </c>
      <c r="IR8" s="49">
        <f>COUNTIF(IR$9:IR$208,"○")</f>
        <v>2</v>
      </c>
      <c r="IS8" s="49">
        <f>COUNTIF(IS$9:IS$208,"○")</f>
        <v>1</v>
      </c>
      <c r="IT8" s="49">
        <f>COUNTIF(IT$9:IT$208,"○")</f>
        <v>2</v>
      </c>
      <c r="IU8" s="49">
        <f>COUNTIF(IU$9:IU$208,"○")</f>
        <v>2</v>
      </c>
      <c r="IV8" s="49">
        <f>COUNTIF(IV$9:IV$208,"○")</f>
        <v>0</v>
      </c>
      <c r="IW8" s="49" t="s">
        <v>128</v>
      </c>
      <c r="IX8" s="49">
        <f>COUNTIF(IX$9:IX$208,"○")</f>
        <v>1</v>
      </c>
      <c r="IY8" s="49">
        <f>COUNTIF(IY$9:IY$208,"○")</f>
        <v>3</v>
      </c>
      <c r="IZ8" s="49">
        <f>COUNTIF(IZ$9:IZ$208,"○")</f>
        <v>8</v>
      </c>
      <c r="JA8" s="49">
        <f>COUNTIF(JA$9:JA$208,"○")</f>
        <v>1</v>
      </c>
      <c r="JB8" s="49">
        <f>COUNTIF(JB$9:JB$208,"○")</f>
        <v>1</v>
      </c>
      <c r="JC8" s="49">
        <f>COUNTIF(JC$9:JC$208,"○")</f>
        <v>1</v>
      </c>
      <c r="JD8" s="49">
        <f>COUNTIF(JD$9:JD$208,"○")</f>
        <v>0</v>
      </c>
      <c r="JE8" s="49">
        <f>COUNTIF(JE$9:JE$208,"○")</f>
        <v>1</v>
      </c>
      <c r="JF8" s="49">
        <f>COUNTIF(JF$9:JF$208,"○")</f>
        <v>0</v>
      </c>
      <c r="JG8" s="49" t="s">
        <v>128</v>
      </c>
      <c r="JH8" s="49">
        <f>COUNTIF(JH$9:JH$208,"○")</f>
        <v>6</v>
      </c>
      <c r="JI8" s="49">
        <f>COUNTIF(JI$9:JI$208,"○")</f>
        <v>15</v>
      </c>
      <c r="JJ8" s="49">
        <f>COUNTIF(JJ$9:JJ$208,"○")</f>
        <v>11</v>
      </c>
      <c r="JK8" s="49">
        <f>COUNTIF(JK$9:JK$208,"○")</f>
        <v>11</v>
      </c>
      <c r="JL8" s="49" t="s">
        <v>128</v>
      </c>
      <c r="JM8" s="49">
        <f>COUNTIF(JM$9:JM$208,"○")</f>
        <v>1</v>
      </c>
      <c r="JN8" s="49">
        <f>COUNTIF(JN$9:JN$208,"○")</f>
        <v>12</v>
      </c>
      <c r="JO8" s="49">
        <f>COUNTIF(JO$9:JO$208,"○")</f>
        <v>0</v>
      </c>
      <c r="JP8" s="49">
        <f>COUNTIF(JP$9:JP$208,"○")</f>
        <v>3</v>
      </c>
      <c r="JQ8" s="49">
        <f>COUNTIF(JQ$9:JQ$208,"○")</f>
        <v>1</v>
      </c>
      <c r="JR8" s="49" t="s">
        <v>128</v>
      </c>
      <c r="JS8" s="49">
        <f>COUNTIF(JS$9:JS$208,"○")</f>
        <v>9</v>
      </c>
      <c r="JT8" s="49">
        <f>COUNTIF(JT$9:JT$208,"○")</f>
        <v>1</v>
      </c>
      <c r="JU8" s="49" t="s">
        <v>128</v>
      </c>
      <c r="JV8" s="49">
        <f>COUNTIF(JV$9:JV$208,"○")</f>
        <v>11</v>
      </c>
      <c r="JW8" s="49">
        <f>COUNTIF(JW$9:JW$208,"○")</f>
        <v>4</v>
      </c>
      <c r="JX8" s="49" t="s">
        <v>128</v>
      </c>
      <c r="JY8" s="49">
        <f>COUNTIF(JY$9:JY$208,"○")</f>
        <v>0</v>
      </c>
      <c r="JZ8" s="49">
        <f>COUNTIF(JZ$9:JZ$208,"○")</f>
        <v>3</v>
      </c>
      <c r="KA8" s="49">
        <f>COUNTIF(KA$9:KA$208,"○")</f>
        <v>1</v>
      </c>
      <c r="KB8" s="49">
        <f>COUNTIF(KB$9:KB$208,"○")</f>
        <v>0</v>
      </c>
      <c r="KC8" s="49">
        <f>COUNTIF(KC$9:KC$208,"○")</f>
        <v>2</v>
      </c>
      <c r="KD8" s="49" t="s">
        <v>128</v>
      </c>
      <c r="KE8" s="49">
        <f>COUNTIF(KE$9:KE$208,"○")</f>
        <v>3</v>
      </c>
      <c r="KF8" s="49">
        <f>COUNTIF(KF$9:KF$208,"○")</f>
        <v>5</v>
      </c>
      <c r="KG8" s="49">
        <f>COUNTIF(KG$9:KG$208,"○")</f>
        <v>2</v>
      </c>
      <c r="KH8" s="49" t="s">
        <v>128</v>
      </c>
      <c r="KI8" s="49">
        <f>COUNTIF(KI$9:KI$208,"○")</f>
        <v>13</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20</v>
      </c>
      <c r="KT8" s="49">
        <f>COUNTIF(KT$9:KT$208,"○")</f>
        <v>22</v>
      </c>
      <c r="KU8" s="49">
        <f>COUNTIF(KU$9:KU$208,"○")</f>
        <v>2</v>
      </c>
      <c r="KV8" s="49">
        <f>COUNTIF(KV$9:KV$208,"○")</f>
        <v>0</v>
      </c>
      <c r="KW8" s="49">
        <f>COUNTIF(KW$9:KW$208,"○")</f>
        <v>1</v>
      </c>
      <c r="KX8" s="49">
        <f>COUNTIF(KX$9:KX$208,"○")</f>
        <v>1</v>
      </c>
      <c r="KY8" s="49">
        <f>COUNTIF(KY$9:KY$208,"○")</f>
        <v>0</v>
      </c>
      <c r="KZ8" s="49">
        <f>COUNTIF(KZ$9:KZ$208,"○")</f>
        <v>0</v>
      </c>
      <c r="LA8" s="49">
        <f>COUNTIF(LA$9:LA$208,"○")</f>
        <v>0</v>
      </c>
      <c r="LB8" s="49" t="s">
        <v>128</v>
      </c>
      <c r="LC8" s="49">
        <f>COUNTIF(LC$9:LC$208,"○")</f>
        <v>19</v>
      </c>
      <c r="LD8" s="49" t="s">
        <v>128</v>
      </c>
      <c r="LE8" s="49">
        <f>COUNTIF(LE$9:LE$208,"○")</f>
        <v>8</v>
      </c>
      <c r="LF8" s="49" t="s">
        <v>128</v>
      </c>
      <c r="LG8" s="49">
        <f>COUNTIF(LG$9:LG$208,"○")</f>
        <v>4</v>
      </c>
      <c r="LH8" s="49" t="s">
        <v>128</v>
      </c>
      <c r="LI8" s="49">
        <f>COUNTIF(LI$9:LI$208,"○")</f>
        <v>16</v>
      </c>
      <c r="LJ8" s="49" t="s">
        <v>128</v>
      </c>
      <c r="LK8" s="49">
        <f>COUNTIF(LK$9:LK$208,"○")</f>
        <v>2</v>
      </c>
      <c r="LL8" s="49" t="s">
        <v>128</v>
      </c>
      <c r="LM8" s="49" t="s">
        <v>128</v>
      </c>
      <c r="LN8" s="49">
        <f>COUNTIF(LN$9:LN$208,"○")</f>
        <v>21</v>
      </c>
      <c r="LO8" s="49">
        <f>COUNTIF(LO$9:LO$208,"○")</f>
        <v>14</v>
      </c>
      <c r="LP8" s="49">
        <f>COUNTIF(LP$9:LP$208,"○")</f>
        <v>6</v>
      </c>
      <c r="LQ8" s="49">
        <f>COUNTIF(LQ$9:LQ$208,"○")</f>
        <v>0</v>
      </c>
      <c r="LR8" s="49">
        <f>COUNTIF(LR$9:LR$208,"○")</f>
        <v>16</v>
      </c>
      <c r="LS8" s="49">
        <f>COUNTIF(LS$9:LS$208,"○")</f>
        <v>0</v>
      </c>
      <c r="LT8" s="49">
        <f>COUNTIF(LT$9:LT$208,"○")</f>
        <v>8</v>
      </c>
      <c r="LU8" s="49">
        <f>COUNTIF(LU$9:LU$208,"○")</f>
        <v>2</v>
      </c>
      <c r="LV8" s="49">
        <f>COUNTIF(LV$9:LV$208,"○")</f>
        <v>1</v>
      </c>
      <c r="LW8" s="49" t="s">
        <v>128</v>
      </c>
      <c r="LX8" s="44">
        <f>SUM(LX$9:LX$208)</f>
        <v>9581.4699999999993</v>
      </c>
      <c r="LY8" s="44">
        <f>SUM(LY$9:LY$208)</f>
        <v>2981.0967999999998</v>
      </c>
      <c r="LZ8" s="44">
        <f>SUM(LZ$9:LZ$208)</f>
        <v>0</v>
      </c>
      <c r="MA8" s="44">
        <f>SUM(MA$9:MA$208)</f>
        <v>1496.011</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125.9</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549</v>
      </c>
      <c r="AH9" s="38">
        <v>5</v>
      </c>
      <c r="AI9" s="38">
        <v>4</v>
      </c>
      <c r="AJ9" s="38"/>
      <c r="AK9" s="38"/>
      <c r="AL9" s="38"/>
      <c r="AM9" s="38"/>
      <c r="AN9" s="15"/>
      <c r="AO9" s="38"/>
      <c r="AP9" s="38"/>
      <c r="AQ9" s="38"/>
      <c r="AR9" s="38"/>
      <c r="AS9" s="38"/>
      <c r="AT9" s="38" t="s">
        <v>468</v>
      </c>
      <c r="AU9" s="38" t="s">
        <v>549</v>
      </c>
      <c r="AV9" s="38">
        <v>5</v>
      </c>
      <c r="AW9" s="38">
        <v>4</v>
      </c>
      <c r="AX9" s="38"/>
      <c r="AY9" s="38"/>
      <c r="AZ9" s="38"/>
      <c r="BA9" s="38"/>
      <c r="BB9" s="38"/>
      <c r="BC9" s="38"/>
      <c r="BD9" s="38"/>
      <c r="BE9" s="38"/>
      <c r="BF9" s="38"/>
      <c r="BG9" s="38"/>
      <c r="BH9" s="38" t="s">
        <v>468</v>
      </c>
      <c r="BI9" s="38" t="s">
        <v>549</v>
      </c>
      <c r="BJ9" s="38">
        <v>5</v>
      </c>
      <c r="BK9" s="38">
        <v>4</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t="s">
        <v>549</v>
      </c>
      <c r="DF9" s="38">
        <v>5</v>
      </c>
      <c r="DG9" s="38">
        <v>4</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t="s">
        <v>468</v>
      </c>
      <c r="EG9" s="38" t="s">
        <v>549</v>
      </c>
      <c r="EH9" s="38">
        <v>5</v>
      </c>
      <c r="EI9" s="38">
        <v>4</v>
      </c>
      <c r="EJ9" s="38"/>
      <c r="EK9" s="38"/>
      <c r="EL9" s="38"/>
      <c r="EM9" s="38"/>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t="s">
        <v>468</v>
      </c>
      <c r="GE9" s="91"/>
      <c r="GF9" s="91"/>
      <c r="GG9" s="91"/>
      <c r="GH9" s="82"/>
      <c r="GI9" s="91"/>
      <c r="GJ9" s="91"/>
      <c r="GK9" s="91"/>
      <c r="GL9" s="91" t="s">
        <v>468</v>
      </c>
      <c r="GM9" s="91"/>
      <c r="GN9" s="91"/>
      <c r="GO9" s="91"/>
      <c r="GP9" s="82"/>
      <c r="GQ9" s="82" t="s">
        <v>550</v>
      </c>
      <c r="GR9" s="91"/>
      <c r="GS9" s="91"/>
      <c r="GT9" s="91"/>
      <c r="GU9" s="38"/>
      <c r="GV9" s="91"/>
      <c r="GW9" s="91"/>
      <c r="GX9" s="91"/>
      <c r="GY9" s="91"/>
      <c r="GZ9" s="82"/>
      <c r="HA9" s="91"/>
      <c r="HB9" s="91"/>
      <c r="HC9" s="91"/>
      <c r="HD9" s="91"/>
      <c r="HE9" s="91"/>
      <c r="HF9" s="91"/>
      <c r="HG9" s="91" t="s">
        <v>468</v>
      </c>
      <c r="HH9" s="91"/>
      <c r="HI9" s="82"/>
      <c r="HJ9" s="82"/>
      <c r="HK9" s="91"/>
      <c r="HL9" s="91" t="s">
        <v>468</v>
      </c>
      <c r="HM9" s="91" t="s">
        <v>468</v>
      </c>
      <c r="HN9" s="91"/>
      <c r="HO9" s="91"/>
      <c r="HP9" s="91"/>
      <c r="HQ9" s="91"/>
      <c r="HR9" s="91"/>
      <c r="HS9" s="91"/>
      <c r="HT9" s="91" t="s">
        <v>468</v>
      </c>
      <c r="HU9" s="91"/>
      <c r="HV9" s="91"/>
      <c r="HW9" s="91" t="s">
        <v>468</v>
      </c>
      <c r="HX9" s="91" t="s">
        <v>468</v>
      </c>
      <c r="HY9" s="91" t="s">
        <v>468</v>
      </c>
      <c r="HZ9" s="91" t="s">
        <v>468</v>
      </c>
      <c r="IA9" s="91" t="s">
        <v>468</v>
      </c>
      <c r="IB9" s="91"/>
      <c r="IC9" s="82"/>
      <c r="ID9" s="91"/>
      <c r="IE9" s="91"/>
      <c r="IF9" s="91"/>
      <c r="IG9" s="91"/>
      <c r="IH9" s="91"/>
      <c r="II9" s="91"/>
      <c r="IJ9" s="91"/>
      <c r="IK9" s="91"/>
      <c r="IL9" s="91"/>
      <c r="IM9" s="91"/>
      <c r="IN9" s="91"/>
      <c r="IO9" s="91"/>
      <c r="IP9" s="91"/>
      <c r="IQ9" s="91"/>
      <c r="IR9" s="91"/>
      <c r="IS9" s="91"/>
      <c r="IT9" s="91"/>
      <c r="IU9" s="91"/>
      <c r="IV9" s="91"/>
      <c r="IW9" s="82"/>
      <c r="IX9" s="91"/>
      <c r="IY9" s="91" t="s">
        <v>468</v>
      </c>
      <c r="IZ9" s="91"/>
      <c r="JA9" s="91"/>
      <c r="JB9" s="91"/>
      <c r="JC9" s="91"/>
      <c r="JD9" s="91"/>
      <c r="JE9" s="91"/>
      <c r="JF9" s="91"/>
      <c r="JG9" s="82"/>
      <c r="JH9" s="91" t="s">
        <v>468</v>
      </c>
      <c r="JI9" s="91"/>
      <c r="JJ9" s="91" t="s">
        <v>468</v>
      </c>
      <c r="JK9" s="91"/>
      <c r="JL9" s="82"/>
      <c r="JM9" s="91"/>
      <c r="JN9" s="91"/>
      <c r="JO9" s="91"/>
      <c r="JP9" s="91"/>
      <c r="JQ9" s="91"/>
      <c r="JR9" s="82"/>
      <c r="JS9" s="91" t="s">
        <v>468</v>
      </c>
      <c r="JT9" s="91"/>
      <c r="JU9" s="82"/>
      <c r="JV9" s="91"/>
      <c r="JW9" s="91"/>
      <c r="JX9" s="82"/>
      <c r="JY9" s="91"/>
      <c r="JZ9" s="91"/>
      <c r="KA9" s="91"/>
      <c r="KB9" s="91"/>
      <c r="KC9" s="91"/>
      <c r="KD9" s="82"/>
      <c r="KE9" s="91" t="s">
        <v>468</v>
      </c>
      <c r="KF9" s="91"/>
      <c r="KG9" s="91"/>
      <c r="KH9" s="38"/>
      <c r="KI9" s="38"/>
      <c r="KJ9" s="38"/>
      <c r="KK9" s="38"/>
      <c r="KL9" s="38"/>
      <c r="KM9" s="38"/>
      <c r="KN9" s="38"/>
      <c r="KO9" s="38"/>
      <c r="KP9" s="38"/>
      <c r="KQ9" s="38"/>
      <c r="KR9" s="38" t="s">
        <v>468</v>
      </c>
      <c r="KS9" s="38"/>
      <c r="KT9" s="38" t="s">
        <v>468</v>
      </c>
      <c r="KU9" s="38"/>
      <c r="KV9" s="38"/>
      <c r="KW9" s="38"/>
      <c r="KX9" s="38"/>
      <c r="KY9" s="38"/>
      <c r="KZ9" s="38"/>
      <c r="LA9" s="38"/>
      <c r="LB9" s="38"/>
      <c r="LC9" s="38" t="s">
        <v>468</v>
      </c>
      <c r="LD9" s="38" t="s">
        <v>551</v>
      </c>
      <c r="LE9" s="38" t="s">
        <v>468</v>
      </c>
      <c r="LF9" s="38" t="s">
        <v>551</v>
      </c>
      <c r="LG9" s="38" t="s">
        <v>468</v>
      </c>
      <c r="LH9" s="38" t="s">
        <v>551</v>
      </c>
      <c r="LI9" s="38" t="s">
        <v>468</v>
      </c>
      <c r="LJ9" s="38" t="s">
        <v>552</v>
      </c>
      <c r="LK9" s="38"/>
      <c r="LL9" s="38"/>
      <c r="LM9" s="38"/>
      <c r="LN9" s="38" t="s">
        <v>468</v>
      </c>
      <c r="LO9" s="38"/>
      <c r="LP9" s="38" t="s">
        <v>468</v>
      </c>
      <c r="LQ9" s="38"/>
      <c r="LR9" s="38" t="s">
        <v>468</v>
      </c>
      <c r="LS9" s="38"/>
      <c r="LT9" s="38" t="s">
        <v>468</v>
      </c>
      <c r="LU9" s="38" t="s">
        <v>468</v>
      </c>
      <c r="LV9" s="38"/>
      <c r="LW9" s="38"/>
      <c r="LX9" s="98">
        <v>9336</v>
      </c>
      <c r="LY9" s="98"/>
      <c r="LZ9" s="98"/>
      <c r="MA9" s="98"/>
      <c r="MB9" s="98"/>
      <c r="MC9" s="98"/>
      <c r="MD9" s="98"/>
      <c r="ME9" s="98"/>
      <c r="MF9" s="98"/>
      <c r="MG9" s="98"/>
      <c r="MH9" s="98"/>
      <c r="MI9" s="98"/>
      <c r="MJ9" s="98"/>
      <c r="MK9" s="98"/>
      <c r="ML9" s="98"/>
    </row>
    <row r="10" spans="1:350" ht="13.5" customHeight="1" x14ac:dyDescent="0.15">
      <c r="A10" s="38" t="s">
        <v>451</v>
      </c>
      <c r="B10" s="39" t="s">
        <v>479</v>
      </c>
      <c r="C10" s="38" t="s">
        <v>480</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549</v>
      </c>
      <c r="AV10" s="38">
        <v>3</v>
      </c>
      <c r="AW10" s="38">
        <v>6</v>
      </c>
      <c r="AX10" s="38"/>
      <c r="AY10" s="38"/>
      <c r="AZ10" s="38"/>
      <c r="BA10" s="38"/>
      <c r="BB10" s="38"/>
      <c r="BC10" s="38"/>
      <c r="BD10" s="38"/>
      <c r="BE10" s="38"/>
      <c r="BF10" s="38"/>
      <c r="BG10" s="38"/>
      <c r="BH10" s="38" t="s">
        <v>468</v>
      </c>
      <c r="BI10" s="38" t="s">
        <v>549</v>
      </c>
      <c r="BJ10" s="38">
        <v>3</v>
      </c>
      <c r="BK10" s="38">
        <v>6</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t="s">
        <v>553</v>
      </c>
      <c r="GR10" s="91"/>
      <c r="GS10" s="91"/>
      <c r="GT10" s="91"/>
      <c r="GU10" s="38"/>
      <c r="GV10" s="91" t="s">
        <v>468</v>
      </c>
      <c r="GW10" s="91"/>
      <c r="GX10" s="91"/>
      <c r="GY10" s="91"/>
      <c r="GZ10" s="82"/>
      <c r="HA10" s="91"/>
      <c r="HB10" s="91"/>
      <c r="HC10" s="91"/>
      <c r="HD10" s="91"/>
      <c r="HE10" s="91" t="s">
        <v>468</v>
      </c>
      <c r="HF10" s="91"/>
      <c r="HG10" s="91"/>
      <c r="HH10" s="91"/>
      <c r="HI10" s="82"/>
      <c r="HJ10" s="82"/>
      <c r="HK10" s="91" t="s">
        <v>468</v>
      </c>
      <c r="HL10" s="91" t="s">
        <v>468</v>
      </c>
      <c r="HM10" s="91" t="s">
        <v>468</v>
      </c>
      <c r="HN10" s="91"/>
      <c r="HO10" s="91"/>
      <c r="HP10" s="91"/>
      <c r="HQ10" s="91"/>
      <c r="HR10" s="91"/>
      <c r="HS10" s="91"/>
      <c r="HT10" s="91"/>
      <c r="HU10" s="91"/>
      <c r="HV10" s="91"/>
      <c r="HW10" s="91" t="s">
        <v>468</v>
      </c>
      <c r="HX10" s="91" t="s">
        <v>468</v>
      </c>
      <c r="HY10" s="91" t="s">
        <v>468</v>
      </c>
      <c r="HZ10" s="91" t="s">
        <v>468</v>
      </c>
      <c r="IA10" s="91" t="s">
        <v>468</v>
      </c>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c r="JA10" s="91" t="s">
        <v>468</v>
      </c>
      <c r="JB10" s="91"/>
      <c r="JC10" s="91"/>
      <c r="JD10" s="91"/>
      <c r="JE10" s="91"/>
      <c r="JF10" s="91"/>
      <c r="JG10" s="82" t="s">
        <v>554</v>
      </c>
      <c r="JH10" s="91"/>
      <c r="JI10" s="91" t="s">
        <v>468</v>
      </c>
      <c r="JJ10" s="91"/>
      <c r="JK10" s="91" t="s">
        <v>468</v>
      </c>
      <c r="JL10" s="82" t="s">
        <v>555</v>
      </c>
      <c r="JM10" s="91"/>
      <c r="JN10" s="91" t="s">
        <v>468</v>
      </c>
      <c r="JO10" s="91"/>
      <c r="JP10" s="91"/>
      <c r="JQ10" s="91"/>
      <c r="JR10" s="82"/>
      <c r="JS10" s="91"/>
      <c r="JT10" s="91"/>
      <c r="JU10" s="82"/>
      <c r="JV10" s="91" t="s">
        <v>468</v>
      </c>
      <c r="JW10" s="91"/>
      <c r="JX10" s="82" t="s">
        <v>556</v>
      </c>
      <c r="JY10" s="91"/>
      <c r="JZ10" s="91" t="s">
        <v>468</v>
      </c>
      <c r="KA10" s="91"/>
      <c r="KB10" s="91"/>
      <c r="KC10" s="91"/>
      <c r="KD10" s="82"/>
      <c r="KE10" s="91"/>
      <c r="KF10" s="91" t="s">
        <v>468</v>
      </c>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557</v>
      </c>
      <c r="LE10" s="38" t="s">
        <v>468</v>
      </c>
      <c r="LF10" s="38" t="s">
        <v>558</v>
      </c>
      <c r="LG10" s="38"/>
      <c r="LH10" s="38"/>
      <c r="LI10" s="38" t="s">
        <v>468</v>
      </c>
      <c r="LJ10" s="38" t="s">
        <v>558</v>
      </c>
      <c r="LK10" s="38"/>
      <c r="LL10" s="38"/>
      <c r="LM10" s="38"/>
      <c r="LN10" s="38" t="s">
        <v>468</v>
      </c>
      <c r="LO10" s="38"/>
      <c r="LP10" s="38" t="s">
        <v>468</v>
      </c>
      <c r="LQ10" s="38"/>
      <c r="LR10" s="38" t="s">
        <v>468</v>
      </c>
      <c r="LS10" s="38"/>
      <c r="LT10" s="38"/>
      <c r="LU10" s="38" t="s">
        <v>468</v>
      </c>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549</v>
      </c>
      <c r="AH11" s="38">
        <v>3</v>
      </c>
      <c r="AI11" s="38">
        <v>4</v>
      </c>
      <c r="AJ11" s="38"/>
      <c r="AK11" s="38"/>
      <c r="AL11" s="38"/>
      <c r="AM11" s="38"/>
      <c r="AN11" s="38"/>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c r="DS11" s="82"/>
      <c r="DT11" s="82"/>
      <c r="DU11" s="82"/>
      <c r="DV11" s="91"/>
      <c r="DW11" s="82"/>
      <c r="DX11" s="82"/>
      <c r="DY11" s="82"/>
      <c r="DZ11" s="91" t="s">
        <v>468</v>
      </c>
      <c r="EA11" s="91"/>
      <c r="EB11" s="82"/>
      <c r="EC11" s="82"/>
      <c r="ED11" s="82"/>
      <c r="EE11" s="91"/>
      <c r="EF11" s="91" t="s">
        <v>468</v>
      </c>
      <c r="EG11" s="82" t="s">
        <v>560</v>
      </c>
      <c r="EH11" s="82">
        <v>30</v>
      </c>
      <c r="EI11" s="82">
        <v>4</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t="s">
        <v>468</v>
      </c>
      <c r="FI11" s="82" t="s">
        <v>560</v>
      </c>
      <c r="FJ11" s="82">
        <v>30</v>
      </c>
      <c r="FK11" s="82">
        <v>4</v>
      </c>
      <c r="FL11" s="91"/>
      <c r="FM11" s="82"/>
      <c r="FN11" s="82"/>
      <c r="FO11" s="82"/>
      <c r="FP11" s="91"/>
      <c r="FQ11" s="91"/>
      <c r="FR11" s="82"/>
      <c r="FS11" s="82"/>
      <c r="FT11" s="82"/>
      <c r="FU11" s="91"/>
      <c r="FV11" s="82" t="s">
        <v>561</v>
      </c>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t="s">
        <v>468</v>
      </c>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t="s">
        <v>468</v>
      </c>
      <c r="JI11" s="91"/>
      <c r="JJ11" s="91" t="s">
        <v>468</v>
      </c>
      <c r="JK11" s="91"/>
      <c r="JL11" s="82"/>
      <c r="JM11" s="91"/>
      <c r="JN11" s="91"/>
      <c r="JO11" s="91"/>
      <c r="JP11" s="91"/>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t="s">
        <v>468</v>
      </c>
      <c r="KS11" s="38"/>
      <c r="KT11" s="38" t="s">
        <v>468</v>
      </c>
      <c r="KU11" s="38"/>
      <c r="KV11" s="38"/>
      <c r="KW11" s="38"/>
      <c r="KX11" s="38"/>
      <c r="KY11" s="38"/>
      <c r="KZ11" s="38"/>
      <c r="LA11" s="38"/>
      <c r="LB11" s="38"/>
      <c r="LC11" s="38" t="s">
        <v>468</v>
      </c>
      <c r="LD11" s="38" t="s">
        <v>562</v>
      </c>
      <c r="LE11" s="38"/>
      <c r="LF11" s="38"/>
      <c r="LG11" s="38"/>
      <c r="LH11" s="38"/>
      <c r="LI11" s="38" t="s">
        <v>468</v>
      </c>
      <c r="LJ11" s="38" t="s">
        <v>563</v>
      </c>
      <c r="LK11" s="38"/>
      <c r="LL11" s="38"/>
      <c r="LM11" s="38"/>
      <c r="LN11" s="38" t="s">
        <v>468</v>
      </c>
      <c r="LO11" s="38" t="s">
        <v>468</v>
      </c>
      <c r="LP11" s="38" t="s">
        <v>468</v>
      </c>
      <c r="LQ11" s="38"/>
      <c r="LR11" s="38" t="s">
        <v>468</v>
      </c>
      <c r="LS11" s="38"/>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560</v>
      </c>
      <c r="AV12" s="38">
        <v>18</v>
      </c>
      <c r="AW12" s="38">
        <v>1</v>
      </c>
      <c r="AX12" s="38"/>
      <c r="AY12" s="38"/>
      <c r="AZ12" s="38"/>
      <c r="BA12" s="38"/>
      <c r="BB12" s="38"/>
      <c r="BC12" s="38"/>
      <c r="BD12" s="38"/>
      <c r="BE12" s="38"/>
      <c r="BF12" s="38"/>
      <c r="BG12" s="38"/>
      <c r="BH12" s="38" t="s">
        <v>468</v>
      </c>
      <c r="BI12" s="38" t="s">
        <v>560</v>
      </c>
      <c r="BJ12" s="38">
        <v>18</v>
      </c>
      <c r="BK12" s="38">
        <v>1</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t="s">
        <v>565</v>
      </c>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t="s">
        <v>468</v>
      </c>
      <c r="HN12" s="91" t="s">
        <v>468</v>
      </c>
      <c r="HO12" s="91" t="s">
        <v>468</v>
      </c>
      <c r="HP12" s="91" t="s">
        <v>468</v>
      </c>
      <c r="HQ12" s="91" t="s">
        <v>468</v>
      </c>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c r="JK12" s="91" t="s">
        <v>468</v>
      </c>
      <c r="JL12" s="82" t="s">
        <v>566</v>
      </c>
      <c r="JM12" s="91"/>
      <c r="JN12" s="91" t="s">
        <v>468</v>
      </c>
      <c r="JO12" s="91"/>
      <c r="JP12" s="91" t="s">
        <v>468</v>
      </c>
      <c r="JQ12" s="91"/>
      <c r="JR12" s="82"/>
      <c r="JS12" s="91"/>
      <c r="JT12" s="91"/>
      <c r="JU12" s="82"/>
      <c r="JV12" s="91" t="s">
        <v>468</v>
      </c>
      <c r="JW12" s="91" t="s">
        <v>468</v>
      </c>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567</v>
      </c>
      <c r="LE12" s="38"/>
      <c r="LF12" s="38"/>
      <c r="LG12" s="38"/>
      <c r="LH12" s="38"/>
      <c r="LI12" s="38" t="s">
        <v>468</v>
      </c>
      <c r="LJ12" s="38" t="s">
        <v>568</v>
      </c>
      <c r="LK12" s="38"/>
      <c r="LL12" s="38"/>
      <c r="LM12" s="38"/>
      <c r="LN12" s="38" t="s">
        <v>468</v>
      </c>
      <c r="LO12" s="38"/>
      <c r="LP12" s="38"/>
      <c r="LQ12" s="38"/>
      <c r="LR12" s="38"/>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487</v>
      </c>
      <c r="C13" s="38" t="s">
        <v>488</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549</v>
      </c>
      <c r="AV13" s="38">
        <v>1</v>
      </c>
      <c r="AW13" s="38">
        <v>5</v>
      </c>
      <c r="AX13" s="38"/>
      <c r="AY13" s="38"/>
      <c r="AZ13" s="38"/>
      <c r="BA13" s="38"/>
      <c r="BB13" s="38"/>
      <c r="BC13" s="38"/>
      <c r="BD13" s="38"/>
      <c r="BE13" s="38"/>
      <c r="BF13" s="38"/>
      <c r="BG13" s="38"/>
      <c r="BH13" s="38" t="s">
        <v>468</v>
      </c>
      <c r="BI13" s="38" t="s">
        <v>549</v>
      </c>
      <c r="BJ13" s="38">
        <v>1</v>
      </c>
      <c r="BK13" s="38">
        <v>5</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t="s">
        <v>468</v>
      </c>
      <c r="GE13" s="91"/>
      <c r="GF13" s="91"/>
      <c r="GG13" s="91"/>
      <c r="GH13" s="82"/>
      <c r="GI13" s="91"/>
      <c r="GJ13" s="91"/>
      <c r="GK13" s="91"/>
      <c r="GL13" s="91" t="s">
        <v>468</v>
      </c>
      <c r="GM13" s="91"/>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c r="HL13" s="91" t="s">
        <v>468</v>
      </c>
      <c r="HM13" s="91" t="s">
        <v>468</v>
      </c>
      <c r="HN13" s="91"/>
      <c r="HO13" s="91"/>
      <c r="HP13" s="91"/>
      <c r="HQ13" s="91"/>
      <c r="HR13" s="91"/>
      <c r="HS13" s="91"/>
      <c r="HT13" s="91"/>
      <c r="HU13" s="91"/>
      <c r="HV13" s="91"/>
      <c r="HW13" s="91" t="s">
        <v>468</v>
      </c>
      <c r="HX13" s="91" t="s">
        <v>468</v>
      </c>
      <c r="HY13" s="91" t="s">
        <v>468</v>
      </c>
      <c r="HZ13" s="91" t="s">
        <v>468</v>
      </c>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c r="JK13" s="91" t="s">
        <v>468</v>
      </c>
      <c r="JL13" s="82" t="s">
        <v>569</v>
      </c>
      <c r="JM13" s="91"/>
      <c r="JN13" s="91" t="s">
        <v>468</v>
      </c>
      <c r="JO13" s="91"/>
      <c r="JP13" s="91"/>
      <c r="JQ13" s="91"/>
      <c r="JR13" s="82"/>
      <c r="JS13" s="91"/>
      <c r="JT13" s="91"/>
      <c r="JU13" s="82"/>
      <c r="JV13" s="91" t="s">
        <v>468</v>
      </c>
      <c r="JW13" s="91"/>
      <c r="JX13" s="82" t="s">
        <v>569</v>
      </c>
      <c r="JY13" s="91"/>
      <c r="JZ13" s="91" t="s">
        <v>468</v>
      </c>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c r="LD13" s="38"/>
      <c r="LE13" s="38"/>
      <c r="LF13" s="38"/>
      <c r="LG13" s="38"/>
      <c r="LH13" s="38"/>
      <c r="LI13" s="38"/>
      <c r="LJ13" s="38"/>
      <c r="LK13" s="38" t="s">
        <v>468</v>
      </c>
      <c r="LL13" s="38" t="s">
        <v>570</v>
      </c>
      <c r="LM13" s="38" t="s">
        <v>571</v>
      </c>
      <c r="LN13" s="38" t="s">
        <v>468</v>
      </c>
      <c r="LO13" s="38" t="s">
        <v>468</v>
      </c>
      <c r="LP13" s="38"/>
      <c r="LQ13" s="38"/>
      <c r="LR13" s="38" t="s">
        <v>468</v>
      </c>
      <c r="LS13" s="38"/>
      <c r="LT13" s="38"/>
      <c r="LU13" s="38"/>
      <c r="LV13" s="38"/>
      <c r="LW13" s="38"/>
      <c r="LX13" s="98">
        <v>116.9</v>
      </c>
      <c r="LY13" s="98"/>
      <c r="LZ13" s="98"/>
      <c r="MA13" s="98"/>
      <c r="MB13" s="98"/>
      <c r="MC13" s="98"/>
      <c r="MD13" s="98"/>
      <c r="ME13" s="98"/>
      <c r="MF13" s="98"/>
      <c r="MG13" s="98"/>
      <c r="MH13" s="98"/>
      <c r="MI13" s="98"/>
      <c r="MJ13" s="98"/>
      <c r="MK13" s="98">
        <v>116.9</v>
      </c>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560</v>
      </c>
      <c r="AH14" s="38">
        <v>25</v>
      </c>
      <c r="AI14" s="38">
        <v>12</v>
      </c>
      <c r="AJ14" s="38"/>
      <c r="AK14" s="38"/>
      <c r="AL14" s="38"/>
      <c r="AM14" s="38"/>
      <c r="AN14" s="38"/>
      <c r="AO14" s="38"/>
      <c r="AP14" s="38"/>
      <c r="AQ14" s="38"/>
      <c r="AR14" s="38"/>
      <c r="AS14" s="38"/>
      <c r="AT14" s="38" t="s">
        <v>468</v>
      </c>
      <c r="AU14" s="38" t="s">
        <v>560</v>
      </c>
      <c r="AV14" s="38">
        <v>25</v>
      </c>
      <c r="AW14" s="38">
        <v>12</v>
      </c>
      <c r="AX14" s="38"/>
      <c r="AY14" s="38"/>
      <c r="AZ14" s="38"/>
      <c r="BA14" s="38"/>
      <c r="BB14" s="38"/>
      <c r="BC14" s="38"/>
      <c r="BD14" s="38"/>
      <c r="BE14" s="38"/>
      <c r="BF14" s="38"/>
      <c r="BG14" s="38"/>
      <c r="BH14" s="38" t="s">
        <v>468</v>
      </c>
      <c r="BI14" s="38" t="s">
        <v>560</v>
      </c>
      <c r="BJ14" s="38">
        <v>25</v>
      </c>
      <c r="BK14" s="38">
        <v>12</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t="s">
        <v>468</v>
      </c>
      <c r="GC14" s="91"/>
      <c r="GD14" s="91"/>
      <c r="GE14" s="91"/>
      <c r="GF14" s="91"/>
      <c r="GG14" s="91"/>
      <c r="GH14" s="82"/>
      <c r="GI14" s="91"/>
      <c r="GJ14" s="91" t="s">
        <v>468</v>
      </c>
      <c r="GK14" s="91"/>
      <c r="GL14" s="91"/>
      <c r="GM14" s="91"/>
      <c r="GN14" s="91"/>
      <c r="GO14" s="91"/>
      <c r="GP14" s="82"/>
      <c r="GQ14" s="82" t="s">
        <v>573</v>
      </c>
      <c r="GR14" s="91" t="s">
        <v>468</v>
      </c>
      <c r="GS14" s="91"/>
      <c r="GT14" s="91"/>
      <c r="GU14" s="38"/>
      <c r="GV14" s="91"/>
      <c r="GW14" s="91"/>
      <c r="GX14" s="91"/>
      <c r="GY14" s="91"/>
      <c r="GZ14" s="82"/>
      <c r="HA14" s="91"/>
      <c r="HB14" s="91"/>
      <c r="HC14" s="91"/>
      <c r="HD14" s="91"/>
      <c r="HE14" s="91"/>
      <c r="HF14" s="91"/>
      <c r="HG14" s="91" t="s">
        <v>468</v>
      </c>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c r="JI14" s="91" t="s">
        <v>468</v>
      </c>
      <c r="JJ14" s="91" t="s">
        <v>468</v>
      </c>
      <c r="JK14" s="91"/>
      <c r="JL14" s="82" t="s">
        <v>574</v>
      </c>
      <c r="JM14" s="91"/>
      <c r="JN14" s="91" t="s">
        <v>468</v>
      </c>
      <c r="JO14" s="91"/>
      <c r="JP14" s="91"/>
      <c r="JQ14" s="91"/>
      <c r="JR14" s="82"/>
      <c r="JS14" s="91"/>
      <c r="JT14" s="91"/>
      <c r="JU14" s="82"/>
      <c r="JV14" s="91" t="s">
        <v>468</v>
      </c>
      <c r="JW14" s="91"/>
      <c r="JX14" s="82"/>
      <c r="JY14" s="91"/>
      <c r="JZ14" s="91"/>
      <c r="KA14" s="91"/>
      <c r="KB14" s="91"/>
      <c r="KC14" s="91"/>
      <c r="KD14" s="82"/>
      <c r="KE14" s="91"/>
      <c r="KF14" s="91"/>
      <c r="KG14" s="91" t="s">
        <v>468</v>
      </c>
      <c r="KH14" s="38" t="s">
        <v>575</v>
      </c>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576</v>
      </c>
      <c r="LE14" s="38"/>
      <c r="LF14" s="38"/>
      <c r="LG14" s="38"/>
      <c r="LH14" s="38"/>
      <c r="LI14" s="38" t="s">
        <v>468</v>
      </c>
      <c r="LJ14" s="38" t="s">
        <v>576</v>
      </c>
      <c r="LK14" s="38"/>
      <c r="LL14" s="38"/>
      <c r="LM14" s="38"/>
      <c r="LN14" s="38" t="s">
        <v>468</v>
      </c>
      <c r="LO14" s="38"/>
      <c r="LP14" s="38"/>
      <c r="LQ14" s="38"/>
      <c r="LR14" s="38" t="s">
        <v>468</v>
      </c>
      <c r="LS14" s="38"/>
      <c r="LT14" s="38" t="s">
        <v>468</v>
      </c>
      <c r="LU14" s="38"/>
      <c r="LV14" s="38"/>
      <c r="LW14" s="38"/>
      <c r="LX14" s="98"/>
      <c r="LY14" s="98">
        <v>2981</v>
      </c>
      <c r="LZ14" s="98"/>
      <c r="MA14" s="98">
        <v>1496</v>
      </c>
      <c r="MB14" s="98"/>
      <c r="MC14" s="98"/>
      <c r="MD14" s="98"/>
      <c r="ME14" s="98"/>
      <c r="MF14" s="98"/>
      <c r="MG14" s="98"/>
      <c r="MH14" s="98"/>
      <c r="MI14" s="98"/>
      <c r="MJ14" s="98"/>
      <c r="MK14" s="98"/>
      <c r="ML14" s="98"/>
    </row>
    <row r="15" spans="1:350" ht="13.5" customHeight="1" x14ac:dyDescent="0.15">
      <c r="A15" s="38" t="s">
        <v>451</v>
      </c>
      <c r="B15" s="39" t="s">
        <v>491</v>
      </c>
      <c r="C15" s="38" t="s">
        <v>492</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c r="AH15" s="38"/>
      <c r="AI15" s="38"/>
      <c r="AJ15" s="38"/>
      <c r="AK15" s="38"/>
      <c r="AL15" s="38"/>
      <c r="AM15" s="38"/>
      <c r="AN15" s="38"/>
      <c r="AO15" s="38"/>
      <c r="AP15" s="38"/>
      <c r="AQ15" s="38"/>
      <c r="AR15" s="38"/>
      <c r="AS15" s="38"/>
      <c r="AT15" s="38" t="s">
        <v>468</v>
      </c>
      <c r="AU15" s="38"/>
      <c r="AV15" s="38"/>
      <c r="AW15" s="38"/>
      <c r="AX15" s="38"/>
      <c r="AY15" s="38"/>
      <c r="AZ15" s="38"/>
      <c r="BA15" s="38"/>
      <c r="BB15" s="38"/>
      <c r="BC15" s="38"/>
      <c r="BD15" s="38"/>
      <c r="BE15" s="38"/>
      <c r="BF15" s="38"/>
      <c r="BG15" s="38"/>
      <c r="BH15" s="38" t="s">
        <v>468</v>
      </c>
      <c r="BI15" s="38"/>
      <c r="BJ15" s="38"/>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t="s">
        <v>468</v>
      </c>
      <c r="GE15" s="91"/>
      <c r="GF15" s="91"/>
      <c r="GG15" s="91"/>
      <c r="GH15" s="82"/>
      <c r="GI15" s="91"/>
      <c r="GJ15" s="91"/>
      <c r="GK15" s="91"/>
      <c r="GL15" s="91" t="s">
        <v>468</v>
      </c>
      <c r="GM15" s="91"/>
      <c r="GN15" s="91"/>
      <c r="GO15" s="91"/>
      <c r="GP15" s="82"/>
      <c r="GQ15" s="82" t="s">
        <v>577</v>
      </c>
      <c r="GR15" s="91"/>
      <c r="GS15" s="91"/>
      <c r="GT15" s="91"/>
      <c r="GU15" s="38"/>
      <c r="GV15" s="91" t="s">
        <v>468</v>
      </c>
      <c r="GW15" s="91"/>
      <c r="GX15" s="91"/>
      <c r="GY15" s="91"/>
      <c r="GZ15" s="82"/>
      <c r="HA15" s="91"/>
      <c r="HB15" s="91"/>
      <c r="HC15" s="91"/>
      <c r="HD15" s="91"/>
      <c r="HE15" s="91" t="s">
        <v>468</v>
      </c>
      <c r="HF15" s="91"/>
      <c r="HG15" s="91"/>
      <c r="HH15" s="91"/>
      <c r="HI15" s="82"/>
      <c r="HJ15" s="82" t="s">
        <v>578</v>
      </c>
      <c r="HK15" s="91"/>
      <c r="HL15" s="91" t="s">
        <v>468</v>
      </c>
      <c r="HM15" s="91" t="s">
        <v>468</v>
      </c>
      <c r="HN15" s="91"/>
      <c r="HO15" s="91"/>
      <c r="HP15" s="91"/>
      <c r="HQ15" s="91"/>
      <c r="HR15" s="91"/>
      <c r="HS15" s="91"/>
      <c r="HT15" s="91" t="s">
        <v>468</v>
      </c>
      <c r="HU15" s="91"/>
      <c r="HV15" s="91"/>
      <c r="HW15" s="91" t="s">
        <v>468</v>
      </c>
      <c r="HX15" s="91" t="s">
        <v>468</v>
      </c>
      <c r="HY15" s="91" t="s">
        <v>468</v>
      </c>
      <c r="HZ15" s="91" t="s">
        <v>468</v>
      </c>
      <c r="IA15" s="91" t="s">
        <v>468</v>
      </c>
      <c r="IB15" s="91"/>
      <c r="IC15" s="82"/>
      <c r="ID15" s="91"/>
      <c r="IE15" s="91"/>
      <c r="IF15" s="91"/>
      <c r="IG15" s="91"/>
      <c r="IH15" s="91"/>
      <c r="II15" s="91"/>
      <c r="IJ15" s="91"/>
      <c r="IK15" s="91"/>
      <c r="IL15" s="91"/>
      <c r="IM15" s="91"/>
      <c r="IN15" s="91" t="s">
        <v>468</v>
      </c>
      <c r="IO15" s="91" t="s">
        <v>468</v>
      </c>
      <c r="IP15" s="91" t="s">
        <v>468</v>
      </c>
      <c r="IQ15" s="91" t="s">
        <v>468</v>
      </c>
      <c r="IR15" s="91" t="s">
        <v>468</v>
      </c>
      <c r="IS15" s="91" t="s">
        <v>468</v>
      </c>
      <c r="IT15" s="91" t="s">
        <v>468</v>
      </c>
      <c r="IU15" s="91" t="s">
        <v>468</v>
      </c>
      <c r="IV15" s="91"/>
      <c r="IW15" s="82"/>
      <c r="IX15" s="91"/>
      <c r="IY15" s="91"/>
      <c r="IZ15" s="91" t="s">
        <v>468</v>
      </c>
      <c r="JA15" s="91"/>
      <c r="JB15" s="91"/>
      <c r="JC15" s="91"/>
      <c r="JD15" s="91"/>
      <c r="JE15" s="91"/>
      <c r="JF15" s="91"/>
      <c r="JG15" s="82"/>
      <c r="JH15" s="91"/>
      <c r="JI15" s="91" t="s">
        <v>468</v>
      </c>
      <c r="JJ15" s="91" t="s">
        <v>468</v>
      </c>
      <c r="JK15" s="91"/>
      <c r="JL15" s="82" t="s">
        <v>574</v>
      </c>
      <c r="JM15" s="91"/>
      <c r="JN15" s="91" t="s">
        <v>468</v>
      </c>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579</v>
      </c>
      <c r="LE15" s="38"/>
      <c r="LF15" s="38"/>
      <c r="LG15" s="38"/>
      <c r="LH15" s="38"/>
      <c r="LI15" s="38" t="s">
        <v>468</v>
      </c>
      <c r="LJ15" s="38" t="s">
        <v>580</v>
      </c>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493</v>
      </c>
      <c r="C16" s="38" t="s">
        <v>494</v>
      </c>
      <c r="D16" s="38"/>
      <c r="E16" s="38"/>
      <c r="F16" s="38"/>
      <c r="G16" s="38" t="s">
        <v>468</v>
      </c>
      <c r="H16" s="38" t="s">
        <v>468</v>
      </c>
      <c r="I16" s="38"/>
      <c r="J16" s="38"/>
      <c r="K16" s="38"/>
      <c r="L16" s="38"/>
      <c r="M16" s="38" t="s">
        <v>468</v>
      </c>
      <c r="N16" s="38"/>
      <c r="O16" s="38"/>
      <c r="P16" s="38"/>
      <c r="Q16" s="38" t="s">
        <v>468</v>
      </c>
      <c r="R16" s="38"/>
      <c r="S16" s="38" t="s">
        <v>468</v>
      </c>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t="s">
        <v>468</v>
      </c>
      <c r="DS16" s="82" t="s">
        <v>560</v>
      </c>
      <c r="DT16" s="82">
        <v>26</v>
      </c>
      <c r="DU16" s="82">
        <v>4</v>
      </c>
      <c r="DV16" s="91"/>
      <c r="DW16" s="82"/>
      <c r="DX16" s="82"/>
      <c r="DY16" s="82"/>
      <c r="DZ16" s="91"/>
      <c r="EA16" s="91"/>
      <c r="EB16" s="82"/>
      <c r="EC16" s="82"/>
      <c r="ED16" s="82"/>
      <c r="EE16" s="91"/>
      <c r="EF16" s="91" t="s">
        <v>468</v>
      </c>
      <c r="EG16" s="82" t="s">
        <v>560</v>
      </c>
      <c r="EH16" s="82">
        <v>26</v>
      </c>
      <c r="EI16" s="82">
        <v>4</v>
      </c>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t="s">
        <v>468</v>
      </c>
      <c r="GU16" s="38"/>
      <c r="GV16" s="91"/>
      <c r="GW16" s="91"/>
      <c r="GX16" s="91"/>
      <c r="GY16" s="91"/>
      <c r="GZ16" s="82"/>
      <c r="HA16" s="91"/>
      <c r="HB16" s="91"/>
      <c r="HC16" s="91" t="s">
        <v>468</v>
      </c>
      <c r="HD16" s="91"/>
      <c r="HE16" s="91"/>
      <c r="HF16" s="91"/>
      <c r="HG16" s="91"/>
      <c r="HH16" s="91"/>
      <c r="HI16" s="82"/>
      <c r="HJ16" s="82" t="s">
        <v>583</v>
      </c>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t="s">
        <v>468</v>
      </c>
      <c r="JF16" s="91"/>
      <c r="JG16" s="82"/>
      <c r="JH16" s="91"/>
      <c r="JI16" s="91"/>
      <c r="JJ16" s="91"/>
      <c r="JK16" s="91" t="s">
        <v>468</v>
      </c>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584</v>
      </c>
      <c r="LE16" s="38"/>
      <c r="LF16" s="38"/>
      <c r="LG16" s="38"/>
      <c r="LH16" s="38"/>
      <c r="LI16" s="38"/>
      <c r="LJ16" s="38"/>
      <c r="LK16" s="38"/>
      <c r="LL16" s="38"/>
      <c r="LM16" s="38"/>
      <c r="LN16" s="38" t="s">
        <v>468</v>
      </c>
      <c r="LO16" s="38" t="s">
        <v>468</v>
      </c>
      <c r="LP16" s="38" t="s">
        <v>468</v>
      </c>
      <c r="LQ16" s="38"/>
      <c r="LR16" s="38" t="s">
        <v>468</v>
      </c>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495</v>
      </c>
      <c r="C17" s="38" t="s">
        <v>496</v>
      </c>
      <c r="D17" s="38" t="s">
        <v>468</v>
      </c>
      <c r="E17" s="38"/>
      <c r="F17" s="38"/>
      <c r="G17" s="38"/>
      <c r="H17" s="38"/>
      <c r="I17" s="38" t="s">
        <v>468</v>
      </c>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560</v>
      </c>
      <c r="AH17" s="38">
        <v>30</v>
      </c>
      <c r="AI17" s="38">
        <v>11</v>
      </c>
      <c r="AJ17" s="38"/>
      <c r="AK17" s="38"/>
      <c r="AL17" s="38"/>
      <c r="AM17" s="38"/>
      <c r="AN17" s="38"/>
      <c r="AO17" s="38"/>
      <c r="AP17" s="38"/>
      <c r="AQ17" s="38"/>
      <c r="AR17" s="38"/>
      <c r="AS17" s="38"/>
      <c r="AT17" s="38"/>
      <c r="AU17" s="38"/>
      <c r="AV17" s="38"/>
      <c r="AW17" s="38"/>
      <c r="AX17" s="38" t="s">
        <v>468</v>
      </c>
      <c r="AY17" s="38" t="s">
        <v>549</v>
      </c>
      <c r="AZ17" s="38">
        <v>6</v>
      </c>
      <c r="BA17" s="38">
        <v>4</v>
      </c>
      <c r="BB17" s="38"/>
      <c r="BC17" s="38"/>
      <c r="BD17" s="38"/>
      <c r="BE17" s="38"/>
      <c r="BF17" s="38"/>
      <c r="BG17" s="38"/>
      <c r="BH17" s="38"/>
      <c r="BI17" s="38"/>
      <c r="BJ17" s="38"/>
      <c r="BK17" s="38"/>
      <c r="BL17" s="38" t="s">
        <v>468</v>
      </c>
      <c r="BM17" s="38" t="s">
        <v>549</v>
      </c>
      <c r="BN17" s="38">
        <v>6</v>
      </c>
      <c r="BO17" s="38">
        <v>4</v>
      </c>
      <c r="BP17" s="38"/>
      <c r="BQ17" s="38"/>
      <c r="BR17" s="38"/>
      <c r="BS17" s="38"/>
      <c r="BT17" s="38"/>
      <c r="BU17" s="38"/>
      <c r="BV17" s="38" t="s">
        <v>468</v>
      </c>
      <c r="BW17" s="38" t="s">
        <v>560</v>
      </c>
      <c r="BX17" s="38">
        <v>30</v>
      </c>
      <c r="BY17" s="38">
        <v>11</v>
      </c>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c r="DS17" s="82"/>
      <c r="DT17" s="82"/>
      <c r="DU17" s="82"/>
      <c r="DV17" s="91"/>
      <c r="DW17" s="82"/>
      <c r="DX17" s="82"/>
      <c r="DY17" s="82"/>
      <c r="DZ17" s="91" t="s">
        <v>468</v>
      </c>
      <c r="EA17" s="91"/>
      <c r="EB17" s="82"/>
      <c r="EC17" s="82"/>
      <c r="ED17" s="82"/>
      <c r="EE17" s="91"/>
      <c r="EF17" s="91"/>
      <c r="EG17" s="82"/>
      <c r="EH17" s="82"/>
      <c r="EI17" s="82"/>
      <c r="EJ17" s="91" t="s">
        <v>468</v>
      </c>
      <c r="EK17" s="82" t="s">
        <v>549</v>
      </c>
      <c r="EL17" s="82">
        <v>6</v>
      </c>
      <c r="EM17" s="82">
        <v>4</v>
      </c>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t="s">
        <v>468</v>
      </c>
      <c r="GF17" s="91"/>
      <c r="GG17" s="91"/>
      <c r="GH17" s="82"/>
      <c r="GI17" s="91"/>
      <c r="GJ17" s="91"/>
      <c r="GK17" s="91"/>
      <c r="GL17" s="91"/>
      <c r="GM17" s="91" t="s">
        <v>468</v>
      </c>
      <c r="GN17" s="91"/>
      <c r="GO17" s="91"/>
      <c r="GP17" s="82"/>
      <c r="GQ17" s="82"/>
      <c r="GR17" s="91"/>
      <c r="GS17" s="91"/>
      <c r="GT17" s="91"/>
      <c r="GU17" s="38"/>
      <c r="GV17" s="91"/>
      <c r="GW17" s="91"/>
      <c r="GX17" s="91"/>
      <c r="GY17" s="91"/>
      <c r="GZ17" s="82"/>
      <c r="HA17" s="91"/>
      <c r="HB17" s="91"/>
      <c r="HC17" s="91" t="s">
        <v>468</v>
      </c>
      <c r="HD17" s="91"/>
      <c r="HE17" s="91"/>
      <c r="HF17" s="91"/>
      <c r="HG17" s="91"/>
      <c r="HH17" s="91"/>
      <c r="HI17" s="82"/>
      <c r="HJ17" s="82"/>
      <c r="HK17" s="91"/>
      <c r="HL17" s="91" t="s">
        <v>468</v>
      </c>
      <c r="HM17" s="91" t="s">
        <v>468</v>
      </c>
      <c r="HN17" s="91"/>
      <c r="HO17" s="91"/>
      <c r="HP17" s="91"/>
      <c r="HQ17" s="91"/>
      <c r="HR17" s="91"/>
      <c r="HS17" s="91"/>
      <c r="HT17" s="91"/>
      <c r="HU17" s="91"/>
      <c r="HV17" s="91"/>
      <c r="HW17" s="91" t="s">
        <v>468</v>
      </c>
      <c r="HX17" s="91" t="s">
        <v>468</v>
      </c>
      <c r="HY17" s="91" t="s">
        <v>468</v>
      </c>
      <c r="HZ17" s="91" t="s">
        <v>468</v>
      </c>
      <c r="IA17" s="91" t="s">
        <v>468</v>
      </c>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t="s">
        <v>468</v>
      </c>
      <c r="JJ17" s="91"/>
      <c r="JK17" s="91" t="s">
        <v>468</v>
      </c>
      <c r="JL17" s="82" t="s">
        <v>555</v>
      </c>
      <c r="JM17" s="91"/>
      <c r="JN17" s="91"/>
      <c r="JO17" s="91"/>
      <c r="JP17" s="91"/>
      <c r="JQ17" s="91" t="s">
        <v>468</v>
      </c>
      <c r="JR17" s="82" t="s">
        <v>587</v>
      </c>
      <c r="JS17" s="91"/>
      <c r="JT17" s="91"/>
      <c r="JU17" s="82"/>
      <c r="JV17" s="91" t="s">
        <v>468</v>
      </c>
      <c r="JW17" s="91"/>
      <c r="JX17" s="82" t="s">
        <v>555</v>
      </c>
      <c r="JY17" s="91"/>
      <c r="JZ17" s="91"/>
      <c r="KA17" s="91"/>
      <c r="KB17" s="91"/>
      <c r="KC17" s="91" t="s">
        <v>468</v>
      </c>
      <c r="KD17" s="82" t="s">
        <v>587</v>
      </c>
      <c r="KE17" s="91"/>
      <c r="KF17" s="91" t="s">
        <v>468</v>
      </c>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588</v>
      </c>
      <c r="LE17" s="38" t="s">
        <v>468</v>
      </c>
      <c r="LF17" s="38" t="s">
        <v>588</v>
      </c>
      <c r="LG17" s="38"/>
      <c r="LH17" s="38"/>
      <c r="LI17" s="38" t="s">
        <v>468</v>
      </c>
      <c r="LJ17" s="38" t="s">
        <v>588</v>
      </c>
      <c r="LK17" s="38"/>
      <c r="LL17" s="38"/>
      <c r="LM17" s="38"/>
      <c r="LN17" s="38" t="s">
        <v>468</v>
      </c>
      <c r="LO17" s="38" t="s">
        <v>468</v>
      </c>
      <c r="LP17" s="38" t="s">
        <v>468</v>
      </c>
      <c r="LQ17" s="38"/>
      <c r="LR17" s="38" t="s">
        <v>468</v>
      </c>
      <c r="LS17" s="38"/>
      <c r="LT17" s="38"/>
      <c r="LU17" s="38"/>
      <c r="LV17" s="38"/>
      <c r="LW17" s="38"/>
      <c r="LX17" s="98">
        <v>9</v>
      </c>
      <c r="LY17" s="98"/>
      <c r="LZ17" s="98"/>
      <c r="MA17" s="98"/>
      <c r="MB17" s="98"/>
      <c r="MC17" s="98"/>
      <c r="MD17" s="98"/>
      <c r="ME17" s="98"/>
      <c r="MF17" s="98"/>
      <c r="MG17" s="98"/>
      <c r="MH17" s="98"/>
      <c r="MI17" s="98"/>
      <c r="MJ17" s="98"/>
      <c r="MK17" s="98">
        <v>9</v>
      </c>
      <c r="ML17" s="98"/>
    </row>
    <row r="18" spans="1:350" ht="13.5" customHeight="1" x14ac:dyDescent="0.15">
      <c r="A18" s="38" t="s">
        <v>451</v>
      </c>
      <c r="B18" s="39" t="s">
        <v>497</v>
      </c>
      <c r="C18" s="38" t="s">
        <v>498</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560</v>
      </c>
      <c r="AH18" s="38">
        <v>26</v>
      </c>
      <c r="AI18" s="38">
        <v>6</v>
      </c>
      <c r="AJ18" s="38"/>
      <c r="AK18" s="38"/>
      <c r="AL18" s="38"/>
      <c r="AM18" s="38"/>
      <c r="AN18" s="38"/>
      <c r="AO18" s="38"/>
      <c r="AP18" s="38"/>
      <c r="AQ18" s="38"/>
      <c r="AR18" s="38"/>
      <c r="AS18" s="38"/>
      <c r="AT18" s="38" t="s">
        <v>468</v>
      </c>
      <c r="AU18" s="38" t="s">
        <v>560</v>
      </c>
      <c r="AV18" s="38">
        <v>5</v>
      </c>
      <c r="AW18" s="38">
        <v>11</v>
      </c>
      <c r="AX18" s="38"/>
      <c r="AY18" s="38"/>
      <c r="AZ18" s="38"/>
      <c r="BA18" s="38"/>
      <c r="BB18" s="38"/>
      <c r="BC18" s="38"/>
      <c r="BD18" s="38"/>
      <c r="BE18" s="38"/>
      <c r="BF18" s="38"/>
      <c r="BG18" s="38"/>
      <c r="BH18" s="38" t="s">
        <v>468</v>
      </c>
      <c r="BI18" s="38" t="s">
        <v>560</v>
      </c>
      <c r="BJ18" s="38">
        <v>5</v>
      </c>
      <c r="BK18" s="38">
        <v>11</v>
      </c>
      <c r="BL18" s="38"/>
      <c r="BM18" s="38"/>
      <c r="BN18" s="38"/>
      <c r="BO18" s="38"/>
      <c r="BP18" s="38"/>
      <c r="BQ18" s="38"/>
      <c r="BR18" s="38"/>
      <c r="BS18" s="38"/>
      <c r="BT18" s="38"/>
      <c r="BU18" s="38"/>
      <c r="BV18" s="38" t="s">
        <v>468</v>
      </c>
      <c r="BW18" s="38" t="s">
        <v>560</v>
      </c>
      <c r="BX18" s="38">
        <v>26</v>
      </c>
      <c r="BY18" s="38">
        <v>6</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589</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t="s">
        <v>468</v>
      </c>
      <c r="HN18" s="91" t="s">
        <v>468</v>
      </c>
      <c r="HO18" s="91" t="s">
        <v>468</v>
      </c>
      <c r="HP18" s="91" t="s">
        <v>468</v>
      </c>
      <c r="HQ18" s="91" t="s">
        <v>468</v>
      </c>
      <c r="HR18" s="91"/>
      <c r="HS18" s="91"/>
      <c r="HT18" s="91"/>
      <c r="HU18" s="91"/>
      <c r="HV18" s="91"/>
      <c r="HW18" s="91"/>
      <c r="HX18" s="91"/>
      <c r="HY18" s="91"/>
      <c r="HZ18" s="91"/>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t="s">
        <v>468</v>
      </c>
      <c r="IZ18" s="91"/>
      <c r="JA18" s="91"/>
      <c r="JB18" s="91"/>
      <c r="JC18" s="91"/>
      <c r="JD18" s="91"/>
      <c r="JE18" s="91"/>
      <c r="JF18" s="91"/>
      <c r="JG18" s="82"/>
      <c r="JH18" s="91" t="s">
        <v>468</v>
      </c>
      <c r="JI18" s="91"/>
      <c r="JJ18" s="91" t="s">
        <v>468</v>
      </c>
      <c r="JK18" s="91"/>
      <c r="JL18" s="82"/>
      <c r="JM18" s="91"/>
      <c r="JN18" s="91"/>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t="s">
        <v>468</v>
      </c>
      <c r="KS18" s="38"/>
      <c r="KT18" s="38" t="s">
        <v>468</v>
      </c>
      <c r="KU18" s="38"/>
      <c r="KV18" s="38"/>
      <c r="KW18" s="38"/>
      <c r="KX18" s="38"/>
      <c r="KY18" s="38"/>
      <c r="KZ18" s="38"/>
      <c r="LA18" s="38"/>
      <c r="LB18" s="38"/>
      <c r="LC18" s="38" t="s">
        <v>468</v>
      </c>
      <c r="LD18" s="38" t="s">
        <v>590</v>
      </c>
      <c r="LE18" s="38" t="s">
        <v>468</v>
      </c>
      <c r="LF18" s="38" t="s">
        <v>591</v>
      </c>
      <c r="LG18" s="38"/>
      <c r="LH18" s="38"/>
      <c r="LI18" s="38"/>
      <c r="LJ18" s="38"/>
      <c r="LK18" s="38"/>
      <c r="LL18" s="38"/>
      <c r="LM18" s="38"/>
      <c r="LN18" s="38" t="s">
        <v>468</v>
      </c>
      <c r="LO18" s="38" t="s">
        <v>468</v>
      </c>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499</v>
      </c>
      <c r="C19" s="38" t="s">
        <v>500</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549</v>
      </c>
      <c r="AV19" s="38">
        <v>5</v>
      </c>
      <c r="AW19" s="38">
        <v>2</v>
      </c>
      <c r="AX19" s="38"/>
      <c r="AY19" s="38"/>
      <c r="AZ19" s="38"/>
      <c r="BA19" s="38"/>
      <c r="BB19" s="38"/>
      <c r="BC19" s="38"/>
      <c r="BD19" s="38"/>
      <c r="BE19" s="38"/>
      <c r="BF19" s="38"/>
      <c r="BG19" s="38"/>
      <c r="BH19" s="38" t="s">
        <v>468</v>
      </c>
      <c r="BI19" s="38" t="s">
        <v>549</v>
      </c>
      <c r="BJ19" s="38">
        <v>5</v>
      </c>
      <c r="BK19" s="38">
        <v>2</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t="s">
        <v>468</v>
      </c>
      <c r="GN19" s="91"/>
      <c r="GO19" s="91"/>
      <c r="GP19" s="82"/>
      <c r="GQ19" s="82" t="s">
        <v>592</v>
      </c>
      <c r="GR19" s="91"/>
      <c r="GS19" s="91"/>
      <c r="GT19" s="91"/>
      <c r="GU19" s="38"/>
      <c r="GV19" s="91"/>
      <c r="GW19" s="91"/>
      <c r="GX19" s="91" t="s">
        <v>468</v>
      </c>
      <c r="GY19" s="91"/>
      <c r="GZ19" s="82"/>
      <c r="HA19" s="91"/>
      <c r="HB19" s="91"/>
      <c r="HC19" s="91"/>
      <c r="HD19" s="91"/>
      <c r="HE19" s="91"/>
      <c r="HF19" s="91"/>
      <c r="HG19" s="91" t="s">
        <v>468</v>
      </c>
      <c r="HH19" s="91"/>
      <c r="HI19" s="82"/>
      <c r="HJ19" s="82" t="s">
        <v>593</v>
      </c>
      <c r="HK19" s="91"/>
      <c r="HL19" s="91" t="s">
        <v>468</v>
      </c>
      <c r="HM19" s="91" t="s">
        <v>468</v>
      </c>
      <c r="HN19" s="91"/>
      <c r="HO19" s="91"/>
      <c r="HP19" s="91"/>
      <c r="HQ19" s="91"/>
      <c r="HR19" s="91"/>
      <c r="HS19" s="91"/>
      <c r="HT19" s="91" t="s">
        <v>468</v>
      </c>
      <c r="HU19" s="91"/>
      <c r="HV19" s="91"/>
      <c r="HW19" s="91"/>
      <c r="HX19" s="91"/>
      <c r="HY19" s="91"/>
      <c r="HZ19" s="91"/>
      <c r="IA19" s="91"/>
      <c r="IB19" s="91"/>
      <c r="IC19" s="82"/>
      <c r="ID19" s="91"/>
      <c r="IE19" s="91" t="s">
        <v>468</v>
      </c>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t="s">
        <v>468</v>
      </c>
      <c r="JK19" s="91"/>
      <c r="JL19" s="82" t="s">
        <v>555</v>
      </c>
      <c r="JM19" s="91" t="s">
        <v>468</v>
      </c>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594</v>
      </c>
      <c r="LE19" s="38"/>
      <c r="LF19" s="38"/>
      <c r="LG19" s="38"/>
      <c r="LH19" s="38"/>
      <c r="LI19" s="38"/>
      <c r="LJ19" s="38"/>
      <c r="LK19" s="38"/>
      <c r="LL19" s="38"/>
      <c r="LM19" s="38"/>
      <c r="LN19" s="38" t="s">
        <v>468</v>
      </c>
      <c r="LO19" s="38"/>
      <c r="LP19" s="38"/>
      <c r="LQ19" s="38"/>
      <c r="LR19" s="38" t="s">
        <v>468</v>
      </c>
      <c r="LS19" s="38"/>
      <c r="LT19" s="38"/>
      <c r="LU19" s="38"/>
      <c r="LV19" s="38"/>
      <c r="LW19" s="38"/>
      <c r="LX19" s="98"/>
      <c r="LY19" s="98">
        <v>9.6799999999999997E-2</v>
      </c>
      <c r="LZ19" s="98"/>
      <c r="MA19" s="98">
        <v>1.0999999999999999E-2</v>
      </c>
      <c r="MB19" s="98"/>
      <c r="MC19" s="98"/>
      <c r="MD19" s="98"/>
      <c r="ME19" s="98"/>
      <c r="MF19" s="98"/>
      <c r="MG19" s="98"/>
      <c r="MH19" s="98"/>
      <c r="MI19" s="98"/>
      <c r="MJ19" s="98"/>
      <c r="MK19" s="98"/>
      <c r="ML19" s="98"/>
    </row>
    <row r="20" spans="1:350" ht="13.5" customHeight="1" x14ac:dyDescent="0.15">
      <c r="A20" s="38" t="s">
        <v>451</v>
      </c>
      <c r="B20" s="39" t="s">
        <v>503</v>
      </c>
      <c r="C20" s="38" t="s">
        <v>504</v>
      </c>
      <c r="D20" s="38"/>
      <c r="E20" s="38"/>
      <c r="F20" s="38"/>
      <c r="G20" s="38" t="s">
        <v>468</v>
      </c>
      <c r="H20" s="38" t="s">
        <v>468</v>
      </c>
      <c r="I20" s="38"/>
      <c r="J20" s="38"/>
      <c r="K20" s="38"/>
      <c r="L20" s="38"/>
      <c r="M20" s="38"/>
      <c r="N20" s="38"/>
      <c r="O20" s="38"/>
      <c r="P20" s="38"/>
      <c r="Q20" s="38"/>
      <c r="R20" s="38"/>
      <c r="S20" s="38" t="s">
        <v>468</v>
      </c>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t="s">
        <v>468</v>
      </c>
      <c r="DE20" s="82" t="s">
        <v>560</v>
      </c>
      <c r="DF20" s="82">
        <v>17</v>
      </c>
      <c r="DG20" s="82">
        <v>3</v>
      </c>
      <c r="DH20" s="91"/>
      <c r="DI20" s="82"/>
      <c r="DJ20" s="82"/>
      <c r="DK20" s="82"/>
      <c r="DL20" s="91"/>
      <c r="DM20" s="91"/>
      <c r="DN20" s="82"/>
      <c r="DO20" s="82"/>
      <c r="DP20" s="82"/>
      <c r="DQ20" s="91"/>
      <c r="DR20" s="91" t="s">
        <v>468</v>
      </c>
      <c r="DS20" s="82" t="s">
        <v>560</v>
      </c>
      <c r="DT20" s="82">
        <v>17</v>
      </c>
      <c r="DU20" s="82">
        <v>3</v>
      </c>
      <c r="DV20" s="91"/>
      <c r="DW20" s="82"/>
      <c r="DX20" s="82"/>
      <c r="DY20" s="82"/>
      <c r="DZ20" s="91"/>
      <c r="EA20" s="91"/>
      <c r="EB20" s="82"/>
      <c r="EC20" s="82"/>
      <c r="ED20" s="82"/>
      <c r="EE20" s="91"/>
      <c r="EF20" s="91"/>
      <c r="EG20" s="82"/>
      <c r="EH20" s="82"/>
      <c r="EI20" s="82"/>
      <c r="EJ20" s="91"/>
      <c r="EK20" s="82"/>
      <c r="EL20" s="82"/>
      <c r="EM20" s="82"/>
      <c r="EN20" s="91" t="s">
        <v>468</v>
      </c>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t="s">
        <v>468</v>
      </c>
      <c r="GU20" s="38"/>
      <c r="GV20" s="91"/>
      <c r="GW20" s="91"/>
      <c r="GX20" s="91"/>
      <c r="GY20" s="91"/>
      <c r="GZ20" s="82"/>
      <c r="HA20" s="91"/>
      <c r="HB20" s="91"/>
      <c r="HC20" s="91"/>
      <c r="HD20" s="91"/>
      <c r="HE20" s="91"/>
      <c r="HF20" s="91"/>
      <c r="HG20" s="91"/>
      <c r="HH20" s="91"/>
      <c r="HI20" s="82"/>
      <c r="HJ20" s="82" t="s">
        <v>596</v>
      </c>
      <c r="HK20" s="91"/>
      <c r="HL20" s="91"/>
      <c r="HM20" s="91"/>
      <c r="HN20" s="91"/>
      <c r="HO20" s="91"/>
      <c r="HP20" s="91"/>
      <c r="HQ20" s="91"/>
      <c r="HR20" s="91"/>
      <c r="HS20" s="91"/>
      <c r="HT20" s="91"/>
      <c r="HU20" s="91"/>
      <c r="HV20" s="91"/>
      <c r="HW20" s="91"/>
      <c r="HX20" s="91"/>
      <c r="HY20" s="91"/>
      <c r="HZ20" s="91"/>
      <c r="IA20" s="91"/>
      <c r="IB20" s="91"/>
      <c r="IC20" s="82"/>
      <c r="ID20" s="91"/>
      <c r="IE20" s="91" t="s">
        <v>468</v>
      </c>
      <c r="IF20" s="91"/>
      <c r="IG20" s="91"/>
      <c r="IH20" s="91" t="s">
        <v>468</v>
      </c>
      <c r="II20" s="91"/>
      <c r="IJ20" s="91" t="s">
        <v>468</v>
      </c>
      <c r="IK20" s="91"/>
      <c r="IL20" s="91"/>
      <c r="IM20" s="91"/>
      <c r="IN20" s="91"/>
      <c r="IO20" s="91"/>
      <c r="IP20" s="91" t="s">
        <v>468</v>
      </c>
      <c r="IQ20" s="91"/>
      <c r="IR20" s="91" t="s">
        <v>468</v>
      </c>
      <c r="IS20" s="91"/>
      <c r="IT20" s="91" t="s">
        <v>468</v>
      </c>
      <c r="IU20" s="91" t="s">
        <v>468</v>
      </c>
      <c r="IV20" s="91"/>
      <c r="IW20" s="82"/>
      <c r="IX20" s="91"/>
      <c r="IY20" s="91"/>
      <c r="IZ20" s="91"/>
      <c r="JA20" s="91"/>
      <c r="JB20" s="91"/>
      <c r="JC20" s="91" t="s">
        <v>468</v>
      </c>
      <c r="JD20" s="91"/>
      <c r="JE20" s="91"/>
      <c r="JF20" s="91"/>
      <c r="JG20" s="82"/>
      <c r="JH20" s="91"/>
      <c r="JI20" s="91"/>
      <c r="JJ20" s="91"/>
      <c r="JK20" s="91" t="s">
        <v>468</v>
      </c>
      <c r="JL20" s="82"/>
      <c r="JM20" s="91"/>
      <c r="JN20" s="91"/>
      <c r="JO20" s="91"/>
      <c r="JP20" s="91"/>
      <c r="JQ20" s="91"/>
      <c r="JR20" s="82"/>
      <c r="JS20" s="91"/>
      <c r="JT20" s="91"/>
      <c r="JU20" s="82"/>
      <c r="JV20" s="91"/>
      <c r="JW20" s="91"/>
      <c r="JX20" s="82" t="s">
        <v>544</v>
      </c>
      <c r="JY20" s="91"/>
      <c r="JZ20" s="91"/>
      <c r="KA20" s="91" t="s">
        <v>468</v>
      </c>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597</v>
      </c>
      <c r="LE20" s="38"/>
      <c r="LF20" s="38"/>
      <c r="LG20" s="38"/>
      <c r="LH20" s="38"/>
      <c r="LI20" s="38"/>
      <c r="LJ20" s="38"/>
      <c r="LK20" s="38"/>
      <c r="LL20" s="38"/>
      <c r="LM20" s="38"/>
      <c r="LN20" s="38" t="s">
        <v>468</v>
      </c>
      <c r="LO20" s="38" t="s">
        <v>468</v>
      </c>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505</v>
      </c>
      <c r="C21" s="38" t="s">
        <v>506</v>
      </c>
      <c r="D21" s="38"/>
      <c r="E21" s="38"/>
      <c r="F21" s="38"/>
      <c r="G21" s="38" t="s">
        <v>468</v>
      </c>
      <c r="H21" s="38"/>
      <c r="I21" s="38"/>
      <c r="J21" s="38"/>
      <c r="K21" s="38" t="s">
        <v>468</v>
      </c>
      <c r="L21" s="38"/>
      <c r="M21" s="38"/>
      <c r="N21" s="38"/>
      <c r="O21" s="38"/>
      <c r="P21" s="38"/>
      <c r="Q21" s="38"/>
      <c r="R21" s="38"/>
      <c r="S21" s="38" t="s">
        <v>468</v>
      </c>
      <c r="T21" s="38"/>
      <c r="U21" s="38"/>
      <c r="V21" s="38"/>
      <c r="W21" s="38"/>
      <c r="X21" s="38"/>
      <c r="Y21" s="38"/>
      <c r="Z21" s="38"/>
      <c r="AA21" s="38"/>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c r="LD21" s="38"/>
      <c r="LE21" s="38" t="s">
        <v>468</v>
      </c>
      <c r="LF21" s="38" t="s">
        <v>599</v>
      </c>
      <c r="LG21" s="38"/>
      <c r="LH21" s="38"/>
      <c r="LI21" s="38"/>
      <c r="LJ21" s="38"/>
      <c r="LK21" s="38"/>
      <c r="LL21" s="38"/>
      <c r="LM21" s="38"/>
      <c r="LN21" s="38" t="s">
        <v>468</v>
      </c>
      <c r="LO21" s="38"/>
      <c r="LP21" s="38"/>
      <c r="LQ21" s="38"/>
      <c r="LR21" s="38"/>
      <c r="LS21" s="38"/>
      <c r="LT21" s="38" t="s">
        <v>468</v>
      </c>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508</v>
      </c>
      <c r="C22" s="38" t="s">
        <v>509</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560</v>
      </c>
      <c r="AH22" s="38">
        <v>21</v>
      </c>
      <c r="AI22" s="38">
        <v>4</v>
      </c>
      <c r="AJ22" s="38"/>
      <c r="AK22" s="38"/>
      <c r="AL22" s="38"/>
      <c r="AM22" s="38"/>
      <c r="AN22" s="38"/>
      <c r="AO22" s="38"/>
      <c r="AP22" s="38"/>
      <c r="AQ22" s="38"/>
      <c r="AR22" s="38"/>
      <c r="AS22" s="38"/>
      <c r="AT22" s="38" t="s">
        <v>468</v>
      </c>
      <c r="AU22" s="38" t="s">
        <v>560</v>
      </c>
      <c r="AV22" s="38">
        <v>21</v>
      </c>
      <c r="AW22" s="38">
        <v>4</v>
      </c>
      <c r="AX22" s="38"/>
      <c r="AY22" s="38"/>
      <c r="AZ22" s="38"/>
      <c r="BA22" s="38"/>
      <c r="BB22" s="38"/>
      <c r="BC22" s="38"/>
      <c r="BD22" s="38"/>
      <c r="BE22" s="38"/>
      <c r="BF22" s="38"/>
      <c r="BG22" s="38"/>
      <c r="BH22" s="38" t="s">
        <v>468</v>
      </c>
      <c r="BI22" s="38" t="s">
        <v>560</v>
      </c>
      <c r="BJ22" s="38">
        <v>21</v>
      </c>
      <c r="BK22" s="38">
        <v>4</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t="s">
        <v>468</v>
      </c>
      <c r="GF22" s="91"/>
      <c r="GG22" s="91"/>
      <c r="GH22" s="82"/>
      <c r="GI22" s="91"/>
      <c r="GJ22" s="91"/>
      <c r="GK22" s="91"/>
      <c r="GL22" s="91"/>
      <c r="GM22" s="91" t="s">
        <v>468</v>
      </c>
      <c r="GN22" s="91"/>
      <c r="GO22" s="91"/>
      <c r="GP22" s="82"/>
      <c r="GQ22" s="82" t="s">
        <v>600</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c r="HO22" s="91"/>
      <c r="HP22" s="91"/>
      <c r="HQ22" s="91"/>
      <c r="HR22" s="91"/>
      <c r="HS22" s="91"/>
      <c r="HT22" s="91"/>
      <c r="HU22" s="91"/>
      <c r="HV22" s="91"/>
      <c r="HW22" s="91"/>
      <c r="HX22" s="91"/>
      <c r="HY22" s="91"/>
      <c r="HZ22" s="91"/>
      <c r="IA22" s="91"/>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c r="JM22" s="91"/>
      <c r="JN22" s="91" t="s">
        <v>468</v>
      </c>
      <c r="JO22" s="91"/>
      <c r="JP22" s="91" t="s">
        <v>468</v>
      </c>
      <c r="JQ22" s="91"/>
      <c r="JR22" s="82"/>
      <c r="JS22" s="91"/>
      <c r="JT22" s="91"/>
      <c r="JU22" s="82"/>
      <c r="JV22" s="91" t="s">
        <v>468</v>
      </c>
      <c r="JW22" s="91" t="s">
        <v>468</v>
      </c>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t="s">
        <v>601</v>
      </c>
      <c r="LE22" s="38"/>
      <c r="LF22" s="38"/>
      <c r="LG22" s="38"/>
      <c r="LH22" s="38"/>
      <c r="LI22" s="38" t="s">
        <v>468</v>
      </c>
      <c r="LJ22" s="38" t="s">
        <v>601</v>
      </c>
      <c r="LK22" s="38"/>
      <c r="LL22" s="38"/>
      <c r="LM22" s="38"/>
      <c r="LN22" s="38" t="s">
        <v>468</v>
      </c>
      <c r="LO22" s="38" t="s">
        <v>468</v>
      </c>
      <c r="LP22" s="38"/>
      <c r="LQ22" s="38"/>
      <c r="LR22" s="38" t="s">
        <v>468</v>
      </c>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510</v>
      </c>
      <c r="C23" s="38" t="s">
        <v>511</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549</v>
      </c>
      <c r="AV23" s="38">
        <v>5</v>
      </c>
      <c r="AW23" s="38">
        <v>4</v>
      </c>
      <c r="AX23" s="38"/>
      <c r="AY23" s="38"/>
      <c r="AZ23" s="38"/>
      <c r="BA23" s="38"/>
      <c r="BB23" s="38"/>
      <c r="BC23" s="38"/>
      <c r="BD23" s="38"/>
      <c r="BE23" s="38"/>
      <c r="BF23" s="38"/>
      <c r="BG23" s="38"/>
      <c r="BH23" s="38" t="s">
        <v>468</v>
      </c>
      <c r="BI23" s="38" t="s">
        <v>549</v>
      </c>
      <c r="BJ23" s="38">
        <v>5</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t="s">
        <v>468</v>
      </c>
      <c r="DE23" s="82" t="s">
        <v>549</v>
      </c>
      <c r="DF23" s="82">
        <v>5</v>
      </c>
      <c r="DG23" s="82">
        <v>4</v>
      </c>
      <c r="DH23" s="91"/>
      <c r="DI23" s="82"/>
      <c r="DJ23" s="82"/>
      <c r="DK23" s="82"/>
      <c r="DL23" s="91"/>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c r="EK23" s="82"/>
      <c r="EL23" s="82"/>
      <c r="EM23" s="82"/>
      <c r="EN23" s="91" t="s">
        <v>468</v>
      </c>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t="s">
        <v>468</v>
      </c>
      <c r="HM23" s="91" t="s">
        <v>468</v>
      </c>
      <c r="HN23" s="91"/>
      <c r="HO23" s="91"/>
      <c r="HP23" s="91"/>
      <c r="HQ23" s="91"/>
      <c r="HR23" s="91"/>
      <c r="HS23" s="91"/>
      <c r="HT23" s="91"/>
      <c r="HU23" s="91"/>
      <c r="HV23" s="91"/>
      <c r="HW23" s="91" t="s">
        <v>468</v>
      </c>
      <c r="HX23" s="91" t="s">
        <v>468</v>
      </c>
      <c r="HY23" s="91" t="s">
        <v>468</v>
      </c>
      <c r="HZ23" s="91" t="s">
        <v>468</v>
      </c>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t="s">
        <v>468</v>
      </c>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604</v>
      </c>
      <c r="LE23" s="38"/>
      <c r="LF23" s="38"/>
      <c r="LG23" s="38"/>
      <c r="LH23" s="38"/>
      <c r="LI23" s="38" t="s">
        <v>468</v>
      </c>
      <c r="LJ23" s="38" t="s">
        <v>604</v>
      </c>
      <c r="LK23" s="38"/>
      <c r="LL23" s="38"/>
      <c r="LM23" s="38"/>
      <c r="LN23" s="38" t="s">
        <v>468</v>
      </c>
      <c r="LO23" s="38" t="s">
        <v>468</v>
      </c>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513</v>
      </c>
      <c r="C24" s="38" t="s">
        <v>514</v>
      </c>
      <c r="D24" s="38" t="s">
        <v>468</v>
      </c>
      <c r="E24" s="38"/>
      <c r="F24" s="38"/>
      <c r="G24" s="38"/>
      <c r="H24" s="38"/>
      <c r="I24" s="38"/>
      <c r="J24" s="38"/>
      <c r="K24" s="38" t="s">
        <v>468</v>
      </c>
      <c r="L24" s="38"/>
      <c r="M24" s="38"/>
      <c r="N24" s="38"/>
      <c r="O24" s="38"/>
      <c r="P24" s="38"/>
      <c r="Q24" s="38"/>
      <c r="R24" s="38"/>
      <c r="S24" s="38"/>
      <c r="T24" s="38"/>
      <c r="U24" s="38"/>
      <c r="V24" s="38"/>
      <c r="W24" s="38"/>
      <c r="X24" s="38" t="s">
        <v>468</v>
      </c>
      <c r="Y24" s="38"/>
      <c r="Z24" s="38"/>
      <c r="AA24" s="38"/>
      <c r="AB24" s="38"/>
      <c r="AC24" s="38"/>
      <c r="AD24" s="38"/>
      <c r="AE24" s="38"/>
      <c r="AF24" s="38" t="s">
        <v>468</v>
      </c>
      <c r="AG24" s="38" t="s">
        <v>549</v>
      </c>
      <c r="AH24" s="38">
        <v>2</v>
      </c>
      <c r="AI24" s="38">
        <v>2</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549</v>
      </c>
      <c r="BX24" s="38">
        <v>2</v>
      </c>
      <c r="BY24" s="38">
        <v>2</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c r="JL24" s="82" t="s">
        <v>606</v>
      </c>
      <c r="JM24" s="91"/>
      <c r="JN24" s="91" t="s">
        <v>468</v>
      </c>
      <c r="JO24" s="91"/>
      <c r="JP24" s="91"/>
      <c r="JQ24" s="91"/>
      <c r="JR24" s="82"/>
      <c r="JS24" s="91" t="s">
        <v>468</v>
      </c>
      <c r="JT24" s="91"/>
      <c r="JU24" s="82"/>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c r="KU24" s="38" t="s">
        <v>468</v>
      </c>
      <c r="KV24" s="38"/>
      <c r="KW24" s="38"/>
      <c r="KX24" s="38"/>
      <c r="KY24" s="38"/>
      <c r="KZ24" s="38"/>
      <c r="LA24" s="38"/>
      <c r="LB24" s="38"/>
      <c r="LC24" s="38"/>
      <c r="LD24" s="38"/>
      <c r="LE24" s="38"/>
      <c r="LF24" s="38"/>
      <c r="LG24" s="38"/>
      <c r="LH24" s="38"/>
      <c r="LI24" s="38" t="s">
        <v>468</v>
      </c>
      <c r="LJ24" s="38" t="s">
        <v>607</v>
      </c>
      <c r="LK24" s="38"/>
      <c r="LL24" s="38"/>
      <c r="LM24" s="38"/>
      <c r="LN24" s="38"/>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515</v>
      </c>
      <c r="C25" s="38" t="s">
        <v>516</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549</v>
      </c>
      <c r="BX25" s="38">
        <v>1</v>
      </c>
      <c r="BY25" s="38">
        <v>8</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606</v>
      </c>
      <c r="JM25" s="91"/>
      <c r="JN25" s="91" t="s">
        <v>468</v>
      </c>
      <c r="JO25" s="91"/>
      <c r="JP25" s="91"/>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610</v>
      </c>
      <c r="LE25" s="38"/>
      <c r="LF25" s="38"/>
      <c r="LG25" s="38"/>
      <c r="LH25" s="38"/>
      <c r="LI25" s="38"/>
      <c r="LJ25" s="38"/>
      <c r="LK25" s="38"/>
      <c r="LL25" s="38"/>
      <c r="LM25" s="38"/>
      <c r="LN25" s="38" t="s">
        <v>468</v>
      </c>
      <c r="LO25" s="38" t="s">
        <v>468</v>
      </c>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519</v>
      </c>
      <c r="C26" s="38" t="s">
        <v>520</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t="s">
        <v>549</v>
      </c>
      <c r="BX26" s="38">
        <v>3</v>
      </c>
      <c r="BY26" s="38">
        <v>4</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t="s">
        <v>468</v>
      </c>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t="s">
        <v>468</v>
      </c>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c r="JK26" s="91" t="s">
        <v>468</v>
      </c>
      <c r="JL26" s="82" t="s">
        <v>606</v>
      </c>
      <c r="JM26" s="91"/>
      <c r="JN26" s="91" t="s">
        <v>468</v>
      </c>
      <c r="JO26" s="91"/>
      <c r="JP26" s="91"/>
      <c r="JQ26" s="91"/>
      <c r="JR26" s="82"/>
      <c r="JS26" s="91" t="s">
        <v>468</v>
      </c>
      <c r="JT26" s="91"/>
      <c r="JU26" s="82"/>
      <c r="JV26" s="91"/>
      <c r="JW26" s="91"/>
      <c r="JX26" s="82" t="s">
        <v>606</v>
      </c>
      <c r="JY26" s="91"/>
      <c r="JZ26" s="91" t="s">
        <v>468</v>
      </c>
      <c r="KA26" s="91"/>
      <c r="KB26" s="91"/>
      <c r="KC26" s="91"/>
      <c r="KD26" s="82"/>
      <c r="KE26" s="91" t="s">
        <v>468</v>
      </c>
      <c r="KF26" s="91" t="s">
        <v>468</v>
      </c>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c r="LD26" s="38"/>
      <c r="LE26" s="38"/>
      <c r="LF26" s="38"/>
      <c r="LG26" s="38" t="s">
        <v>468</v>
      </c>
      <c r="LH26" s="38" t="s">
        <v>613</v>
      </c>
      <c r="LI26" s="38" t="s">
        <v>468</v>
      </c>
      <c r="LJ26" s="38" t="s">
        <v>613</v>
      </c>
      <c r="LK26" s="38"/>
      <c r="LL26" s="38"/>
      <c r="LM26" s="38"/>
      <c r="LN26" s="38"/>
      <c r="LO26" s="38" t="s">
        <v>468</v>
      </c>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521</v>
      </c>
      <c r="C27" s="38" t="s">
        <v>522</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549</v>
      </c>
      <c r="BX27" s="38">
        <v>2</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t="s">
        <v>468</v>
      </c>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t="s">
        <v>468</v>
      </c>
      <c r="EU27" s="82" t="s">
        <v>549</v>
      </c>
      <c r="EV27" s="82">
        <v>2</v>
      </c>
      <c r="EW27" s="82">
        <v>4</v>
      </c>
      <c r="EX27" s="91"/>
      <c r="EY27" s="82"/>
      <c r="EZ27" s="82"/>
      <c r="FA27" s="82"/>
      <c r="FB27" s="91"/>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t="s">
        <v>468</v>
      </c>
      <c r="JL27" s="82" t="s">
        <v>606</v>
      </c>
      <c r="JM27" s="91"/>
      <c r="JN27" s="91" t="s">
        <v>468</v>
      </c>
      <c r="JO27" s="91"/>
      <c r="JP27" s="91"/>
      <c r="JQ27" s="91"/>
      <c r="JR27" s="82"/>
      <c r="JS27" s="91" t="s">
        <v>468</v>
      </c>
      <c r="JT27" s="91"/>
      <c r="JU27" s="82"/>
      <c r="JV27" s="91"/>
      <c r="JW27" s="91"/>
      <c r="JX27" s="82" t="s">
        <v>615</v>
      </c>
      <c r="JY27" s="91"/>
      <c r="JZ27" s="91"/>
      <c r="KA27" s="91"/>
      <c r="KB27" s="91"/>
      <c r="KC27" s="91" t="s">
        <v>468</v>
      </c>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616</v>
      </c>
      <c r="LE27" s="38" t="s">
        <v>468</v>
      </c>
      <c r="LF27" s="38" t="s">
        <v>616</v>
      </c>
      <c r="LG27" s="38"/>
      <c r="LH27" s="38"/>
      <c r="LI27" s="38" t="s">
        <v>468</v>
      </c>
      <c r="LJ27" s="38" t="s">
        <v>616</v>
      </c>
      <c r="LK27" s="38"/>
      <c r="LL27" s="38"/>
      <c r="LM27" s="38"/>
      <c r="LN27" s="38" t="s">
        <v>468</v>
      </c>
      <c r="LO27" s="38"/>
      <c r="LP27" s="38"/>
      <c r="LQ27" s="38"/>
      <c r="LR27" s="38"/>
      <c r="LS27" s="38"/>
      <c r="LT27" s="38"/>
      <c r="LU27" s="38"/>
      <c r="LV27" s="38"/>
      <c r="LW27" s="38"/>
      <c r="LX27" s="98">
        <v>90.57</v>
      </c>
      <c r="LY27" s="98"/>
      <c r="LZ27" s="98"/>
      <c r="MA27" s="98"/>
      <c r="MB27" s="98"/>
      <c r="MC27" s="98"/>
      <c r="MD27" s="98"/>
      <c r="ME27" s="98"/>
      <c r="MF27" s="98"/>
      <c r="MG27" s="98"/>
      <c r="MH27" s="98"/>
      <c r="MI27" s="98"/>
      <c r="MJ27" s="98"/>
      <c r="MK27" s="98"/>
      <c r="ML27" s="98"/>
    </row>
    <row r="28" spans="1:350" ht="13.5" customHeight="1" x14ac:dyDescent="0.15">
      <c r="A28" s="38" t="s">
        <v>451</v>
      </c>
      <c r="B28" s="39" t="s">
        <v>523</v>
      </c>
      <c r="C28" s="38" t="s">
        <v>524</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560</v>
      </c>
      <c r="AV28" s="38">
        <v>11</v>
      </c>
      <c r="AW28" s="38">
        <v>4</v>
      </c>
      <c r="AX28" s="38"/>
      <c r="AY28" s="38"/>
      <c r="AZ28" s="38"/>
      <c r="BA28" s="38"/>
      <c r="BB28" s="38"/>
      <c r="BC28" s="38"/>
      <c r="BD28" s="38"/>
      <c r="BE28" s="38"/>
      <c r="BF28" s="38"/>
      <c r="BG28" s="38"/>
      <c r="BH28" s="38" t="s">
        <v>468</v>
      </c>
      <c r="BI28" s="38" t="s">
        <v>560</v>
      </c>
      <c r="BJ28" s="38">
        <v>11</v>
      </c>
      <c r="BK28" s="38">
        <v>4</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t="s">
        <v>468</v>
      </c>
      <c r="GC28" s="91"/>
      <c r="GD28" s="91"/>
      <c r="GE28" s="91"/>
      <c r="GF28" s="91"/>
      <c r="GG28" s="91"/>
      <c r="GH28" s="82"/>
      <c r="GI28" s="91"/>
      <c r="GJ28" s="91" t="s">
        <v>468</v>
      </c>
      <c r="GK28" s="91"/>
      <c r="GL28" s="91"/>
      <c r="GM28" s="91"/>
      <c r="GN28" s="91"/>
      <c r="GO28" s="91"/>
      <c r="GP28" s="82"/>
      <c r="GQ28" s="82" t="s">
        <v>617</v>
      </c>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t="s">
        <v>468</v>
      </c>
      <c r="JA28" s="91"/>
      <c r="JB28" s="91"/>
      <c r="JC28" s="91"/>
      <c r="JD28" s="91"/>
      <c r="JE28" s="91"/>
      <c r="JF28" s="91"/>
      <c r="JG28" s="82"/>
      <c r="JH28" s="91"/>
      <c r="JI28" s="91" t="s">
        <v>468</v>
      </c>
      <c r="JJ28" s="91"/>
      <c r="JK28" s="91" t="s">
        <v>468</v>
      </c>
      <c r="JL28" s="82" t="s">
        <v>618</v>
      </c>
      <c r="JM28" s="91"/>
      <c r="JN28" s="91" t="s">
        <v>468</v>
      </c>
      <c r="JO28" s="91"/>
      <c r="JP28" s="91" t="s">
        <v>468</v>
      </c>
      <c r="JQ28" s="91"/>
      <c r="JR28" s="82"/>
      <c r="JS28" s="91"/>
      <c r="JT28" s="91" t="s">
        <v>468</v>
      </c>
      <c r="JU28" s="82" t="s">
        <v>619</v>
      </c>
      <c r="JV28" s="91"/>
      <c r="JW28" s="91" t="s">
        <v>468</v>
      </c>
      <c r="JX28" s="82"/>
      <c r="JY28" s="91"/>
      <c r="JZ28" s="91"/>
      <c r="KA28" s="91"/>
      <c r="KB28" s="91"/>
      <c r="KC28" s="91"/>
      <c r="KD28" s="82"/>
      <c r="KE28" s="91"/>
      <c r="KF28" s="91"/>
      <c r="KG28" s="91" t="s">
        <v>468</v>
      </c>
      <c r="KH28" s="38" t="s">
        <v>619</v>
      </c>
      <c r="KI28" s="38"/>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620</v>
      </c>
      <c r="LE28" s="38"/>
      <c r="LF28" s="38"/>
      <c r="LG28" s="38"/>
      <c r="LH28" s="38"/>
      <c r="LI28" s="38" t="s">
        <v>468</v>
      </c>
      <c r="LJ28" s="38" t="s">
        <v>620</v>
      </c>
      <c r="LK28" s="38"/>
      <c r="LL28" s="38"/>
      <c r="LM28" s="38"/>
      <c r="LN28" s="38" t="s">
        <v>468</v>
      </c>
      <c r="LO28" s="38" t="s">
        <v>468</v>
      </c>
      <c r="LP28" s="38" t="s">
        <v>468</v>
      </c>
      <c r="LQ28" s="38"/>
      <c r="LR28" s="38" t="s">
        <v>468</v>
      </c>
      <c r="LS28" s="38"/>
      <c r="LT28" s="38" t="s">
        <v>468</v>
      </c>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525</v>
      </c>
      <c r="C29" s="38" t="s">
        <v>526</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t="s">
        <v>468</v>
      </c>
      <c r="AK29" s="38" t="s">
        <v>549</v>
      </c>
      <c r="AL29" s="38">
        <v>6</v>
      </c>
      <c r="AM29" s="38">
        <v>4</v>
      </c>
      <c r="AN29" s="38"/>
      <c r="AO29" s="38"/>
      <c r="AP29" s="38"/>
      <c r="AQ29" s="38"/>
      <c r="AR29" s="38"/>
      <c r="AS29" s="38"/>
      <c r="AT29" s="38"/>
      <c r="AU29" s="38"/>
      <c r="AV29" s="38"/>
      <c r="AW29" s="38"/>
      <c r="AX29" s="38"/>
      <c r="AY29" s="38"/>
      <c r="AZ29" s="38"/>
      <c r="BA29" s="38"/>
      <c r="BB29" s="38" t="s">
        <v>468</v>
      </c>
      <c r="BC29" s="38"/>
      <c r="BD29" s="38"/>
      <c r="BE29" s="38"/>
      <c r="BF29" s="38"/>
      <c r="BG29" s="38"/>
      <c r="BH29" s="38" t="s">
        <v>468</v>
      </c>
      <c r="BI29" s="38" t="s">
        <v>549</v>
      </c>
      <c r="BJ29" s="38">
        <v>1</v>
      </c>
      <c r="BK29" s="38">
        <v>4</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t="s">
        <v>468</v>
      </c>
      <c r="GN29" s="91"/>
      <c r="GO29" s="91"/>
      <c r="GP29" s="82"/>
      <c r="GQ29" s="82"/>
      <c r="GR29" s="91"/>
      <c r="GS29" s="91"/>
      <c r="GT29" s="91"/>
      <c r="GU29" s="38"/>
      <c r="GV29" s="91"/>
      <c r="GW29" s="91"/>
      <c r="GX29" s="91"/>
      <c r="GY29" s="91" t="s">
        <v>468</v>
      </c>
      <c r="GZ29" s="82" t="s">
        <v>621</v>
      </c>
      <c r="HA29" s="91"/>
      <c r="HB29" s="91"/>
      <c r="HC29" s="91"/>
      <c r="HD29" s="91"/>
      <c r="HE29" s="91"/>
      <c r="HF29" s="91"/>
      <c r="HG29" s="91" t="s">
        <v>468</v>
      </c>
      <c r="HH29" s="91"/>
      <c r="HI29" s="82"/>
      <c r="HJ29" s="82"/>
      <c r="HK29" s="91"/>
      <c r="HL29" s="91"/>
      <c r="HM29" s="91"/>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t="s">
        <v>468</v>
      </c>
      <c r="JI29" s="91"/>
      <c r="JJ29" s="91" t="s">
        <v>468</v>
      </c>
      <c r="JK29" s="91"/>
      <c r="JL29" s="82"/>
      <c r="JM29" s="91"/>
      <c r="JN29" s="91"/>
      <c r="JO29" s="91"/>
      <c r="JP29" s="91"/>
      <c r="JQ29" s="91"/>
      <c r="JR29" s="82"/>
      <c r="JS29" s="91" t="s">
        <v>468</v>
      </c>
      <c r="JT29" s="91"/>
      <c r="JU29" s="82"/>
      <c r="JV29" s="91"/>
      <c r="JW29" s="91"/>
      <c r="JX29" s="82"/>
      <c r="JY29" s="91"/>
      <c r="JZ29" s="91"/>
      <c r="KA29" s="91"/>
      <c r="KB29" s="91"/>
      <c r="KC29" s="91"/>
      <c r="KD29" s="82"/>
      <c r="KE29" s="91" t="s">
        <v>468</v>
      </c>
      <c r="KF29" s="91"/>
      <c r="KG29" s="91"/>
      <c r="KH29" s="38"/>
      <c r="KI29" s="38"/>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622</v>
      </c>
      <c r="LE29" s="38"/>
      <c r="LF29" s="38"/>
      <c r="LG29" s="38"/>
      <c r="LH29" s="38"/>
      <c r="LI29" s="38" t="s">
        <v>468</v>
      </c>
      <c r="LJ29" s="38" t="s">
        <v>623</v>
      </c>
      <c r="LK29" s="38"/>
      <c r="LL29" s="38"/>
      <c r="LM29" s="38"/>
      <c r="LN29" s="38" t="s">
        <v>468</v>
      </c>
      <c r="LO29" s="38" t="s">
        <v>468</v>
      </c>
      <c r="LP29" s="38"/>
      <c r="LQ29" s="38"/>
      <c r="LR29" s="38" t="s">
        <v>468</v>
      </c>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527</v>
      </c>
      <c r="C30" s="38" t="s">
        <v>528</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560</v>
      </c>
      <c r="AV30" s="38">
        <v>30</v>
      </c>
      <c r="AW30" s="38">
        <v>4</v>
      </c>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t="s">
        <v>468</v>
      </c>
      <c r="DE30" s="82" t="s">
        <v>560</v>
      </c>
      <c r="DF30" s="82">
        <v>30</v>
      </c>
      <c r="DG30" s="82">
        <v>4</v>
      </c>
      <c r="DH30" s="91"/>
      <c r="DI30" s="82"/>
      <c r="DJ30" s="82"/>
      <c r="DK30" s="82"/>
      <c r="DL30" s="91"/>
      <c r="DM30" s="91"/>
      <c r="DN30" s="82"/>
      <c r="DO30" s="82"/>
      <c r="DP30" s="82"/>
      <c r="DQ30" s="91"/>
      <c r="DR30" s="91"/>
      <c r="DS30" s="82"/>
      <c r="DT30" s="82"/>
      <c r="DU30" s="82"/>
      <c r="DV30" s="91"/>
      <c r="DW30" s="82"/>
      <c r="DX30" s="82"/>
      <c r="DY30" s="82"/>
      <c r="DZ30" s="91" t="s">
        <v>468</v>
      </c>
      <c r="EA30" s="91"/>
      <c r="EB30" s="82"/>
      <c r="EC30" s="82"/>
      <c r="ED30" s="82"/>
      <c r="EE30" s="91"/>
      <c r="EF30" s="91"/>
      <c r="EG30" s="82"/>
      <c r="EH30" s="82"/>
      <c r="EI30" s="82"/>
      <c r="EJ30" s="91"/>
      <c r="EK30" s="82"/>
      <c r="EL30" s="82"/>
      <c r="EM30" s="82"/>
      <c r="EN30" s="91" t="s">
        <v>468</v>
      </c>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t="s">
        <v>468</v>
      </c>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t="s">
        <v>468</v>
      </c>
      <c r="IZ30" s="91"/>
      <c r="JA30" s="91"/>
      <c r="JB30" s="91"/>
      <c r="JC30" s="91"/>
      <c r="JD30" s="91"/>
      <c r="JE30" s="91"/>
      <c r="JF30" s="91"/>
      <c r="JG30" s="82"/>
      <c r="JH30" s="91" t="s">
        <v>468</v>
      </c>
      <c r="JI30" s="91"/>
      <c r="JJ30" s="91" t="s">
        <v>468</v>
      </c>
      <c r="JK30" s="91"/>
      <c r="JL30" s="82"/>
      <c r="JM30" s="91"/>
      <c r="JN30" s="91"/>
      <c r="JO30" s="91"/>
      <c r="JP30" s="91"/>
      <c r="JQ30" s="91"/>
      <c r="JR30" s="82"/>
      <c r="JS30" s="91" t="s">
        <v>468</v>
      </c>
      <c r="JT30" s="91"/>
      <c r="JU30" s="82"/>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t="s">
        <v>468</v>
      </c>
      <c r="KS30" s="38"/>
      <c r="KT30" s="38" t="s">
        <v>468</v>
      </c>
      <c r="KU30" s="38"/>
      <c r="KV30" s="38"/>
      <c r="KW30" s="38"/>
      <c r="KX30" s="38"/>
      <c r="KY30" s="38"/>
      <c r="KZ30" s="38"/>
      <c r="LA30" s="38"/>
      <c r="LB30" s="38"/>
      <c r="LC30" s="38"/>
      <c r="LD30" s="38"/>
      <c r="LE30" s="38"/>
      <c r="LF30" s="38"/>
      <c r="LG30" s="38"/>
      <c r="LH30" s="38"/>
      <c r="LI30" s="38"/>
      <c r="LJ30" s="38"/>
      <c r="LK30" s="38" t="s">
        <v>468</v>
      </c>
      <c r="LL30" s="38" t="s">
        <v>625</v>
      </c>
      <c r="LM30" s="38" t="s">
        <v>626</v>
      </c>
      <c r="LN30" s="38"/>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529</v>
      </c>
      <c r="C31" s="38" t="s">
        <v>530</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549</v>
      </c>
      <c r="AH31" s="38">
        <v>1</v>
      </c>
      <c r="AI31" s="38">
        <v>2</v>
      </c>
      <c r="AJ31" s="38"/>
      <c r="AK31" s="38"/>
      <c r="AL31" s="38"/>
      <c r="AM31" s="38"/>
      <c r="AN31" s="38"/>
      <c r="AO31" s="38"/>
      <c r="AP31" s="38"/>
      <c r="AQ31" s="38"/>
      <c r="AR31" s="38"/>
      <c r="AS31" s="38"/>
      <c r="AT31" s="38" t="s">
        <v>468</v>
      </c>
      <c r="AU31" s="38"/>
      <c r="AV31" s="38"/>
      <c r="AW31" s="38"/>
      <c r="AX31" s="38"/>
      <c r="AY31" s="38"/>
      <c r="AZ31" s="38"/>
      <c r="BA31" s="38"/>
      <c r="BB31" s="38"/>
      <c r="BC31" s="38"/>
      <c r="BD31" s="38"/>
      <c r="BE31" s="38"/>
      <c r="BF31" s="38"/>
      <c r="BG31" s="38"/>
      <c r="BH31" s="38" t="s">
        <v>468</v>
      </c>
      <c r="BI31" s="38"/>
      <c r="BJ31" s="38"/>
      <c r="BK31" s="38"/>
      <c r="BL31" s="38"/>
      <c r="BM31" s="38"/>
      <c r="BN31" s="38"/>
      <c r="BO31" s="38"/>
      <c r="BP31" s="38"/>
      <c r="BQ31" s="38"/>
      <c r="BR31" s="38"/>
      <c r="BS31" s="38"/>
      <c r="BT31" s="38"/>
      <c r="BU31" s="38"/>
      <c r="BV31" s="38" t="s">
        <v>468</v>
      </c>
      <c r="BW31" s="38" t="s">
        <v>549</v>
      </c>
      <c r="BX31" s="38">
        <v>1</v>
      </c>
      <c r="BY31" s="38">
        <v>2</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t="s">
        <v>468</v>
      </c>
      <c r="DS31" s="82"/>
      <c r="DT31" s="82"/>
      <c r="DU31" s="82"/>
      <c r="DV31" s="91"/>
      <c r="DW31" s="82"/>
      <c r="DX31" s="82"/>
      <c r="DY31" s="82"/>
      <c r="DZ31" s="91"/>
      <c r="EA31" s="91"/>
      <c r="EB31" s="82"/>
      <c r="EC31" s="82"/>
      <c r="ED31" s="82"/>
      <c r="EE31" s="91"/>
      <c r="EF31" s="91" t="s">
        <v>468</v>
      </c>
      <c r="EG31" s="82"/>
      <c r="EH31" s="82"/>
      <c r="EI31" s="82"/>
      <c r="EJ31" s="91"/>
      <c r="EK31" s="82"/>
      <c r="EL31" s="82"/>
      <c r="EM31" s="82"/>
      <c r="EN31" s="91"/>
      <c r="EO31" s="91"/>
      <c r="EP31" s="82"/>
      <c r="EQ31" s="82"/>
      <c r="ER31" s="82"/>
      <c r="ES31" s="91"/>
      <c r="ET31" s="91" t="s">
        <v>468</v>
      </c>
      <c r="EU31" s="82"/>
      <c r="EV31" s="82"/>
      <c r="EW31" s="82"/>
      <c r="EX31" s="91"/>
      <c r="EY31" s="82"/>
      <c r="EZ31" s="82"/>
      <c r="FA31" s="82"/>
      <c r="FB31" s="91"/>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t="s">
        <v>468</v>
      </c>
      <c r="GC31" s="91"/>
      <c r="GD31" s="91"/>
      <c r="GE31" s="91"/>
      <c r="GF31" s="91"/>
      <c r="GG31" s="91"/>
      <c r="GH31" s="82"/>
      <c r="GI31" s="91"/>
      <c r="GJ31" s="91" t="s">
        <v>468</v>
      </c>
      <c r="GK31" s="91"/>
      <c r="GL31" s="91"/>
      <c r="GM31" s="91"/>
      <c r="GN31" s="91"/>
      <c r="GO31" s="91"/>
      <c r="GP31" s="82"/>
      <c r="GQ31" s="82" t="s">
        <v>627</v>
      </c>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t="s">
        <v>468</v>
      </c>
      <c r="IY31" s="91"/>
      <c r="IZ31" s="91"/>
      <c r="JA31" s="91"/>
      <c r="JB31" s="91" t="s">
        <v>468</v>
      </c>
      <c r="JC31" s="91"/>
      <c r="JD31" s="91"/>
      <c r="JE31" s="91"/>
      <c r="JF31" s="91"/>
      <c r="JG31" s="82"/>
      <c r="JH31" s="91"/>
      <c r="JI31" s="91" t="s">
        <v>468</v>
      </c>
      <c r="JJ31" s="91" t="s">
        <v>468</v>
      </c>
      <c r="JK31" s="91"/>
      <c r="JL31" s="82" t="s">
        <v>569</v>
      </c>
      <c r="JM31" s="91"/>
      <c r="JN31" s="91"/>
      <c r="JO31" s="91"/>
      <c r="JP31" s="91"/>
      <c r="JQ31" s="91"/>
      <c r="JR31" s="82"/>
      <c r="JS31" s="91" t="s">
        <v>468</v>
      </c>
      <c r="JT31" s="91"/>
      <c r="JU31" s="82"/>
      <c r="JV31" s="91"/>
      <c r="JW31" s="91"/>
      <c r="JX31" s="82"/>
      <c r="JY31" s="91"/>
      <c r="JZ31" s="91"/>
      <c r="KA31" s="91"/>
      <c r="KB31" s="91"/>
      <c r="KC31" s="91"/>
      <c r="KD31" s="82"/>
      <c r="KE31" s="91"/>
      <c r="KF31" s="91"/>
      <c r="KG31" s="91"/>
      <c r="KH31" s="38"/>
      <c r="KI31" s="38" t="s">
        <v>468</v>
      </c>
      <c r="KJ31" s="38"/>
      <c r="KK31" s="38"/>
      <c r="KL31" s="38"/>
      <c r="KM31" s="38"/>
      <c r="KN31" s="38"/>
      <c r="KO31" s="38"/>
      <c r="KP31" s="38"/>
      <c r="KQ31" s="38"/>
      <c r="KR31" s="38" t="s">
        <v>468</v>
      </c>
      <c r="KS31" s="38"/>
      <c r="KT31" s="38" t="s">
        <v>468</v>
      </c>
      <c r="KU31" s="38"/>
      <c r="KV31" s="38"/>
      <c r="KW31" s="38"/>
      <c r="KX31" s="38"/>
      <c r="KY31" s="38"/>
      <c r="KZ31" s="38"/>
      <c r="LA31" s="38"/>
      <c r="LB31" s="38"/>
      <c r="LC31" s="38" t="s">
        <v>468</v>
      </c>
      <c r="LD31" s="38" t="s">
        <v>628</v>
      </c>
      <c r="LE31" s="38" t="s">
        <v>468</v>
      </c>
      <c r="LF31" s="38" t="s">
        <v>628</v>
      </c>
      <c r="LG31" s="38" t="s">
        <v>468</v>
      </c>
      <c r="LH31" s="38" t="s">
        <v>628</v>
      </c>
      <c r="LI31" s="38" t="s">
        <v>468</v>
      </c>
      <c r="LJ31" s="38" t="s">
        <v>628</v>
      </c>
      <c r="LK31" s="38"/>
      <c r="LL31" s="38"/>
      <c r="LM31" s="38"/>
      <c r="LN31" s="38" t="s">
        <v>468</v>
      </c>
      <c r="LO31" s="38" t="s">
        <v>468</v>
      </c>
      <c r="LP31" s="38"/>
      <c r="LQ31" s="38"/>
      <c r="LR31" s="38"/>
      <c r="LS31" s="38"/>
      <c r="LT31" s="38"/>
      <c r="LU31" s="38"/>
      <c r="LV31" s="38"/>
      <c r="LW31" s="38"/>
      <c r="LX31" s="98">
        <v>29</v>
      </c>
      <c r="LY31" s="98"/>
      <c r="LZ31" s="98"/>
      <c r="MA31" s="98"/>
      <c r="MB31" s="98"/>
      <c r="MC31" s="98"/>
      <c r="MD31" s="98"/>
      <c r="ME31" s="98"/>
      <c r="MF31" s="98"/>
      <c r="MG31" s="98"/>
      <c r="MH31" s="98"/>
      <c r="MI31" s="98"/>
      <c r="MJ31" s="98"/>
      <c r="MK31" s="98"/>
      <c r="ML31" s="98"/>
    </row>
    <row r="32" spans="1:350" ht="13.5" customHeight="1" x14ac:dyDescent="0.15">
      <c r="A32" s="38" t="s">
        <v>451</v>
      </c>
      <c r="B32" s="39" t="s">
        <v>531</v>
      </c>
      <c r="C32" s="38" t="s">
        <v>532</v>
      </c>
      <c r="D32" s="38"/>
      <c r="E32" s="38" t="s">
        <v>468</v>
      </c>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c r="AU32" s="38"/>
      <c r="AV32" s="38"/>
      <c r="AW32" s="38"/>
      <c r="AX32" s="38" t="s">
        <v>468</v>
      </c>
      <c r="AY32" s="38" t="s">
        <v>549</v>
      </c>
      <c r="AZ32" s="38">
        <v>6</v>
      </c>
      <c r="BA32" s="38">
        <v>4</v>
      </c>
      <c r="BB32" s="38"/>
      <c r="BC32" s="38"/>
      <c r="BD32" s="38"/>
      <c r="BE32" s="38"/>
      <c r="BF32" s="38"/>
      <c r="BG32" s="38"/>
      <c r="BH32" s="38"/>
      <c r="BI32" s="38"/>
      <c r="BJ32" s="38"/>
      <c r="BK32" s="38"/>
      <c r="BL32" s="38" t="s">
        <v>468</v>
      </c>
      <c r="BM32" s="38" t="s">
        <v>549</v>
      </c>
      <c r="BN32" s="38">
        <v>6</v>
      </c>
      <c r="BO32" s="38">
        <v>4</v>
      </c>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t="s">
        <v>468</v>
      </c>
      <c r="DE32" s="82" t="s">
        <v>560</v>
      </c>
      <c r="DF32" s="82">
        <v>27</v>
      </c>
      <c r="DG32" s="82">
        <v>4</v>
      </c>
      <c r="DH32" s="91"/>
      <c r="DI32" s="82"/>
      <c r="DJ32" s="82"/>
      <c r="DK32" s="82"/>
      <c r="DL32" s="91"/>
      <c r="DM32" s="91"/>
      <c r="DN32" s="82"/>
      <c r="DO32" s="82"/>
      <c r="DP32" s="82"/>
      <c r="DQ32" s="91"/>
      <c r="DR32" s="91"/>
      <c r="DS32" s="82"/>
      <c r="DT32" s="82"/>
      <c r="DU32" s="82"/>
      <c r="DV32" s="91"/>
      <c r="DW32" s="82"/>
      <c r="DX32" s="82"/>
      <c r="DY32" s="82"/>
      <c r="DZ32" s="91" t="s">
        <v>468</v>
      </c>
      <c r="EA32" s="91"/>
      <c r="EB32" s="82"/>
      <c r="EC32" s="82"/>
      <c r="ED32" s="82"/>
      <c r="EE32" s="91"/>
      <c r="EF32" s="91" t="s">
        <v>468</v>
      </c>
      <c r="EG32" s="82" t="s">
        <v>560</v>
      </c>
      <c r="EH32" s="82">
        <v>27</v>
      </c>
      <c r="EI32" s="82">
        <v>4</v>
      </c>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t="s">
        <v>468</v>
      </c>
      <c r="GE32" s="91"/>
      <c r="GF32" s="91"/>
      <c r="GG32" s="91"/>
      <c r="GH32" s="82"/>
      <c r="GI32" s="91"/>
      <c r="GJ32" s="91"/>
      <c r="GK32" s="91"/>
      <c r="GL32" s="91" t="s">
        <v>468</v>
      </c>
      <c r="GM32" s="91"/>
      <c r="GN32" s="91"/>
      <c r="GO32" s="91"/>
      <c r="GP32" s="82"/>
      <c r="GQ32" s="82" t="s">
        <v>629</v>
      </c>
      <c r="GR32" s="91"/>
      <c r="GS32" s="91"/>
      <c r="GT32" s="91"/>
      <c r="GU32" s="38"/>
      <c r="GV32" s="91"/>
      <c r="GW32" s="91"/>
      <c r="GX32" s="91"/>
      <c r="GY32" s="91"/>
      <c r="GZ32" s="82"/>
      <c r="HA32" s="91"/>
      <c r="HB32" s="91"/>
      <c r="HC32" s="91"/>
      <c r="HD32" s="91"/>
      <c r="HE32" s="91"/>
      <c r="HF32" s="91"/>
      <c r="HG32" s="91" t="s">
        <v>468</v>
      </c>
      <c r="HH32" s="91"/>
      <c r="HI32" s="82"/>
      <c r="HJ32" s="82"/>
      <c r="HK32" s="91"/>
      <c r="HL32" s="91"/>
      <c r="HM32" s="91" t="s">
        <v>468</v>
      </c>
      <c r="HN32" s="91"/>
      <c r="HO32" s="91"/>
      <c r="HP32" s="91"/>
      <c r="HQ32" s="91"/>
      <c r="HR32" s="91"/>
      <c r="HS32" s="91"/>
      <c r="HT32" s="91" t="s">
        <v>468</v>
      </c>
      <c r="HU32" s="91"/>
      <c r="HV32" s="91"/>
      <c r="HW32" s="91" t="s">
        <v>468</v>
      </c>
      <c r="HX32" s="91" t="s">
        <v>468</v>
      </c>
      <c r="HY32" s="91" t="s">
        <v>468</v>
      </c>
      <c r="HZ32" s="91" t="s">
        <v>468</v>
      </c>
      <c r="IA32" s="91" t="s">
        <v>468</v>
      </c>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t="s">
        <v>468</v>
      </c>
      <c r="JJ32" s="91" t="s">
        <v>468</v>
      </c>
      <c r="JK32" s="91"/>
      <c r="JL32" s="82" t="s">
        <v>555</v>
      </c>
      <c r="JM32" s="91"/>
      <c r="JN32" s="91" t="s">
        <v>468</v>
      </c>
      <c r="JO32" s="91"/>
      <c r="JP32" s="91"/>
      <c r="JQ32" s="91"/>
      <c r="JR32" s="82"/>
      <c r="JS32" s="91" t="s">
        <v>468</v>
      </c>
      <c r="JT32" s="91"/>
      <c r="JU32" s="82"/>
      <c r="JV32" s="91"/>
      <c r="JW32" s="91"/>
      <c r="JX32" s="82"/>
      <c r="JY32" s="91"/>
      <c r="JZ32" s="91"/>
      <c r="KA32" s="91"/>
      <c r="KB32" s="91"/>
      <c r="KC32" s="91"/>
      <c r="KD32" s="82"/>
      <c r="KE32" s="91"/>
      <c r="KF32" s="91" t="s">
        <v>468</v>
      </c>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630</v>
      </c>
      <c r="LE32" s="38" t="s">
        <v>468</v>
      </c>
      <c r="LF32" s="38" t="s">
        <v>630</v>
      </c>
      <c r="LG32" s="38" t="s">
        <v>468</v>
      </c>
      <c r="LH32" s="38" t="s">
        <v>630</v>
      </c>
      <c r="LI32" s="38" t="s">
        <v>468</v>
      </c>
      <c r="LJ32" s="38" t="s">
        <v>630</v>
      </c>
      <c r="LK32" s="38"/>
      <c r="LL32" s="38"/>
      <c r="LM32" s="38"/>
      <c r="LN32" s="38" t="s">
        <v>468</v>
      </c>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533</v>
      </c>
      <c r="C33" s="38" t="s">
        <v>534</v>
      </c>
      <c r="D33" s="38"/>
      <c r="E33" s="38"/>
      <c r="F33" s="38"/>
      <c r="G33" s="38" t="s">
        <v>468</v>
      </c>
      <c r="H33" s="38"/>
      <c r="I33" s="38"/>
      <c r="J33" s="38"/>
      <c r="K33" s="38" t="s">
        <v>468</v>
      </c>
      <c r="L33" s="38"/>
      <c r="M33" s="38" t="s">
        <v>468</v>
      </c>
      <c r="N33" s="38" t="s">
        <v>468</v>
      </c>
      <c r="O33" s="38"/>
      <c r="P33" s="38"/>
      <c r="Q33" s="38"/>
      <c r="R33" s="38"/>
      <c r="S33" s="38"/>
      <c r="T33" s="38"/>
      <c r="U33" s="38"/>
      <c r="V33" s="38"/>
      <c r="W33" s="38" t="s">
        <v>468</v>
      </c>
      <c r="X33" s="38" t="s">
        <v>468</v>
      </c>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t="s">
        <v>468</v>
      </c>
      <c r="KT33" s="38"/>
      <c r="KU33" s="38"/>
      <c r="KV33" s="38"/>
      <c r="KW33" s="38" t="s">
        <v>468</v>
      </c>
      <c r="KX33" s="38" t="s">
        <v>468</v>
      </c>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632</v>
      </c>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3">
    <sortCondition ref="A8:A33"/>
    <sortCondition ref="B8:B33"/>
    <sortCondition ref="C8:C3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栃木県</v>
      </c>
      <c r="B7" s="43" t="str">
        <f>'収集運搬（生活系）'!B7</f>
        <v>09000</v>
      </c>
      <c r="C7" s="42" t="s">
        <v>32</v>
      </c>
      <c r="D7" s="44">
        <f t="shared" ref="D7:I7" si="0">COUNTIF(D$8:D$207,"○")</f>
        <v>0</v>
      </c>
      <c r="E7" s="44">
        <f t="shared" si="0"/>
        <v>0</v>
      </c>
      <c r="F7" s="44">
        <f t="shared" si="0"/>
        <v>0</v>
      </c>
      <c r="G7" s="44">
        <f t="shared" si="0"/>
        <v>25</v>
      </c>
      <c r="H7" s="44">
        <f t="shared" si="0"/>
        <v>0</v>
      </c>
      <c r="I7" s="44">
        <f t="shared" si="0"/>
        <v>0</v>
      </c>
      <c r="J7" s="44">
        <f>COUNTIF(J$8:J$207,"&lt;&gt;")</f>
        <v>0</v>
      </c>
      <c r="K7" s="44">
        <f>COUNTIF(K$8:K$207,"&lt;&gt;")</f>
        <v>0</v>
      </c>
      <c r="L7" s="44">
        <f t="shared" ref="L7:Q7" si="1">COUNTIF(L$8:L$207,"○")</f>
        <v>0</v>
      </c>
      <c r="M7" s="44">
        <f t="shared" si="1"/>
        <v>0</v>
      </c>
      <c r="N7" s="44">
        <f t="shared" si="1"/>
        <v>25</v>
      </c>
      <c r="O7" s="44">
        <f t="shared" si="1"/>
        <v>0</v>
      </c>
      <c r="P7" s="44">
        <f t="shared" si="1"/>
        <v>25</v>
      </c>
      <c r="Q7" s="44">
        <f t="shared" si="1"/>
        <v>0</v>
      </c>
      <c r="R7" s="44">
        <f>COUNTIF(R$8:R$207,"&lt;&gt;")</f>
        <v>25</v>
      </c>
      <c r="S7" s="44">
        <f>COUNTIF(S$8:S$207,"&lt;&gt;")</f>
        <v>25</v>
      </c>
      <c r="T7" s="44">
        <f t="shared" ref="T7:Y7" si="2">COUNTIF(T$8:T$207,"○")</f>
        <v>0</v>
      </c>
      <c r="U7" s="44">
        <f t="shared" si="2"/>
        <v>0</v>
      </c>
      <c r="V7" s="44">
        <f t="shared" si="2"/>
        <v>25</v>
      </c>
      <c r="W7" s="44">
        <f t="shared" si="2"/>
        <v>0</v>
      </c>
      <c r="X7" s="44">
        <f t="shared" si="2"/>
        <v>25</v>
      </c>
      <c r="Y7" s="44">
        <f t="shared" si="2"/>
        <v>0</v>
      </c>
      <c r="Z7" s="44">
        <f>COUNTIF(Z$8:Z$207,"&lt;&gt;")</f>
        <v>25</v>
      </c>
      <c r="AA7" s="44">
        <f>COUNTIF(AA$8:AA$207,"&lt;&gt;")</f>
        <v>25</v>
      </c>
      <c r="AB7" s="44">
        <f t="shared" ref="AB7:AG7" si="3">COUNTIF(AB$8:AB$207,"○")</f>
        <v>0</v>
      </c>
      <c r="AC7" s="44">
        <f t="shared" si="3"/>
        <v>0</v>
      </c>
      <c r="AD7" s="44">
        <f t="shared" si="3"/>
        <v>24</v>
      </c>
      <c r="AE7" s="44">
        <f t="shared" si="3"/>
        <v>1</v>
      </c>
      <c r="AF7" s="44">
        <f t="shared" si="3"/>
        <v>24</v>
      </c>
      <c r="AG7" s="44">
        <f t="shared" si="3"/>
        <v>0</v>
      </c>
      <c r="AH7" s="44">
        <f>COUNTIF(AH$8:AH$207,"&lt;&gt;")</f>
        <v>24</v>
      </c>
      <c r="AI7" s="44">
        <f>COUNTIF(AI$8:AI$207,"&lt;&gt;")</f>
        <v>24</v>
      </c>
      <c r="AJ7" s="44">
        <f t="shared" ref="AJ7:AO7" si="4">COUNTIF(AJ$8:AJ$207,"○")</f>
        <v>0</v>
      </c>
      <c r="AK7" s="44">
        <f t="shared" si="4"/>
        <v>0</v>
      </c>
      <c r="AL7" s="44">
        <f t="shared" si="4"/>
        <v>23</v>
      </c>
      <c r="AM7" s="44">
        <f t="shared" si="4"/>
        <v>2</v>
      </c>
      <c r="AN7" s="44">
        <f t="shared" si="4"/>
        <v>22</v>
      </c>
      <c r="AO7" s="44">
        <f t="shared" si="4"/>
        <v>1</v>
      </c>
      <c r="AP7" s="44">
        <f>COUNTIF(AP$8:AP$207,"&lt;&gt;")</f>
        <v>23</v>
      </c>
      <c r="AQ7" s="44">
        <f>COUNTIF(AQ$8:AQ$207,"&lt;&gt;")</f>
        <v>23</v>
      </c>
      <c r="AR7" s="44">
        <f t="shared" ref="AR7:AW7" si="5">COUNTIF(AR$8:AR$207,"○")</f>
        <v>0</v>
      </c>
      <c r="AS7" s="44">
        <f t="shared" si="5"/>
        <v>0</v>
      </c>
      <c r="AT7" s="44">
        <f t="shared" si="5"/>
        <v>19</v>
      </c>
      <c r="AU7" s="44">
        <f t="shared" si="5"/>
        <v>6</v>
      </c>
      <c r="AV7" s="44">
        <f t="shared" si="5"/>
        <v>19</v>
      </c>
      <c r="AW7" s="44">
        <f t="shared" si="5"/>
        <v>0</v>
      </c>
      <c r="AX7" s="44">
        <f>COUNTIF(AX$8:AX$207,"&lt;&gt;")</f>
        <v>19</v>
      </c>
      <c r="AY7" s="44">
        <f>COUNTIF(AY$8:AY$207,"&lt;&gt;")</f>
        <v>19</v>
      </c>
      <c r="AZ7" s="44">
        <f t="shared" ref="AZ7:BE7" si="6">COUNTIF(AZ$8:AZ$207,"○")</f>
        <v>0</v>
      </c>
      <c r="BA7" s="44">
        <f t="shared" si="6"/>
        <v>0</v>
      </c>
      <c r="BB7" s="44">
        <f t="shared" si="6"/>
        <v>23</v>
      </c>
      <c r="BC7" s="44">
        <f t="shared" si="6"/>
        <v>2</v>
      </c>
      <c r="BD7" s="44">
        <f t="shared" si="6"/>
        <v>23</v>
      </c>
      <c r="BE7" s="44">
        <f t="shared" si="6"/>
        <v>0</v>
      </c>
      <c r="BF7" s="44">
        <f>COUNTIF(BF$8:BF$207,"&lt;&gt;")</f>
        <v>23</v>
      </c>
      <c r="BG7" s="44">
        <f>COUNTIF(BG$8:BG$207,"&lt;&gt;")</f>
        <v>23</v>
      </c>
      <c r="BH7" s="44">
        <f t="shared" ref="BH7:BM7" si="7">COUNTIF(BH$8:BH$207,"○")</f>
        <v>0</v>
      </c>
      <c r="BI7" s="44">
        <f t="shared" si="7"/>
        <v>0</v>
      </c>
      <c r="BJ7" s="44">
        <f t="shared" si="7"/>
        <v>23</v>
      </c>
      <c r="BK7" s="44">
        <f t="shared" si="7"/>
        <v>2</v>
      </c>
      <c r="BL7" s="44">
        <f t="shared" si="7"/>
        <v>23</v>
      </c>
      <c r="BM7" s="44">
        <f t="shared" si="7"/>
        <v>0</v>
      </c>
      <c r="BN7" s="44">
        <f>COUNTIF(BN$8:BN$207,"&lt;&gt;")</f>
        <v>23</v>
      </c>
      <c r="BO7" s="44">
        <f>COUNTIF(BO$8:BO$207,"&lt;&gt;")</f>
        <v>23</v>
      </c>
      <c r="BP7" s="44">
        <f t="shared" ref="BP7:BU7" si="8">COUNTIF(BP$8:BP$207,"○")</f>
        <v>0</v>
      </c>
      <c r="BQ7" s="44">
        <f t="shared" si="8"/>
        <v>0</v>
      </c>
      <c r="BR7" s="44">
        <f t="shared" si="8"/>
        <v>23</v>
      </c>
      <c r="BS7" s="44">
        <f t="shared" si="8"/>
        <v>2</v>
      </c>
      <c r="BT7" s="44">
        <f t="shared" si="8"/>
        <v>23</v>
      </c>
      <c r="BU7" s="44">
        <f t="shared" si="8"/>
        <v>0</v>
      </c>
      <c r="BV7" s="44">
        <f>COUNTIF(BV$8:BV$207,"&lt;&gt;")</f>
        <v>23</v>
      </c>
      <c r="BW7" s="44">
        <f>COUNTIF(BW$8:BW$207,"&lt;&gt;")</f>
        <v>23</v>
      </c>
      <c r="BX7" s="44">
        <f t="shared" ref="BX7:CC7" si="9">COUNTIF(BX$8:BX$207,"○")</f>
        <v>0</v>
      </c>
      <c r="BY7" s="44">
        <f t="shared" si="9"/>
        <v>0</v>
      </c>
      <c r="BZ7" s="44">
        <f t="shared" si="9"/>
        <v>11</v>
      </c>
      <c r="CA7" s="44">
        <f t="shared" si="9"/>
        <v>14</v>
      </c>
      <c r="CB7" s="44">
        <f t="shared" si="9"/>
        <v>11</v>
      </c>
      <c r="CC7" s="44">
        <f t="shared" si="9"/>
        <v>0</v>
      </c>
      <c r="CD7" s="44">
        <f>COUNTIF(CD$8:CD$207,"&lt;&gt;")</f>
        <v>11</v>
      </c>
      <c r="CE7" s="44">
        <f>COUNTIF(CE$8:CE$207,"&lt;&gt;")</f>
        <v>11</v>
      </c>
      <c r="CF7" s="44">
        <f t="shared" ref="CF7:CK7" si="10">COUNTIF(CF$8:CF$207,"○")</f>
        <v>0</v>
      </c>
      <c r="CG7" s="44">
        <f t="shared" si="10"/>
        <v>0</v>
      </c>
      <c r="CH7" s="44">
        <f t="shared" si="10"/>
        <v>6</v>
      </c>
      <c r="CI7" s="44">
        <f t="shared" si="10"/>
        <v>19</v>
      </c>
      <c r="CJ7" s="44">
        <f t="shared" si="10"/>
        <v>6</v>
      </c>
      <c r="CK7" s="44">
        <f t="shared" si="10"/>
        <v>0</v>
      </c>
      <c r="CL7" s="44">
        <f>COUNTIF(CL$8:CL$207,"&lt;&gt;")</f>
        <v>6</v>
      </c>
      <c r="CM7" s="44">
        <f>COUNTIF(CM$8:CM$207,"&lt;&gt;")</f>
        <v>6</v>
      </c>
      <c r="CN7" s="44">
        <f t="shared" ref="CN7:CS7" si="11">COUNTIF(CN$8:CN$207,"○")</f>
        <v>0</v>
      </c>
      <c r="CO7" s="44">
        <f t="shared" si="11"/>
        <v>0</v>
      </c>
      <c r="CP7" s="44">
        <f t="shared" si="11"/>
        <v>1</v>
      </c>
      <c r="CQ7" s="44">
        <f t="shared" si="11"/>
        <v>24</v>
      </c>
      <c r="CR7" s="44">
        <f t="shared" si="11"/>
        <v>1</v>
      </c>
      <c r="CS7" s="44">
        <f t="shared" si="11"/>
        <v>0</v>
      </c>
      <c r="CT7" s="44">
        <f>COUNTIF(CT$8:CT$207,"&lt;&gt;")</f>
        <v>1</v>
      </c>
      <c r="CU7" s="44">
        <f>COUNTIF(CU$8:CU$207,"&lt;&gt;")</f>
        <v>1</v>
      </c>
      <c r="CV7" s="44">
        <f t="shared" ref="CV7:DA7" si="12">COUNTIF(CV$8:CV$207,"○")</f>
        <v>0</v>
      </c>
      <c r="CW7" s="44">
        <f t="shared" si="12"/>
        <v>0</v>
      </c>
      <c r="CX7" s="44">
        <f t="shared" si="12"/>
        <v>1</v>
      </c>
      <c r="CY7" s="44">
        <f t="shared" si="12"/>
        <v>24</v>
      </c>
      <c r="CZ7" s="44">
        <f t="shared" si="12"/>
        <v>1</v>
      </c>
      <c r="DA7" s="44">
        <f t="shared" si="12"/>
        <v>0</v>
      </c>
      <c r="DB7" s="44">
        <f>COUNTIF(DB$8:DB$207,"&lt;&gt;")</f>
        <v>1</v>
      </c>
      <c r="DC7" s="44">
        <f>COUNTIF(DC$8:DC$207,"&lt;&gt;")</f>
        <v>1</v>
      </c>
      <c r="DD7" s="44">
        <f t="shared" ref="DD7:DI7" si="13">COUNTIF(DD$8:DD$207,"○")</f>
        <v>0</v>
      </c>
      <c r="DE7" s="44">
        <f t="shared" si="13"/>
        <v>0</v>
      </c>
      <c r="DF7" s="44">
        <f t="shared" si="13"/>
        <v>13</v>
      </c>
      <c r="DG7" s="44">
        <f t="shared" si="13"/>
        <v>12</v>
      </c>
      <c r="DH7" s="44">
        <f t="shared" si="13"/>
        <v>13</v>
      </c>
      <c r="DI7" s="44">
        <f t="shared" si="13"/>
        <v>0</v>
      </c>
      <c r="DJ7" s="44">
        <f>COUNTIF(DJ$8:DJ$207,"&lt;&gt;")</f>
        <v>13</v>
      </c>
      <c r="DK7" s="44">
        <f>COUNTIF(DK$8:DK$207,"&lt;&gt;")</f>
        <v>13</v>
      </c>
      <c r="DL7" s="44">
        <f t="shared" ref="DL7:DQ7" si="14">COUNTIF(DL$8:DL$207,"○")</f>
        <v>0</v>
      </c>
      <c r="DM7" s="44">
        <f t="shared" si="14"/>
        <v>3</v>
      </c>
      <c r="DN7" s="44">
        <f t="shared" si="14"/>
        <v>4</v>
      </c>
      <c r="DO7" s="44">
        <f t="shared" si="14"/>
        <v>18</v>
      </c>
      <c r="DP7" s="44">
        <f t="shared" si="14"/>
        <v>5</v>
      </c>
      <c r="DQ7" s="44">
        <f t="shared" si="14"/>
        <v>2</v>
      </c>
      <c r="DR7" s="44">
        <f>COUNTIF(DR$8:DR$207,"&lt;&gt;")</f>
        <v>7</v>
      </c>
      <c r="DS7" s="44">
        <f>COUNTIF(DS$8:DS$207,"&lt;&gt;")</f>
        <v>7</v>
      </c>
      <c r="DT7" s="44">
        <f t="shared" ref="DT7:DY7" si="15">COUNTIF(DT$8:DT$207,"○")</f>
        <v>1</v>
      </c>
      <c r="DU7" s="44">
        <f t="shared" si="15"/>
        <v>1</v>
      </c>
      <c r="DV7" s="44">
        <f t="shared" si="15"/>
        <v>0</v>
      </c>
      <c r="DW7" s="44">
        <f t="shared" si="15"/>
        <v>23</v>
      </c>
      <c r="DX7" s="44">
        <f t="shared" si="15"/>
        <v>1</v>
      </c>
      <c r="DY7" s="44">
        <f t="shared" si="15"/>
        <v>1</v>
      </c>
      <c r="DZ7" s="44">
        <f>COUNTIF(DZ$8:DZ$207,"&lt;&gt;")</f>
        <v>2</v>
      </c>
      <c r="EA7" s="44">
        <f>COUNTIF(EA$8:EA$207,"&lt;&gt;")</f>
        <v>2</v>
      </c>
      <c r="EB7" s="44">
        <f t="shared" ref="EB7:EG7" si="16">COUNTIF(EB$8:EB$207,"○")</f>
        <v>0</v>
      </c>
      <c r="EC7" s="44">
        <f t="shared" si="16"/>
        <v>0</v>
      </c>
      <c r="ED7" s="44">
        <f t="shared" si="16"/>
        <v>4</v>
      </c>
      <c r="EE7" s="44">
        <f t="shared" si="16"/>
        <v>21</v>
      </c>
      <c r="EF7" s="44">
        <f t="shared" si="16"/>
        <v>4</v>
      </c>
      <c r="EG7" s="44">
        <f t="shared" si="16"/>
        <v>0</v>
      </c>
      <c r="EH7" s="44">
        <f>COUNTIF(EH$8:EH$207,"&lt;&gt;")</f>
        <v>4</v>
      </c>
      <c r="EI7" s="44">
        <f>COUNTIF(EI$8:EI$207,"&lt;&gt;")</f>
        <v>4</v>
      </c>
      <c r="EJ7" s="44">
        <f t="shared" ref="EJ7:EO7" si="17">COUNTIF(EJ$8:EJ$207,"○")</f>
        <v>0</v>
      </c>
      <c r="EK7" s="44">
        <f t="shared" si="17"/>
        <v>0</v>
      </c>
      <c r="EL7" s="44">
        <f t="shared" si="17"/>
        <v>2</v>
      </c>
      <c r="EM7" s="44">
        <f t="shared" si="17"/>
        <v>23</v>
      </c>
      <c r="EN7" s="44">
        <f t="shared" si="17"/>
        <v>2</v>
      </c>
      <c r="EO7" s="44">
        <f t="shared" si="17"/>
        <v>0</v>
      </c>
      <c r="EP7" s="44">
        <f>COUNTIF(EP$8:EP$207,"&lt;&gt;")</f>
        <v>2</v>
      </c>
      <c r="EQ7" s="44">
        <f>COUNTIF(EQ$8:EQ$207,"&lt;&gt;")</f>
        <v>2</v>
      </c>
      <c r="ER7" s="44">
        <f t="shared" ref="ER7:EW7" si="18">COUNTIF(ER$8:ER$207,"○")</f>
        <v>0</v>
      </c>
      <c r="ES7" s="44">
        <f t="shared" si="18"/>
        <v>0</v>
      </c>
      <c r="ET7" s="44">
        <f t="shared" si="18"/>
        <v>5</v>
      </c>
      <c r="EU7" s="44">
        <f t="shared" si="18"/>
        <v>20</v>
      </c>
      <c r="EV7" s="44">
        <f t="shared" si="18"/>
        <v>5</v>
      </c>
      <c r="EW7" s="44">
        <f t="shared" si="18"/>
        <v>0</v>
      </c>
      <c r="EX7" s="44">
        <f>COUNTIF(EX$8:EX$207,"&lt;&gt;")</f>
        <v>5</v>
      </c>
      <c r="EY7" s="44">
        <f>COUNTIF(EY$8:EY$207,"&lt;&gt;")</f>
        <v>5</v>
      </c>
      <c r="EZ7" s="44">
        <f t="shared" ref="EZ7:FE7" si="19">COUNTIF(EZ$8:EZ$207,"○")</f>
        <v>0</v>
      </c>
      <c r="FA7" s="44">
        <f t="shared" si="19"/>
        <v>0</v>
      </c>
      <c r="FB7" s="44">
        <f t="shared" si="19"/>
        <v>10</v>
      </c>
      <c r="FC7" s="44">
        <f t="shared" si="19"/>
        <v>15</v>
      </c>
      <c r="FD7" s="44">
        <f t="shared" si="19"/>
        <v>10</v>
      </c>
      <c r="FE7" s="44">
        <f t="shared" si="19"/>
        <v>0</v>
      </c>
      <c r="FF7" s="44">
        <f>COUNTIF(FF$8:FF$207,"&lt;&gt;")</f>
        <v>10</v>
      </c>
      <c r="FG7" s="44">
        <f>COUNTIF(FG$8:FG$207,"&lt;&gt;")</f>
        <v>10</v>
      </c>
      <c r="FH7" s="44">
        <f t="shared" ref="FH7:FM7" si="20">COUNTIF(FH$8:FH$207,"○")</f>
        <v>0</v>
      </c>
      <c r="FI7" s="44">
        <f t="shared" si="20"/>
        <v>1</v>
      </c>
      <c r="FJ7" s="44">
        <f t="shared" si="20"/>
        <v>20</v>
      </c>
      <c r="FK7" s="44">
        <f t="shared" si="20"/>
        <v>4</v>
      </c>
      <c r="FL7" s="44">
        <f t="shared" si="20"/>
        <v>20</v>
      </c>
      <c r="FM7" s="44">
        <f t="shared" si="20"/>
        <v>1</v>
      </c>
      <c r="FN7" s="44">
        <f>COUNTIF(FN$8:FN$207,"&lt;&gt;")</f>
        <v>21</v>
      </c>
      <c r="FO7" s="44">
        <f>COUNTIF(FO$8:FO$207,"&lt;&gt;")</f>
        <v>21</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475</v>
      </c>
      <c r="T8" s="38"/>
      <c r="U8" s="38"/>
      <c r="V8" s="38" t="s">
        <v>468</v>
      </c>
      <c r="W8" s="38"/>
      <c r="X8" s="38" t="s">
        <v>468</v>
      </c>
      <c r="Y8" s="38"/>
      <c r="Z8" s="38" t="s">
        <v>474</v>
      </c>
      <c r="AA8" s="38" t="s">
        <v>475</v>
      </c>
      <c r="AB8" s="38"/>
      <c r="AC8" s="38"/>
      <c r="AD8" s="38" t="s">
        <v>468</v>
      </c>
      <c r="AE8" s="38"/>
      <c r="AF8" s="38" t="s">
        <v>468</v>
      </c>
      <c r="AG8" s="38"/>
      <c r="AH8" s="38" t="s">
        <v>474</v>
      </c>
      <c r="AI8" s="38" t="s">
        <v>475</v>
      </c>
      <c r="AJ8" s="38"/>
      <c r="AK8" s="38"/>
      <c r="AL8" s="38" t="s">
        <v>468</v>
      </c>
      <c r="AM8" s="38"/>
      <c r="AN8" s="38" t="s">
        <v>468</v>
      </c>
      <c r="AO8" s="38"/>
      <c r="AP8" s="38" t="s">
        <v>474</v>
      </c>
      <c r="AQ8" s="38" t="s">
        <v>475</v>
      </c>
      <c r="AR8" s="38"/>
      <c r="AS8" s="38"/>
      <c r="AT8" s="38" t="s">
        <v>468</v>
      </c>
      <c r="AU8" s="38"/>
      <c r="AV8" s="38" t="s">
        <v>468</v>
      </c>
      <c r="AW8" s="38"/>
      <c r="AX8" s="38" t="s">
        <v>474</v>
      </c>
      <c r="AY8" s="38" t="s">
        <v>475</v>
      </c>
      <c r="AZ8" s="38"/>
      <c r="BA8" s="38"/>
      <c r="BB8" s="38" t="s">
        <v>468</v>
      </c>
      <c r="BC8" s="38"/>
      <c r="BD8" s="38" t="s">
        <v>468</v>
      </c>
      <c r="BE8" s="38"/>
      <c r="BF8" s="38" t="s">
        <v>474</v>
      </c>
      <c r="BG8" s="38" t="s">
        <v>475</v>
      </c>
      <c r="BH8" s="38"/>
      <c r="BI8" s="38"/>
      <c r="BJ8" s="38" t="s">
        <v>468</v>
      </c>
      <c r="BK8" s="38"/>
      <c r="BL8" s="38" t="s">
        <v>468</v>
      </c>
      <c r="BM8" s="38"/>
      <c r="BN8" s="38" t="s">
        <v>474</v>
      </c>
      <c r="BO8" s="38" t="s">
        <v>475</v>
      </c>
      <c r="BP8" s="38"/>
      <c r="BQ8" s="38"/>
      <c r="BR8" s="38" t="s">
        <v>468</v>
      </c>
      <c r="BS8" s="38"/>
      <c r="BT8" s="38" t="s">
        <v>468</v>
      </c>
      <c r="BU8" s="38"/>
      <c r="BV8" s="38" t="s">
        <v>474</v>
      </c>
      <c r="BW8" s="38" t="s">
        <v>475</v>
      </c>
      <c r="BX8" s="38"/>
      <c r="BY8" s="38"/>
      <c r="BZ8" s="38" t="s">
        <v>468</v>
      </c>
      <c r="CA8" s="38"/>
      <c r="CB8" s="38" t="s">
        <v>468</v>
      </c>
      <c r="CC8" s="38"/>
      <c r="CD8" s="38" t="s">
        <v>474</v>
      </c>
      <c r="CE8" s="38" t="s">
        <v>475</v>
      </c>
      <c r="CF8" s="38"/>
      <c r="CG8" s="38"/>
      <c r="CH8" s="38" t="s">
        <v>468</v>
      </c>
      <c r="CI8" s="38"/>
      <c r="CJ8" s="38" t="s">
        <v>468</v>
      </c>
      <c r="CK8" s="38"/>
      <c r="CL8" s="38" t="s">
        <v>474</v>
      </c>
      <c r="CM8" s="38" t="s">
        <v>475</v>
      </c>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474</v>
      </c>
      <c r="DK8" s="38" t="s">
        <v>475</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t="s">
        <v>468</v>
      </c>
      <c r="FC8" s="38"/>
      <c r="FD8" s="38" t="s">
        <v>468</v>
      </c>
      <c r="FE8" s="38"/>
      <c r="FF8" s="38" t="s">
        <v>474</v>
      </c>
      <c r="FG8" s="38" t="s">
        <v>475</v>
      </c>
      <c r="FH8" s="38"/>
      <c r="FI8" s="38"/>
      <c r="FJ8" s="38" t="s">
        <v>468</v>
      </c>
      <c r="FK8" s="38"/>
      <c r="FL8" s="38" t="s">
        <v>468</v>
      </c>
      <c r="FM8" s="38"/>
      <c r="FN8" s="38" t="s">
        <v>474</v>
      </c>
      <c r="FO8" s="38" t="s">
        <v>475</v>
      </c>
    </row>
    <row r="9" spans="1:171" ht="13.5" customHeight="1" x14ac:dyDescent="0.15">
      <c r="A9" s="40" t="s">
        <v>451</v>
      </c>
      <c r="B9" s="41" t="s">
        <v>479</v>
      </c>
      <c r="C9" s="38" t="s">
        <v>480</v>
      </c>
      <c r="D9" s="38"/>
      <c r="E9" s="38"/>
      <c r="F9" s="38"/>
      <c r="G9" s="38" t="s">
        <v>468</v>
      </c>
      <c r="H9" s="38"/>
      <c r="I9" s="38"/>
      <c r="J9" s="38"/>
      <c r="K9" s="38"/>
      <c r="L9" s="38"/>
      <c r="M9" s="38"/>
      <c r="N9" s="38" t="s">
        <v>468</v>
      </c>
      <c r="O9" s="38"/>
      <c r="P9" s="38" t="s">
        <v>468</v>
      </c>
      <c r="Q9" s="38"/>
      <c r="R9" s="38" t="s">
        <v>474</v>
      </c>
      <c r="S9" s="38" t="s">
        <v>475</v>
      </c>
      <c r="T9" s="38"/>
      <c r="U9" s="38"/>
      <c r="V9" s="38" t="s">
        <v>468</v>
      </c>
      <c r="W9" s="38"/>
      <c r="X9" s="38" t="s">
        <v>468</v>
      </c>
      <c r="Y9" s="38"/>
      <c r="Z9" s="38" t="s">
        <v>474</v>
      </c>
      <c r="AA9" s="38" t="s">
        <v>475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474</v>
      </c>
      <c r="FO9" s="38" t="s">
        <v>475</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474</v>
      </c>
      <c r="S10" s="38" t="s">
        <v>475</v>
      </c>
      <c r="T10" s="38"/>
      <c r="U10" s="38"/>
      <c r="V10" s="38" t="s">
        <v>468</v>
      </c>
      <c r="W10" s="38"/>
      <c r="X10" s="38" t="s">
        <v>468</v>
      </c>
      <c r="Y10" s="38"/>
      <c r="Z10" s="38" t="s">
        <v>474</v>
      </c>
      <c r="AA10" s="38" t="s">
        <v>475</v>
      </c>
      <c r="AB10" s="38"/>
      <c r="AC10" s="38"/>
      <c r="AD10" s="38" t="s">
        <v>468</v>
      </c>
      <c r="AE10" s="38"/>
      <c r="AF10" s="38" t="s">
        <v>468</v>
      </c>
      <c r="AG10" s="38"/>
      <c r="AH10" s="38" t="s">
        <v>474</v>
      </c>
      <c r="AI10" s="38" t="s">
        <v>475</v>
      </c>
      <c r="AJ10" s="38"/>
      <c r="AK10" s="38"/>
      <c r="AL10" s="38" t="s">
        <v>468</v>
      </c>
      <c r="AM10" s="38"/>
      <c r="AN10" s="38" t="s">
        <v>468</v>
      </c>
      <c r="AO10" s="38"/>
      <c r="AP10" s="38" t="s">
        <v>474</v>
      </c>
      <c r="AQ10" s="38" t="s">
        <v>475</v>
      </c>
      <c r="AR10" s="38"/>
      <c r="AS10" s="38"/>
      <c r="AT10" s="38"/>
      <c r="AU10" s="38" t="s">
        <v>468</v>
      </c>
      <c r="AV10" s="38"/>
      <c r="AW10" s="38"/>
      <c r="AX10" s="38"/>
      <c r="AY10" s="38"/>
      <c r="AZ10" s="38"/>
      <c r="BA10" s="38"/>
      <c r="BB10" s="38" t="s">
        <v>468</v>
      </c>
      <c r="BC10" s="38"/>
      <c r="BD10" s="38" t="s">
        <v>468</v>
      </c>
      <c r="BE10" s="38"/>
      <c r="BF10" s="38" t="s">
        <v>474</v>
      </c>
      <c r="BG10" s="38" t="s">
        <v>475</v>
      </c>
      <c r="BH10" s="38"/>
      <c r="BI10" s="38"/>
      <c r="BJ10" s="38" t="s">
        <v>468</v>
      </c>
      <c r="BK10" s="38"/>
      <c r="BL10" s="38" t="s">
        <v>468</v>
      </c>
      <c r="BM10" s="38"/>
      <c r="BN10" s="38" t="s">
        <v>474</v>
      </c>
      <c r="BO10" s="38" t="s">
        <v>475</v>
      </c>
      <c r="BP10" s="38"/>
      <c r="BQ10" s="38"/>
      <c r="BR10" s="38" t="s">
        <v>468</v>
      </c>
      <c r="BS10" s="38"/>
      <c r="BT10" s="38" t="s">
        <v>468</v>
      </c>
      <c r="BU10" s="38"/>
      <c r="BV10" s="38" t="s">
        <v>474</v>
      </c>
      <c r="BW10" s="38" t="s">
        <v>475</v>
      </c>
      <c r="BX10" s="38"/>
      <c r="BY10" s="38"/>
      <c r="BZ10" s="38" t="s">
        <v>468</v>
      </c>
      <c r="CA10" s="38"/>
      <c r="CB10" s="38" t="s">
        <v>468</v>
      </c>
      <c r="CC10" s="38"/>
      <c r="CD10" s="38" t="s">
        <v>474</v>
      </c>
      <c r="CE10" s="38" t="s">
        <v>475</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t="s">
        <v>468</v>
      </c>
      <c r="EU10" s="38"/>
      <c r="EV10" s="38" t="s">
        <v>468</v>
      </c>
      <c r="EW10" s="38"/>
      <c r="EX10" s="38" t="s">
        <v>474</v>
      </c>
      <c r="EY10" s="38" t="s">
        <v>475</v>
      </c>
      <c r="EZ10" s="38"/>
      <c r="FA10" s="38"/>
      <c r="FB10" s="38"/>
      <c r="FC10" s="38" t="s">
        <v>468</v>
      </c>
      <c r="FD10" s="38"/>
      <c r="FE10" s="38"/>
      <c r="FF10" s="38"/>
      <c r="FG10" s="38"/>
      <c r="FH10" s="38"/>
      <c r="FI10" s="38"/>
      <c r="FJ10" s="38" t="s">
        <v>468</v>
      </c>
      <c r="FK10" s="38"/>
      <c r="FL10" s="38" t="s">
        <v>468</v>
      </c>
      <c r="FM10" s="38"/>
      <c r="FN10" s="38" t="s">
        <v>474</v>
      </c>
      <c r="FO10" s="38" t="s">
        <v>475</v>
      </c>
    </row>
    <row r="11" spans="1:171" ht="13.5" customHeight="1" x14ac:dyDescent="0.15">
      <c r="A11" s="40" t="s">
        <v>451</v>
      </c>
      <c r="B11" s="41" t="s">
        <v>485</v>
      </c>
      <c r="C11" s="38" t="s">
        <v>486</v>
      </c>
      <c r="D11" s="38"/>
      <c r="E11" s="38"/>
      <c r="F11" s="38"/>
      <c r="G11" s="38" t="s">
        <v>468</v>
      </c>
      <c r="H11" s="38"/>
      <c r="I11" s="38"/>
      <c r="J11" s="38"/>
      <c r="K11" s="38"/>
      <c r="L11" s="38"/>
      <c r="M11" s="38"/>
      <c r="N11" s="38" t="s">
        <v>468</v>
      </c>
      <c r="O11" s="38"/>
      <c r="P11" s="38" t="s">
        <v>468</v>
      </c>
      <c r="Q11" s="38"/>
      <c r="R11" s="38" t="s">
        <v>474</v>
      </c>
      <c r="S11" s="38" t="s">
        <v>473</v>
      </c>
      <c r="T11" s="38"/>
      <c r="U11" s="38"/>
      <c r="V11" s="38" t="s">
        <v>468</v>
      </c>
      <c r="W11" s="38"/>
      <c r="X11" s="38" t="s">
        <v>468</v>
      </c>
      <c r="Y11" s="38"/>
      <c r="Z11" s="38" t="s">
        <v>474</v>
      </c>
      <c r="AA11" s="38" t="s">
        <v>473</v>
      </c>
      <c r="AB11" s="38"/>
      <c r="AC11" s="38"/>
      <c r="AD11" s="38" t="s">
        <v>468</v>
      </c>
      <c r="AE11" s="38"/>
      <c r="AF11" s="38" t="s">
        <v>468</v>
      </c>
      <c r="AG11" s="38"/>
      <c r="AH11" s="38" t="s">
        <v>474</v>
      </c>
      <c r="AI11" s="38" t="s">
        <v>473</v>
      </c>
      <c r="AJ11" s="38"/>
      <c r="AK11" s="38"/>
      <c r="AL11" s="38" t="s">
        <v>468</v>
      </c>
      <c r="AM11" s="38"/>
      <c r="AN11" s="38" t="s">
        <v>468</v>
      </c>
      <c r="AO11" s="38"/>
      <c r="AP11" s="38" t="s">
        <v>474</v>
      </c>
      <c r="AQ11" s="38" t="s">
        <v>473</v>
      </c>
      <c r="AR11" s="38"/>
      <c r="AS11" s="38"/>
      <c r="AT11" s="38" t="s">
        <v>468</v>
      </c>
      <c r="AU11" s="38"/>
      <c r="AV11" s="38" t="s">
        <v>468</v>
      </c>
      <c r="AW11" s="38"/>
      <c r="AX11" s="38" t="s">
        <v>474</v>
      </c>
      <c r="AY11" s="38" t="s">
        <v>473</v>
      </c>
      <c r="AZ11" s="38"/>
      <c r="BA11" s="38"/>
      <c r="BB11" s="38" t="s">
        <v>468</v>
      </c>
      <c r="BC11" s="38"/>
      <c r="BD11" s="38" t="s">
        <v>468</v>
      </c>
      <c r="BE11" s="38"/>
      <c r="BF11" s="38" t="s">
        <v>474</v>
      </c>
      <c r="BG11" s="38" t="s">
        <v>473</v>
      </c>
      <c r="BH11" s="38"/>
      <c r="BI11" s="38"/>
      <c r="BJ11" s="38" t="s">
        <v>468</v>
      </c>
      <c r="BK11" s="38"/>
      <c r="BL11" s="38" t="s">
        <v>468</v>
      </c>
      <c r="BM11" s="38"/>
      <c r="BN11" s="38" t="s">
        <v>474</v>
      </c>
      <c r="BO11" s="38" t="s">
        <v>473</v>
      </c>
      <c r="BP11" s="38"/>
      <c r="BQ11" s="38"/>
      <c r="BR11" s="38" t="s">
        <v>468</v>
      </c>
      <c r="BS11" s="38"/>
      <c r="BT11" s="38" t="s">
        <v>468</v>
      </c>
      <c r="BU11" s="38"/>
      <c r="BV11" s="38" t="s">
        <v>474</v>
      </c>
      <c r="BW11" s="38" t="s">
        <v>473</v>
      </c>
      <c r="BX11" s="38"/>
      <c r="BY11" s="38"/>
      <c r="BZ11" s="38" t="s">
        <v>468</v>
      </c>
      <c r="CA11" s="38"/>
      <c r="CB11" s="38" t="s">
        <v>468</v>
      </c>
      <c r="CC11" s="38"/>
      <c r="CD11" s="38" t="s">
        <v>474</v>
      </c>
      <c r="CE11" s="38" t="s">
        <v>473</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474</v>
      </c>
      <c r="DK11" s="38" t="s">
        <v>473</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t="s">
        <v>468</v>
      </c>
      <c r="FC11" s="38"/>
      <c r="FD11" s="38" t="s">
        <v>468</v>
      </c>
      <c r="FE11" s="38"/>
      <c r="FF11" s="38" t="s">
        <v>474</v>
      </c>
      <c r="FG11" s="38" t="s">
        <v>473</v>
      </c>
      <c r="FH11" s="38"/>
      <c r="FI11" s="38"/>
      <c r="FJ11" s="38" t="s">
        <v>468</v>
      </c>
      <c r="FK11" s="38"/>
      <c r="FL11" s="38" t="s">
        <v>468</v>
      </c>
      <c r="FM11" s="38"/>
      <c r="FN11" s="38" t="s">
        <v>474</v>
      </c>
      <c r="FO11" s="38" t="s">
        <v>473</v>
      </c>
    </row>
    <row r="12" spans="1:171" ht="13.5" customHeight="1" x14ac:dyDescent="0.15">
      <c r="A12" s="40" t="s">
        <v>451</v>
      </c>
      <c r="B12" s="41" t="s">
        <v>487</v>
      </c>
      <c r="C12" s="38" t="s">
        <v>488</v>
      </c>
      <c r="D12" s="38"/>
      <c r="E12" s="38"/>
      <c r="F12" s="38"/>
      <c r="G12" s="38" t="s">
        <v>468</v>
      </c>
      <c r="H12" s="38"/>
      <c r="I12" s="38"/>
      <c r="J12" s="38"/>
      <c r="K12" s="38"/>
      <c r="L12" s="38"/>
      <c r="M12" s="38"/>
      <c r="N12" s="38" t="s">
        <v>468</v>
      </c>
      <c r="O12" s="38"/>
      <c r="P12" s="38" t="s">
        <v>468</v>
      </c>
      <c r="Q12" s="38"/>
      <c r="R12" s="38" t="s">
        <v>474</v>
      </c>
      <c r="S12" s="38" t="s">
        <v>475</v>
      </c>
      <c r="T12" s="38"/>
      <c r="U12" s="38"/>
      <c r="V12" s="38" t="s">
        <v>468</v>
      </c>
      <c r="W12" s="38"/>
      <c r="X12" s="38" t="s">
        <v>468</v>
      </c>
      <c r="Y12" s="38"/>
      <c r="Z12" s="38" t="s">
        <v>474</v>
      </c>
      <c r="AA12" s="38" t="s">
        <v>475</v>
      </c>
      <c r="AB12" s="38"/>
      <c r="AC12" s="38"/>
      <c r="AD12" s="38" t="s">
        <v>468</v>
      </c>
      <c r="AE12" s="38"/>
      <c r="AF12" s="38" t="s">
        <v>468</v>
      </c>
      <c r="AG12" s="38"/>
      <c r="AH12" s="38" t="s">
        <v>474</v>
      </c>
      <c r="AI12" s="38" t="s">
        <v>475</v>
      </c>
      <c r="AJ12" s="38"/>
      <c r="AK12" s="38"/>
      <c r="AL12" s="38" t="s">
        <v>468</v>
      </c>
      <c r="AM12" s="38"/>
      <c r="AN12" s="38" t="s">
        <v>468</v>
      </c>
      <c r="AO12" s="38"/>
      <c r="AP12" s="38" t="s">
        <v>474</v>
      </c>
      <c r="AQ12" s="38" t="s">
        <v>475</v>
      </c>
      <c r="AR12" s="38"/>
      <c r="AS12" s="38"/>
      <c r="AT12" s="38" t="s">
        <v>468</v>
      </c>
      <c r="AU12" s="38"/>
      <c r="AV12" s="38" t="s">
        <v>468</v>
      </c>
      <c r="AW12" s="38"/>
      <c r="AX12" s="38" t="s">
        <v>474</v>
      </c>
      <c r="AY12" s="38" t="s">
        <v>475</v>
      </c>
      <c r="AZ12" s="38"/>
      <c r="BA12" s="38"/>
      <c r="BB12" s="38" t="s">
        <v>468</v>
      </c>
      <c r="BC12" s="38"/>
      <c r="BD12" s="38" t="s">
        <v>468</v>
      </c>
      <c r="BE12" s="38"/>
      <c r="BF12" s="38" t="s">
        <v>474</v>
      </c>
      <c r="BG12" s="38" t="s">
        <v>475</v>
      </c>
      <c r="BH12" s="38"/>
      <c r="BI12" s="38"/>
      <c r="BJ12" s="38" t="s">
        <v>468</v>
      </c>
      <c r="BK12" s="38"/>
      <c r="BL12" s="38" t="s">
        <v>468</v>
      </c>
      <c r="BM12" s="38"/>
      <c r="BN12" s="38" t="s">
        <v>474</v>
      </c>
      <c r="BO12" s="38" t="s">
        <v>475</v>
      </c>
      <c r="BP12" s="38"/>
      <c r="BQ12" s="38"/>
      <c r="BR12" s="38" t="s">
        <v>468</v>
      </c>
      <c r="BS12" s="38"/>
      <c r="BT12" s="38" t="s">
        <v>468</v>
      </c>
      <c r="BU12" s="38"/>
      <c r="BV12" s="38" t="s">
        <v>474</v>
      </c>
      <c r="BW12" s="38" t="s">
        <v>475</v>
      </c>
      <c r="BX12" s="38"/>
      <c r="BY12" s="38"/>
      <c r="BZ12" s="38"/>
      <c r="CA12" s="38" t="s">
        <v>468</v>
      </c>
      <c r="CB12" s="38"/>
      <c r="CC12" s="38"/>
      <c r="CD12" s="38"/>
      <c r="CE12" s="38"/>
      <c r="CF12" s="38"/>
      <c r="CG12" s="38"/>
      <c r="CH12" s="38" t="s">
        <v>468</v>
      </c>
      <c r="CI12" s="38"/>
      <c r="CJ12" s="38" t="s">
        <v>468</v>
      </c>
      <c r="CK12" s="38"/>
      <c r="CL12" s="38" t="s">
        <v>474</v>
      </c>
      <c r="CM12" s="38" t="s">
        <v>475</v>
      </c>
      <c r="CN12" s="38"/>
      <c r="CO12" s="38"/>
      <c r="CP12" s="38" t="s">
        <v>468</v>
      </c>
      <c r="CQ12" s="38"/>
      <c r="CR12" s="38" t="s">
        <v>468</v>
      </c>
      <c r="CS12" s="38"/>
      <c r="CT12" s="38" t="s">
        <v>474</v>
      </c>
      <c r="CU12" s="38" t="s">
        <v>475</v>
      </c>
      <c r="CV12" s="38"/>
      <c r="CW12" s="38"/>
      <c r="CX12" s="38" t="s">
        <v>468</v>
      </c>
      <c r="CY12" s="38"/>
      <c r="CZ12" s="38" t="s">
        <v>468</v>
      </c>
      <c r="DA12" s="38"/>
      <c r="DB12" s="38" t="s">
        <v>474</v>
      </c>
      <c r="DC12" s="38" t="s">
        <v>475</v>
      </c>
      <c r="DD12" s="38"/>
      <c r="DE12" s="38"/>
      <c r="DF12" s="38" t="s">
        <v>468</v>
      </c>
      <c r="DG12" s="38"/>
      <c r="DH12" s="38" t="s">
        <v>468</v>
      </c>
      <c r="DI12" s="38"/>
      <c r="DJ12" s="38" t="s">
        <v>474</v>
      </c>
      <c r="DK12" s="38" t="s">
        <v>475</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474</v>
      </c>
      <c r="FO12" s="38" t="s">
        <v>475</v>
      </c>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474</v>
      </c>
      <c r="S13" s="38" t="s">
        <v>473</v>
      </c>
      <c r="T13" s="38"/>
      <c r="U13" s="38"/>
      <c r="V13" s="38" t="s">
        <v>468</v>
      </c>
      <c r="W13" s="38"/>
      <c r="X13" s="38" t="s">
        <v>468</v>
      </c>
      <c r="Y13" s="38"/>
      <c r="Z13" s="38" t="s">
        <v>474</v>
      </c>
      <c r="AA13" s="38" t="s">
        <v>473</v>
      </c>
      <c r="AB13" s="38"/>
      <c r="AC13" s="38"/>
      <c r="AD13" s="38" t="s">
        <v>468</v>
      </c>
      <c r="AE13" s="38"/>
      <c r="AF13" s="38" t="s">
        <v>468</v>
      </c>
      <c r="AG13" s="38"/>
      <c r="AH13" s="38" t="s">
        <v>474</v>
      </c>
      <c r="AI13" s="38" t="s">
        <v>473</v>
      </c>
      <c r="AJ13" s="38"/>
      <c r="AK13" s="38"/>
      <c r="AL13" s="38" t="s">
        <v>468</v>
      </c>
      <c r="AM13" s="38"/>
      <c r="AN13" s="38" t="s">
        <v>468</v>
      </c>
      <c r="AO13" s="38"/>
      <c r="AP13" s="38" t="s">
        <v>474</v>
      </c>
      <c r="AQ13" s="38" t="s">
        <v>473</v>
      </c>
      <c r="AR13" s="38"/>
      <c r="AS13" s="38"/>
      <c r="AT13" s="38" t="s">
        <v>468</v>
      </c>
      <c r="AU13" s="38"/>
      <c r="AV13" s="38" t="s">
        <v>468</v>
      </c>
      <c r="AW13" s="38"/>
      <c r="AX13" s="38" t="s">
        <v>474</v>
      </c>
      <c r="AY13" s="38" t="s">
        <v>473</v>
      </c>
      <c r="AZ13" s="38"/>
      <c r="BA13" s="38"/>
      <c r="BB13" s="38" t="s">
        <v>468</v>
      </c>
      <c r="BC13" s="38"/>
      <c r="BD13" s="38" t="s">
        <v>468</v>
      </c>
      <c r="BE13" s="38"/>
      <c r="BF13" s="38" t="s">
        <v>474</v>
      </c>
      <c r="BG13" s="38" t="s">
        <v>473</v>
      </c>
      <c r="BH13" s="38"/>
      <c r="BI13" s="38"/>
      <c r="BJ13" s="38" t="s">
        <v>468</v>
      </c>
      <c r="BK13" s="38"/>
      <c r="BL13" s="38" t="s">
        <v>468</v>
      </c>
      <c r="BM13" s="38"/>
      <c r="BN13" s="38" t="s">
        <v>474</v>
      </c>
      <c r="BO13" s="38" t="s">
        <v>473</v>
      </c>
      <c r="BP13" s="38"/>
      <c r="BQ13" s="38"/>
      <c r="BR13" s="38" t="s">
        <v>468</v>
      </c>
      <c r="BS13" s="38"/>
      <c r="BT13" s="38" t="s">
        <v>468</v>
      </c>
      <c r="BU13" s="38"/>
      <c r="BV13" s="38" t="s">
        <v>474</v>
      </c>
      <c r="BW13" s="38" t="s">
        <v>473</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474</v>
      </c>
      <c r="DK13" s="38" t="s">
        <v>473</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491</v>
      </c>
      <c r="C14" s="38" t="s">
        <v>492</v>
      </c>
      <c r="D14" s="38"/>
      <c r="E14" s="38"/>
      <c r="F14" s="38"/>
      <c r="G14" s="38" t="s">
        <v>468</v>
      </c>
      <c r="H14" s="38"/>
      <c r="I14" s="38"/>
      <c r="J14" s="38"/>
      <c r="K14" s="38"/>
      <c r="L14" s="38"/>
      <c r="M14" s="38"/>
      <c r="N14" s="38" t="s">
        <v>468</v>
      </c>
      <c r="O14" s="38"/>
      <c r="P14" s="38" t="s">
        <v>468</v>
      </c>
      <c r="Q14" s="38"/>
      <c r="R14" s="38" t="s">
        <v>474</v>
      </c>
      <c r="S14" s="38" t="s">
        <v>475</v>
      </c>
      <c r="T14" s="38"/>
      <c r="U14" s="38"/>
      <c r="V14" s="38" t="s">
        <v>468</v>
      </c>
      <c r="W14" s="38"/>
      <c r="X14" s="38" t="s">
        <v>468</v>
      </c>
      <c r="Y14" s="38"/>
      <c r="Z14" s="38" t="s">
        <v>474</v>
      </c>
      <c r="AA14" s="38" t="s">
        <v>475</v>
      </c>
      <c r="AB14" s="38"/>
      <c r="AC14" s="38"/>
      <c r="AD14" s="38" t="s">
        <v>468</v>
      </c>
      <c r="AE14" s="38"/>
      <c r="AF14" s="38" t="s">
        <v>468</v>
      </c>
      <c r="AG14" s="38"/>
      <c r="AH14" s="38" t="s">
        <v>474</v>
      </c>
      <c r="AI14" s="38" t="s">
        <v>475</v>
      </c>
      <c r="AJ14" s="38"/>
      <c r="AK14" s="38"/>
      <c r="AL14" s="38" t="s">
        <v>468</v>
      </c>
      <c r="AM14" s="38"/>
      <c r="AN14" s="38" t="s">
        <v>468</v>
      </c>
      <c r="AO14" s="38"/>
      <c r="AP14" s="38" t="s">
        <v>474</v>
      </c>
      <c r="AQ14" s="38" t="s">
        <v>475</v>
      </c>
      <c r="AR14" s="38"/>
      <c r="AS14" s="38"/>
      <c r="AT14" s="38" t="s">
        <v>468</v>
      </c>
      <c r="AU14" s="38"/>
      <c r="AV14" s="38" t="s">
        <v>468</v>
      </c>
      <c r="AW14" s="38"/>
      <c r="AX14" s="38" t="s">
        <v>474</v>
      </c>
      <c r="AY14" s="38" t="s">
        <v>475</v>
      </c>
      <c r="AZ14" s="38"/>
      <c r="BA14" s="38"/>
      <c r="BB14" s="38" t="s">
        <v>468</v>
      </c>
      <c r="BC14" s="38"/>
      <c r="BD14" s="38" t="s">
        <v>468</v>
      </c>
      <c r="BE14" s="38"/>
      <c r="BF14" s="38" t="s">
        <v>474</v>
      </c>
      <c r="BG14" s="38" t="s">
        <v>475</v>
      </c>
      <c r="BH14" s="38"/>
      <c r="BI14" s="38"/>
      <c r="BJ14" s="38" t="s">
        <v>468</v>
      </c>
      <c r="BK14" s="38"/>
      <c r="BL14" s="38" t="s">
        <v>468</v>
      </c>
      <c r="BM14" s="38"/>
      <c r="BN14" s="38" t="s">
        <v>474</v>
      </c>
      <c r="BO14" s="38" t="s">
        <v>475</v>
      </c>
      <c r="BP14" s="38"/>
      <c r="BQ14" s="38"/>
      <c r="BR14" s="38" t="s">
        <v>468</v>
      </c>
      <c r="BS14" s="38"/>
      <c r="BT14" s="38" t="s">
        <v>468</v>
      </c>
      <c r="BU14" s="38"/>
      <c r="BV14" s="38" t="s">
        <v>474</v>
      </c>
      <c r="BW14" s="38" t="s">
        <v>475</v>
      </c>
      <c r="BX14" s="38"/>
      <c r="BY14" s="38"/>
      <c r="BZ14" s="38" t="s">
        <v>468</v>
      </c>
      <c r="CA14" s="38"/>
      <c r="CB14" s="38" t="s">
        <v>468</v>
      </c>
      <c r="CC14" s="38"/>
      <c r="CD14" s="38" t="s">
        <v>474</v>
      </c>
      <c r="CE14" s="38" t="s">
        <v>475</v>
      </c>
      <c r="CF14" s="38"/>
      <c r="CG14" s="38"/>
      <c r="CH14" s="38" t="s">
        <v>468</v>
      </c>
      <c r="CI14" s="38"/>
      <c r="CJ14" s="38" t="s">
        <v>468</v>
      </c>
      <c r="CK14" s="38"/>
      <c r="CL14" s="38" t="s">
        <v>474</v>
      </c>
      <c r="CM14" s="38" t="s">
        <v>475</v>
      </c>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474</v>
      </c>
      <c r="DK14" s="38" t="s">
        <v>475</v>
      </c>
      <c r="DL14" s="38"/>
      <c r="DM14" s="38"/>
      <c r="DN14" s="38"/>
      <c r="DO14" s="38" t="s">
        <v>468</v>
      </c>
      <c r="DP14" s="38"/>
      <c r="DQ14" s="38"/>
      <c r="DR14" s="38"/>
      <c r="DS14" s="38"/>
      <c r="DT14" s="38"/>
      <c r="DU14" s="38"/>
      <c r="DV14" s="38"/>
      <c r="DW14" s="38" t="s">
        <v>468</v>
      </c>
      <c r="DX14" s="38"/>
      <c r="DY14" s="38"/>
      <c r="DZ14" s="38"/>
      <c r="EA14" s="38"/>
      <c r="EB14" s="38"/>
      <c r="EC14" s="38"/>
      <c r="ED14" s="38" t="s">
        <v>468</v>
      </c>
      <c r="EE14" s="38"/>
      <c r="EF14" s="38" t="s">
        <v>468</v>
      </c>
      <c r="EG14" s="38"/>
      <c r="EH14" s="38" t="s">
        <v>474</v>
      </c>
      <c r="EI14" s="38" t="s">
        <v>475</v>
      </c>
      <c r="EJ14" s="38"/>
      <c r="EK14" s="38"/>
      <c r="EL14" s="38"/>
      <c r="EM14" s="38" t="s">
        <v>468</v>
      </c>
      <c r="EN14" s="38"/>
      <c r="EO14" s="38"/>
      <c r="EP14" s="38"/>
      <c r="EQ14" s="38"/>
      <c r="ER14" s="38"/>
      <c r="ES14" s="38"/>
      <c r="ET14" s="38"/>
      <c r="EU14" s="38" t="s">
        <v>468</v>
      </c>
      <c r="EV14" s="38"/>
      <c r="EW14" s="38"/>
      <c r="EX14" s="38"/>
      <c r="EY14" s="38"/>
      <c r="EZ14" s="38"/>
      <c r="FA14" s="38"/>
      <c r="FB14" s="38" t="s">
        <v>468</v>
      </c>
      <c r="FC14" s="38"/>
      <c r="FD14" s="38" t="s">
        <v>468</v>
      </c>
      <c r="FE14" s="38"/>
      <c r="FF14" s="38" t="s">
        <v>474</v>
      </c>
      <c r="FG14" s="38" t="s">
        <v>475</v>
      </c>
      <c r="FH14" s="38"/>
      <c r="FI14" s="38"/>
      <c r="FJ14" s="38" t="s">
        <v>468</v>
      </c>
      <c r="FK14" s="38"/>
      <c r="FL14" s="38" t="s">
        <v>468</v>
      </c>
      <c r="FM14" s="38"/>
      <c r="FN14" s="38" t="s">
        <v>474</v>
      </c>
      <c r="FO14" s="38" t="s">
        <v>475</v>
      </c>
    </row>
    <row r="15" spans="1:171" ht="13.5" customHeight="1" x14ac:dyDescent="0.15">
      <c r="A15" s="40" t="s">
        <v>451</v>
      </c>
      <c r="B15" s="41" t="s">
        <v>493</v>
      </c>
      <c r="C15" s="38" t="s">
        <v>494</v>
      </c>
      <c r="D15" s="38"/>
      <c r="E15" s="38"/>
      <c r="F15" s="38"/>
      <c r="G15" s="38" t="s">
        <v>468</v>
      </c>
      <c r="H15" s="38"/>
      <c r="I15" s="38"/>
      <c r="J15" s="38"/>
      <c r="K15" s="38"/>
      <c r="L15" s="38"/>
      <c r="M15" s="38"/>
      <c r="N15" s="38" t="s">
        <v>468</v>
      </c>
      <c r="O15" s="38"/>
      <c r="P15" s="38" t="s">
        <v>468</v>
      </c>
      <c r="Q15" s="38"/>
      <c r="R15" s="38" t="s">
        <v>474</v>
      </c>
      <c r="S15" s="38" t="s">
        <v>475</v>
      </c>
      <c r="T15" s="38"/>
      <c r="U15" s="38"/>
      <c r="V15" s="38" t="s">
        <v>468</v>
      </c>
      <c r="W15" s="38"/>
      <c r="X15" s="38" t="s">
        <v>468</v>
      </c>
      <c r="Y15" s="38"/>
      <c r="Z15" s="38" t="s">
        <v>474</v>
      </c>
      <c r="AA15" s="38" t="s">
        <v>475</v>
      </c>
      <c r="AB15" s="38"/>
      <c r="AC15" s="38"/>
      <c r="AD15" s="38" t="s">
        <v>468</v>
      </c>
      <c r="AE15" s="38"/>
      <c r="AF15" s="38" t="s">
        <v>468</v>
      </c>
      <c r="AG15" s="38"/>
      <c r="AH15" s="38" t="s">
        <v>474</v>
      </c>
      <c r="AI15" s="38" t="s">
        <v>475</v>
      </c>
      <c r="AJ15" s="38"/>
      <c r="AK15" s="38"/>
      <c r="AL15" s="38" t="s">
        <v>468</v>
      </c>
      <c r="AM15" s="38"/>
      <c r="AN15" s="38" t="s">
        <v>468</v>
      </c>
      <c r="AO15" s="38"/>
      <c r="AP15" s="38" t="s">
        <v>474</v>
      </c>
      <c r="AQ15" s="38" t="s">
        <v>475</v>
      </c>
      <c r="AR15" s="38"/>
      <c r="AS15" s="38"/>
      <c r="AT15" s="38" t="s">
        <v>468</v>
      </c>
      <c r="AU15" s="38"/>
      <c r="AV15" s="38" t="s">
        <v>468</v>
      </c>
      <c r="AW15" s="38"/>
      <c r="AX15" s="38" t="s">
        <v>474</v>
      </c>
      <c r="AY15" s="38" t="s">
        <v>475</v>
      </c>
      <c r="AZ15" s="38"/>
      <c r="BA15" s="38"/>
      <c r="BB15" s="38" t="s">
        <v>468</v>
      </c>
      <c r="BC15" s="38"/>
      <c r="BD15" s="38" t="s">
        <v>468</v>
      </c>
      <c r="BE15" s="38"/>
      <c r="BF15" s="38" t="s">
        <v>474</v>
      </c>
      <c r="BG15" s="38" t="s">
        <v>475</v>
      </c>
      <c r="BH15" s="38"/>
      <c r="BI15" s="38"/>
      <c r="BJ15" s="38" t="s">
        <v>468</v>
      </c>
      <c r="BK15" s="38"/>
      <c r="BL15" s="38" t="s">
        <v>468</v>
      </c>
      <c r="BM15" s="38"/>
      <c r="BN15" s="38" t="s">
        <v>474</v>
      </c>
      <c r="BO15" s="38" t="s">
        <v>475</v>
      </c>
      <c r="BP15" s="38"/>
      <c r="BQ15" s="38"/>
      <c r="BR15" s="38" t="s">
        <v>468</v>
      </c>
      <c r="BS15" s="38"/>
      <c r="BT15" s="38" t="s">
        <v>468</v>
      </c>
      <c r="BU15" s="38"/>
      <c r="BV15" s="38" t="s">
        <v>474</v>
      </c>
      <c r="BW15" s="38" t="s">
        <v>475</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t="s">
        <v>468</v>
      </c>
      <c r="DI15" s="38"/>
      <c r="DJ15" s="38" t="s">
        <v>474</v>
      </c>
      <c r="DK15" s="38" t="s">
        <v>475</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474</v>
      </c>
      <c r="FO15" s="38" t="s">
        <v>475</v>
      </c>
    </row>
    <row r="16" spans="1:171" ht="13.5" customHeight="1" x14ac:dyDescent="0.15">
      <c r="A16" s="40" t="s">
        <v>451</v>
      </c>
      <c r="B16" s="41" t="s">
        <v>495</v>
      </c>
      <c r="C16" s="38" t="s">
        <v>496</v>
      </c>
      <c r="D16" s="38"/>
      <c r="E16" s="38"/>
      <c r="F16" s="38"/>
      <c r="G16" s="38" t="s">
        <v>468</v>
      </c>
      <c r="H16" s="38"/>
      <c r="I16" s="38"/>
      <c r="J16" s="38"/>
      <c r="K16" s="38"/>
      <c r="L16" s="38"/>
      <c r="M16" s="38"/>
      <c r="N16" s="38" t="s">
        <v>468</v>
      </c>
      <c r="O16" s="38"/>
      <c r="P16" s="38" t="s">
        <v>468</v>
      </c>
      <c r="Q16" s="38"/>
      <c r="R16" s="38" t="s">
        <v>474</v>
      </c>
      <c r="S16" s="38" t="s">
        <v>475</v>
      </c>
      <c r="T16" s="38"/>
      <c r="U16" s="38"/>
      <c r="V16" s="38" t="s">
        <v>468</v>
      </c>
      <c r="W16" s="38"/>
      <c r="X16" s="38" t="s">
        <v>468</v>
      </c>
      <c r="Y16" s="38"/>
      <c r="Z16" s="38" t="s">
        <v>474</v>
      </c>
      <c r="AA16" s="38" t="s">
        <v>475</v>
      </c>
      <c r="AB16" s="38"/>
      <c r="AC16" s="38"/>
      <c r="AD16" s="38" t="s">
        <v>468</v>
      </c>
      <c r="AE16" s="38"/>
      <c r="AF16" s="38" t="s">
        <v>468</v>
      </c>
      <c r="AG16" s="38"/>
      <c r="AH16" s="38" t="s">
        <v>474</v>
      </c>
      <c r="AI16" s="38" t="s">
        <v>475</v>
      </c>
      <c r="AJ16" s="38"/>
      <c r="AK16" s="38"/>
      <c r="AL16" s="38" t="s">
        <v>468</v>
      </c>
      <c r="AM16" s="38"/>
      <c r="AN16" s="38" t="s">
        <v>468</v>
      </c>
      <c r="AO16" s="38"/>
      <c r="AP16" s="38" t="s">
        <v>474</v>
      </c>
      <c r="AQ16" s="38" t="s">
        <v>475</v>
      </c>
      <c r="AR16" s="38"/>
      <c r="AS16" s="38"/>
      <c r="AT16" s="38" t="s">
        <v>468</v>
      </c>
      <c r="AU16" s="38"/>
      <c r="AV16" s="38" t="s">
        <v>468</v>
      </c>
      <c r="AW16" s="38"/>
      <c r="AX16" s="38" t="s">
        <v>474</v>
      </c>
      <c r="AY16" s="38" t="s">
        <v>475</v>
      </c>
      <c r="AZ16" s="38"/>
      <c r="BA16" s="38"/>
      <c r="BB16" s="38" t="s">
        <v>468</v>
      </c>
      <c r="BC16" s="38"/>
      <c r="BD16" s="38" t="s">
        <v>468</v>
      </c>
      <c r="BE16" s="38"/>
      <c r="BF16" s="38" t="s">
        <v>474</v>
      </c>
      <c r="BG16" s="38" t="s">
        <v>475</v>
      </c>
      <c r="BH16" s="38"/>
      <c r="BI16" s="38"/>
      <c r="BJ16" s="38" t="s">
        <v>468</v>
      </c>
      <c r="BK16" s="38"/>
      <c r="BL16" s="38" t="s">
        <v>468</v>
      </c>
      <c r="BM16" s="38"/>
      <c r="BN16" s="38" t="s">
        <v>474</v>
      </c>
      <c r="BO16" s="38" t="s">
        <v>475</v>
      </c>
      <c r="BP16" s="38"/>
      <c r="BQ16" s="38"/>
      <c r="BR16" s="38" t="s">
        <v>468</v>
      </c>
      <c r="BS16" s="38"/>
      <c r="BT16" s="38" t="s">
        <v>468</v>
      </c>
      <c r="BU16" s="38"/>
      <c r="BV16" s="38" t="s">
        <v>474</v>
      </c>
      <c r="BW16" s="38" t="s">
        <v>475</v>
      </c>
      <c r="BX16" s="38"/>
      <c r="BY16" s="38"/>
      <c r="BZ16" s="38" t="s">
        <v>468</v>
      </c>
      <c r="CA16" s="38"/>
      <c r="CB16" s="38" t="s">
        <v>468</v>
      </c>
      <c r="CC16" s="38"/>
      <c r="CD16" s="38" t="s">
        <v>474</v>
      </c>
      <c r="CE16" s="38" t="s">
        <v>475</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t="s">
        <v>468</v>
      </c>
      <c r="EE16" s="38"/>
      <c r="EF16" s="38" t="s">
        <v>468</v>
      </c>
      <c r="EG16" s="38"/>
      <c r="EH16" s="38" t="s">
        <v>474</v>
      </c>
      <c r="EI16" s="38" t="s">
        <v>475</v>
      </c>
      <c r="EJ16" s="38"/>
      <c r="EK16" s="38"/>
      <c r="EL16" s="38"/>
      <c r="EM16" s="38" t="s">
        <v>468</v>
      </c>
      <c r="EN16" s="38"/>
      <c r="EO16" s="38"/>
      <c r="EP16" s="38"/>
      <c r="EQ16" s="38"/>
      <c r="ER16" s="38"/>
      <c r="ES16" s="38"/>
      <c r="ET16" s="38" t="s">
        <v>468</v>
      </c>
      <c r="EU16" s="38"/>
      <c r="EV16" s="38" t="s">
        <v>468</v>
      </c>
      <c r="EW16" s="38"/>
      <c r="EX16" s="38" t="s">
        <v>474</v>
      </c>
      <c r="EY16" s="38" t="s">
        <v>475</v>
      </c>
      <c r="EZ16" s="38"/>
      <c r="FA16" s="38"/>
      <c r="FB16" s="38"/>
      <c r="FC16" s="38" t="s">
        <v>468</v>
      </c>
      <c r="FD16" s="38"/>
      <c r="FE16" s="38"/>
      <c r="FF16" s="38"/>
      <c r="FG16" s="38"/>
      <c r="FH16" s="38"/>
      <c r="FI16" s="38"/>
      <c r="FJ16" s="38" t="s">
        <v>468</v>
      </c>
      <c r="FK16" s="38"/>
      <c r="FL16" s="38"/>
      <c r="FM16" s="38" t="s">
        <v>468</v>
      </c>
      <c r="FN16" s="38" t="s">
        <v>474</v>
      </c>
      <c r="FO16" s="38" t="s">
        <v>475</v>
      </c>
    </row>
    <row r="17" spans="1:171" ht="13.5" customHeight="1" x14ac:dyDescent="0.15">
      <c r="A17" s="40" t="s">
        <v>451</v>
      </c>
      <c r="B17" s="41" t="s">
        <v>497</v>
      </c>
      <c r="C17" s="38" t="s">
        <v>498</v>
      </c>
      <c r="D17" s="38"/>
      <c r="E17" s="38"/>
      <c r="F17" s="38"/>
      <c r="G17" s="38" t="s">
        <v>468</v>
      </c>
      <c r="H17" s="38"/>
      <c r="I17" s="38"/>
      <c r="J17" s="38"/>
      <c r="K17" s="38"/>
      <c r="L17" s="38"/>
      <c r="M17" s="38"/>
      <c r="N17" s="38" t="s">
        <v>468</v>
      </c>
      <c r="O17" s="38"/>
      <c r="P17" s="38" t="s">
        <v>468</v>
      </c>
      <c r="Q17" s="38"/>
      <c r="R17" s="38" t="s">
        <v>474</v>
      </c>
      <c r="S17" s="38" t="s">
        <v>475</v>
      </c>
      <c r="T17" s="38"/>
      <c r="U17" s="38"/>
      <c r="V17" s="38" t="s">
        <v>468</v>
      </c>
      <c r="W17" s="38"/>
      <c r="X17" s="38" t="s">
        <v>468</v>
      </c>
      <c r="Y17" s="38"/>
      <c r="Z17" s="38" t="s">
        <v>474</v>
      </c>
      <c r="AA17" s="38" t="s">
        <v>475</v>
      </c>
      <c r="AB17" s="38"/>
      <c r="AC17" s="38"/>
      <c r="AD17" s="38" t="s">
        <v>468</v>
      </c>
      <c r="AE17" s="38"/>
      <c r="AF17" s="38" t="s">
        <v>468</v>
      </c>
      <c r="AG17" s="38"/>
      <c r="AH17" s="38" t="s">
        <v>474</v>
      </c>
      <c r="AI17" s="38" t="s">
        <v>475</v>
      </c>
      <c r="AJ17" s="38"/>
      <c r="AK17" s="38"/>
      <c r="AL17" s="38" t="s">
        <v>468</v>
      </c>
      <c r="AM17" s="38"/>
      <c r="AN17" s="38" t="s">
        <v>468</v>
      </c>
      <c r="AO17" s="38"/>
      <c r="AP17" s="38" t="s">
        <v>474</v>
      </c>
      <c r="AQ17" s="38" t="s">
        <v>475</v>
      </c>
      <c r="AR17" s="38"/>
      <c r="AS17" s="38"/>
      <c r="AT17" s="38" t="s">
        <v>468</v>
      </c>
      <c r="AU17" s="38"/>
      <c r="AV17" s="38" t="s">
        <v>468</v>
      </c>
      <c r="AW17" s="38"/>
      <c r="AX17" s="38" t="s">
        <v>474</v>
      </c>
      <c r="AY17" s="38" t="s">
        <v>475</v>
      </c>
      <c r="AZ17" s="38"/>
      <c r="BA17" s="38"/>
      <c r="BB17" s="38" t="s">
        <v>468</v>
      </c>
      <c r="BC17" s="38"/>
      <c r="BD17" s="38" t="s">
        <v>468</v>
      </c>
      <c r="BE17" s="38"/>
      <c r="BF17" s="38" t="s">
        <v>474</v>
      </c>
      <c r="BG17" s="38" t="s">
        <v>475</v>
      </c>
      <c r="BH17" s="38"/>
      <c r="BI17" s="38"/>
      <c r="BJ17" s="38" t="s">
        <v>468</v>
      </c>
      <c r="BK17" s="38"/>
      <c r="BL17" s="38" t="s">
        <v>468</v>
      </c>
      <c r="BM17" s="38"/>
      <c r="BN17" s="38" t="s">
        <v>474</v>
      </c>
      <c r="BO17" s="38" t="s">
        <v>475</v>
      </c>
      <c r="BP17" s="38"/>
      <c r="BQ17" s="38"/>
      <c r="BR17" s="38" t="s">
        <v>468</v>
      </c>
      <c r="BS17" s="38"/>
      <c r="BT17" s="38" t="s">
        <v>468</v>
      </c>
      <c r="BU17" s="38"/>
      <c r="BV17" s="38" t="s">
        <v>474</v>
      </c>
      <c r="BW17" s="38" t="s">
        <v>475</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499</v>
      </c>
      <c r="C18" s="38" t="s">
        <v>500</v>
      </c>
      <c r="D18" s="38"/>
      <c r="E18" s="38"/>
      <c r="F18" s="38"/>
      <c r="G18" s="38" t="s">
        <v>468</v>
      </c>
      <c r="H18" s="38"/>
      <c r="I18" s="38"/>
      <c r="J18" s="38"/>
      <c r="K18" s="38"/>
      <c r="L18" s="38"/>
      <c r="M18" s="38"/>
      <c r="N18" s="38" t="s">
        <v>468</v>
      </c>
      <c r="O18" s="38"/>
      <c r="P18" s="38" t="s">
        <v>468</v>
      </c>
      <c r="Q18" s="38"/>
      <c r="R18" s="38" t="s">
        <v>474</v>
      </c>
      <c r="S18" s="38" t="s">
        <v>475</v>
      </c>
      <c r="T18" s="38"/>
      <c r="U18" s="38"/>
      <c r="V18" s="38" t="s">
        <v>468</v>
      </c>
      <c r="W18" s="38"/>
      <c r="X18" s="38" t="s">
        <v>468</v>
      </c>
      <c r="Y18" s="38"/>
      <c r="Z18" s="38" t="s">
        <v>474</v>
      </c>
      <c r="AA18" s="38" t="s">
        <v>475</v>
      </c>
      <c r="AB18" s="38"/>
      <c r="AC18" s="38"/>
      <c r="AD18" s="38" t="s">
        <v>468</v>
      </c>
      <c r="AE18" s="38"/>
      <c r="AF18" s="38" t="s">
        <v>468</v>
      </c>
      <c r="AG18" s="38"/>
      <c r="AH18" s="38" t="s">
        <v>474</v>
      </c>
      <c r="AI18" s="38" t="s">
        <v>475</v>
      </c>
      <c r="AJ18" s="38"/>
      <c r="AK18" s="38"/>
      <c r="AL18" s="38" t="s">
        <v>468</v>
      </c>
      <c r="AM18" s="38"/>
      <c r="AN18" s="38" t="s">
        <v>468</v>
      </c>
      <c r="AO18" s="38"/>
      <c r="AP18" s="38" t="s">
        <v>474</v>
      </c>
      <c r="AQ18" s="38" t="s">
        <v>475</v>
      </c>
      <c r="AR18" s="38"/>
      <c r="AS18" s="38"/>
      <c r="AT18" s="38" t="s">
        <v>468</v>
      </c>
      <c r="AU18" s="38"/>
      <c r="AV18" s="38" t="s">
        <v>468</v>
      </c>
      <c r="AW18" s="38"/>
      <c r="AX18" s="38" t="s">
        <v>474</v>
      </c>
      <c r="AY18" s="38" t="s">
        <v>475</v>
      </c>
      <c r="AZ18" s="38"/>
      <c r="BA18" s="38"/>
      <c r="BB18" s="38" t="s">
        <v>468</v>
      </c>
      <c r="BC18" s="38"/>
      <c r="BD18" s="38" t="s">
        <v>468</v>
      </c>
      <c r="BE18" s="38"/>
      <c r="BF18" s="38" t="s">
        <v>474</v>
      </c>
      <c r="BG18" s="38" t="s">
        <v>475</v>
      </c>
      <c r="BH18" s="38"/>
      <c r="BI18" s="38"/>
      <c r="BJ18" s="38" t="s">
        <v>468</v>
      </c>
      <c r="BK18" s="38"/>
      <c r="BL18" s="38" t="s">
        <v>468</v>
      </c>
      <c r="BM18" s="38"/>
      <c r="BN18" s="38" t="s">
        <v>474</v>
      </c>
      <c r="BO18" s="38" t="s">
        <v>475</v>
      </c>
      <c r="BP18" s="38"/>
      <c r="BQ18" s="38"/>
      <c r="BR18" s="38" t="s">
        <v>468</v>
      </c>
      <c r="BS18" s="38"/>
      <c r="BT18" s="38" t="s">
        <v>468</v>
      </c>
      <c r="BU18" s="38"/>
      <c r="BV18" s="38" t="s">
        <v>474</v>
      </c>
      <c r="BW18" s="38" t="s">
        <v>475</v>
      </c>
      <c r="BX18" s="38"/>
      <c r="BY18" s="38"/>
      <c r="BZ18" s="38" t="s">
        <v>468</v>
      </c>
      <c r="CA18" s="38"/>
      <c r="CB18" s="38" t="s">
        <v>468</v>
      </c>
      <c r="CC18" s="38"/>
      <c r="CD18" s="38" t="s">
        <v>474</v>
      </c>
      <c r="CE18" s="38" t="s">
        <v>475</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t="s">
        <v>468</v>
      </c>
      <c r="DO18" s="38"/>
      <c r="DP18" s="38" t="s">
        <v>468</v>
      </c>
      <c r="DQ18" s="38"/>
      <c r="DR18" s="38" t="s">
        <v>474</v>
      </c>
      <c r="DS18" s="38" t="s">
        <v>475</v>
      </c>
      <c r="DT18" s="38"/>
      <c r="DU18" s="38"/>
      <c r="DV18" s="38"/>
      <c r="DW18" s="38" t="s">
        <v>468</v>
      </c>
      <c r="DX18" s="38"/>
      <c r="DY18" s="38"/>
      <c r="DZ18" s="38"/>
      <c r="EA18" s="38"/>
      <c r="EB18" s="38"/>
      <c r="EC18" s="38"/>
      <c r="ED18" s="38"/>
      <c r="EE18" s="38" t="s">
        <v>468</v>
      </c>
      <c r="EF18" s="38"/>
      <c r="EG18" s="38"/>
      <c r="EH18" s="38"/>
      <c r="EI18" s="38"/>
      <c r="EJ18" s="38"/>
      <c r="EK18" s="38"/>
      <c r="EL18" s="38" t="s">
        <v>468</v>
      </c>
      <c r="EM18" s="38"/>
      <c r="EN18" s="38" t="s">
        <v>468</v>
      </c>
      <c r="EO18" s="38"/>
      <c r="EP18" s="38" t="s">
        <v>474</v>
      </c>
      <c r="EQ18" s="38" t="s">
        <v>475</v>
      </c>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474</v>
      </c>
      <c r="FO18" s="38" t="s">
        <v>475</v>
      </c>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474</v>
      </c>
      <c r="S19" s="38" t="s">
        <v>475</v>
      </c>
      <c r="T19" s="38"/>
      <c r="U19" s="38"/>
      <c r="V19" s="38" t="s">
        <v>468</v>
      </c>
      <c r="W19" s="38"/>
      <c r="X19" s="38" t="s">
        <v>468</v>
      </c>
      <c r="Y19" s="38"/>
      <c r="Z19" s="38" t="s">
        <v>474</v>
      </c>
      <c r="AA19" s="38" t="s">
        <v>475</v>
      </c>
      <c r="AB19" s="38"/>
      <c r="AC19" s="38"/>
      <c r="AD19" s="38" t="s">
        <v>468</v>
      </c>
      <c r="AE19" s="38"/>
      <c r="AF19" s="38" t="s">
        <v>468</v>
      </c>
      <c r="AG19" s="38"/>
      <c r="AH19" s="38" t="s">
        <v>474</v>
      </c>
      <c r="AI19" s="38" t="s">
        <v>475</v>
      </c>
      <c r="AJ19" s="38"/>
      <c r="AK19" s="38"/>
      <c r="AL19" s="38" t="s">
        <v>468</v>
      </c>
      <c r="AM19" s="38"/>
      <c r="AN19" s="38" t="s">
        <v>468</v>
      </c>
      <c r="AO19" s="38"/>
      <c r="AP19" s="38" t="s">
        <v>474</v>
      </c>
      <c r="AQ19" s="38" t="s">
        <v>475</v>
      </c>
      <c r="AR19" s="38"/>
      <c r="AS19" s="38"/>
      <c r="AT19" s="38" t="s">
        <v>468</v>
      </c>
      <c r="AU19" s="38"/>
      <c r="AV19" s="38" t="s">
        <v>468</v>
      </c>
      <c r="AW19" s="38"/>
      <c r="AX19" s="38" t="s">
        <v>474</v>
      </c>
      <c r="AY19" s="38" t="s">
        <v>475</v>
      </c>
      <c r="AZ19" s="38"/>
      <c r="BA19" s="38"/>
      <c r="BB19" s="38" t="s">
        <v>468</v>
      </c>
      <c r="BC19" s="38"/>
      <c r="BD19" s="38" t="s">
        <v>468</v>
      </c>
      <c r="BE19" s="38"/>
      <c r="BF19" s="38" t="s">
        <v>474</v>
      </c>
      <c r="BG19" s="38" t="s">
        <v>475</v>
      </c>
      <c r="BH19" s="38"/>
      <c r="BI19" s="38"/>
      <c r="BJ19" s="38" t="s">
        <v>468</v>
      </c>
      <c r="BK19" s="38"/>
      <c r="BL19" s="38" t="s">
        <v>468</v>
      </c>
      <c r="BM19" s="38"/>
      <c r="BN19" s="38" t="s">
        <v>474</v>
      </c>
      <c r="BO19" s="38" t="s">
        <v>475</v>
      </c>
      <c r="BP19" s="38"/>
      <c r="BQ19" s="38"/>
      <c r="BR19" s="38" t="s">
        <v>468</v>
      </c>
      <c r="BS19" s="38"/>
      <c r="BT19" s="38" t="s">
        <v>468</v>
      </c>
      <c r="BU19" s="38"/>
      <c r="BV19" s="38" t="s">
        <v>474</v>
      </c>
      <c r="BW19" s="38" t="s">
        <v>475</v>
      </c>
      <c r="BX19" s="38"/>
      <c r="BY19" s="38"/>
      <c r="BZ19" s="38" t="s">
        <v>468</v>
      </c>
      <c r="CA19" s="38"/>
      <c r="CB19" s="38" t="s">
        <v>468</v>
      </c>
      <c r="CC19" s="38"/>
      <c r="CD19" s="38" t="s">
        <v>474</v>
      </c>
      <c r="CE19" s="38" t="s">
        <v>475</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t="s">
        <v>468</v>
      </c>
      <c r="DO19" s="38"/>
      <c r="DP19" s="38" t="s">
        <v>468</v>
      </c>
      <c r="DQ19" s="38"/>
      <c r="DR19" s="38" t="s">
        <v>474</v>
      </c>
      <c r="DS19" s="38" t="s">
        <v>475</v>
      </c>
      <c r="DT19" s="38"/>
      <c r="DU19" s="38"/>
      <c r="DV19" s="38"/>
      <c r="DW19" s="38" t="s">
        <v>468</v>
      </c>
      <c r="DX19" s="38"/>
      <c r="DY19" s="38"/>
      <c r="DZ19" s="38"/>
      <c r="EA19" s="38"/>
      <c r="EB19" s="38"/>
      <c r="EC19" s="38"/>
      <c r="ED19" s="38" t="s">
        <v>468</v>
      </c>
      <c r="EE19" s="38"/>
      <c r="EF19" s="38" t="s">
        <v>468</v>
      </c>
      <c r="EG19" s="38"/>
      <c r="EH19" s="38" t="s">
        <v>474</v>
      </c>
      <c r="EI19" s="38" t="s">
        <v>475</v>
      </c>
      <c r="EJ19" s="38"/>
      <c r="EK19" s="38"/>
      <c r="EL19" s="38" t="s">
        <v>468</v>
      </c>
      <c r="EM19" s="38"/>
      <c r="EN19" s="38" t="s">
        <v>468</v>
      </c>
      <c r="EO19" s="38"/>
      <c r="EP19" s="38" t="s">
        <v>474</v>
      </c>
      <c r="EQ19" s="38" t="s">
        <v>475</v>
      </c>
      <c r="ER19" s="38"/>
      <c r="ES19" s="38"/>
      <c r="ET19" s="38"/>
      <c r="EU19" s="38" t="s">
        <v>468</v>
      </c>
      <c r="EV19" s="38"/>
      <c r="EW19" s="38"/>
      <c r="EX19" s="38"/>
      <c r="EY19" s="38"/>
      <c r="EZ19" s="38"/>
      <c r="FA19" s="38"/>
      <c r="FB19" s="38" t="s">
        <v>468</v>
      </c>
      <c r="FC19" s="38"/>
      <c r="FD19" s="38" t="s">
        <v>468</v>
      </c>
      <c r="FE19" s="38"/>
      <c r="FF19" s="38" t="s">
        <v>474</v>
      </c>
      <c r="FG19" s="38" t="s">
        <v>475</v>
      </c>
      <c r="FH19" s="38"/>
      <c r="FI19" s="38"/>
      <c r="FJ19" s="38" t="s">
        <v>468</v>
      </c>
      <c r="FK19" s="38"/>
      <c r="FL19" s="38" t="s">
        <v>468</v>
      </c>
      <c r="FM19" s="38"/>
      <c r="FN19" s="38" t="s">
        <v>474</v>
      </c>
      <c r="FO19" s="38" t="s">
        <v>475</v>
      </c>
    </row>
    <row r="20" spans="1:171" ht="13.5" customHeight="1" x14ac:dyDescent="0.15">
      <c r="A20" s="40" t="s">
        <v>451</v>
      </c>
      <c r="B20" s="41" t="s">
        <v>505</v>
      </c>
      <c r="C20" s="38" t="s">
        <v>506</v>
      </c>
      <c r="D20" s="38"/>
      <c r="E20" s="38"/>
      <c r="F20" s="38"/>
      <c r="G20" s="38" t="s">
        <v>468</v>
      </c>
      <c r="H20" s="38"/>
      <c r="I20" s="38"/>
      <c r="J20" s="38"/>
      <c r="K20" s="38"/>
      <c r="L20" s="38"/>
      <c r="M20" s="38"/>
      <c r="N20" s="38" t="s">
        <v>468</v>
      </c>
      <c r="O20" s="38"/>
      <c r="P20" s="38" t="s">
        <v>468</v>
      </c>
      <c r="Q20" s="38"/>
      <c r="R20" s="38" t="s">
        <v>474</v>
      </c>
      <c r="S20" s="38" t="s">
        <v>475</v>
      </c>
      <c r="T20" s="38"/>
      <c r="U20" s="38"/>
      <c r="V20" s="38" t="s">
        <v>468</v>
      </c>
      <c r="W20" s="38"/>
      <c r="X20" s="38" t="s">
        <v>468</v>
      </c>
      <c r="Y20" s="38"/>
      <c r="Z20" s="38" t="s">
        <v>474</v>
      </c>
      <c r="AA20" s="38" t="s">
        <v>475</v>
      </c>
      <c r="AB20" s="38"/>
      <c r="AC20" s="38"/>
      <c r="AD20" s="38" t="s">
        <v>468</v>
      </c>
      <c r="AE20" s="38"/>
      <c r="AF20" s="38" t="s">
        <v>468</v>
      </c>
      <c r="AG20" s="38"/>
      <c r="AH20" s="38" t="s">
        <v>474</v>
      </c>
      <c r="AI20" s="38" t="s">
        <v>475</v>
      </c>
      <c r="AJ20" s="38"/>
      <c r="AK20" s="38"/>
      <c r="AL20" s="38" t="s">
        <v>468</v>
      </c>
      <c r="AM20" s="38"/>
      <c r="AN20" s="38" t="s">
        <v>468</v>
      </c>
      <c r="AO20" s="38"/>
      <c r="AP20" s="38" t="s">
        <v>474</v>
      </c>
      <c r="AQ20" s="38" t="s">
        <v>475</v>
      </c>
      <c r="AR20" s="38"/>
      <c r="AS20" s="38"/>
      <c r="AT20" s="38"/>
      <c r="AU20" s="38" t="s">
        <v>468</v>
      </c>
      <c r="AV20" s="38"/>
      <c r="AW20" s="38"/>
      <c r="AX20" s="38"/>
      <c r="AY20" s="38"/>
      <c r="AZ20" s="38"/>
      <c r="BA20" s="38"/>
      <c r="BB20" s="38" t="s">
        <v>468</v>
      </c>
      <c r="BC20" s="38"/>
      <c r="BD20" s="38" t="s">
        <v>468</v>
      </c>
      <c r="BE20" s="38"/>
      <c r="BF20" s="38" t="s">
        <v>474</v>
      </c>
      <c r="BG20" s="38" t="s">
        <v>475</v>
      </c>
      <c r="BH20" s="38"/>
      <c r="BI20" s="38"/>
      <c r="BJ20" s="38" t="s">
        <v>468</v>
      </c>
      <c r="BK20" s="38"/>
      <c r="BL20" s="38" t="s">
        <v>468</v>
      </c>
      <c r="BM20" s="38"/>
      <c r="BN20" s="38" t="s">
        <v>474</v>
      </c>
      <c r="BO20" s="38" t="s">
        <v>475</v>
      </c>
      <c r="BP20" s="38"/>
      <c r="BQ20" s="38"/>
      <c r="BR20" s="38" t="s">
        <v>468</v>
      </c>
      <c r="BS20" s="38"/>
      <c r="BT20" s="38" t="s">
        <v>468</v>
      </c>
      <c r="BU20" s="38"/>
      <c r="BV20" s="38" t="s">
        <v>474</v>
      </c>
      <c r="BW20" s="38" t="s">
        <v>475</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474</v>
      </c>
      <c r="DK20" s="38" t="s">
        <v>475</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t="s">
        <v>468</v>
      </c>
      <c r="FC20" s="38"/>
      <c r="FD20" s="38" t="s">
        <v>468</v>
      </c>
      <c r="FE20" s="38"/>
      <c r="FF20" s="38" t="s">
        <v>474</v>
      </c>
      <c r="FG20" s="38" t="s">
        <v>475</v>
      </c>
      <c r="FH20" s="38"/>
      <c r="FI20" s="38"/>
      <c r="FJ20" s="38" t="s">
        <v>468</v>
      </c>
      <c r="FK20" s="38"/>
      <c r="FL20" s="38" t="s">
        <v>468</v>
      </c>
      <c r="FM20" s="38"/>
      <c r="FN20" s="38" t="s">
        <v>474</v>
      </c>
      <c r="FO20" s="38" t="s">
        <v>475</v>
      </c>
    </row>
    <row r="21" spans="1:171" ht="13.5" customHeight="1" x14ac:dyDescent="0.15">
      <c r="A21" s="40" t="s">
        <v>451</v>
      </c>
      <c r="B21" s="41" t="s">
        <v>508</v>
      </c>
      <c r="C21" s="38" t="s">
        <v>509</v>
      </c>
      <c r="D21" s="38"/>
      <c r="E21" s="38"/>
      <c r="F21" s="38"/>
      <c r="G21" s="38" t="s">
        <v>468</v>
      </c>
      <c r="H21" s="38"/>
      <c r="I21" s="38"/>
      <c r="J21" s="38"/>
      <c r="K21" s="38"/>
      <c r="L21" s="38"/>
      <c r="M21" s="38"/>
      <c r="N21" s="38" t="s">
        <v>468</v>
      </c>
      <c r="O21" s="38"/>
      <c r="P21" s="38" t="s">
        <v>468</v>
      </c>
      <c r="Q21" s="38"/>
      <c r="R21" s="38" t="s">
        <v>474</v>
      </c>
      <c r="S21" s="38" t="s">
        <v>475</v>
      </c>
      <c r="T21" s="38"/>
      <c r="U21" s="38"/>
      <c r="V21" s="38" t="s">
        <v>468</v>
      </c>
      <c r="W21" s="38"/>
      <c r="X21" s="38" t="s">
        <v>468</v>
      </c>
      <c r="Y21" s="38"/>
      <c r="Z21" s="38" t="s">
        <v>474</v>
      </c>
      <c r="AA21" s="38" t="s">
        <v>475</v>
      </c>
      <c r="AB21" s="38"/>
      <c r="AC21" s="38"/>
      <c r="AD21" s="38" t="s">
        <v>468</v>
      </c>
      <c r="AE21" s="38"/>
      <c r="AF21" s="38" t="s">
        <v>468</v>
      </c>
      <c r="AG21" s="38"/>
      <c r="AH21" s="38" t="s">
        <v>474</v>
      </c>
      <c r="AI21" s="38" t="s">
        <v>475</v>
      </c>
      <c r="AJ21" s="38"/>
      <c r="AK21" s="38"/>
      <c r="AL21" s="38" t="s">
        <v>468</v>
      </c>
      <c r="AM21" s="38"/>
      <c r="AN21" s="38"/>
      <c r="AO21" s="38" t="s">
        <v>468</v>
      </c>
      <c r="AP21" s="38" t="s">
        <v>474</v>
      </c>
      <c r="AQ21" s="38" t="s">
        <v>475</v>
      </c>
      <c r="AR21" s="38"/>
      <c r="AS21" s="38"/>
      <c r="AT21" s="38" t="s">
        <v>468</v>
      </c>
      <c r="AU21" s="38"/>
      <c r="AV21" s="38" t="s">
        <v>468</v>
      </c>
      <c r="AW21" s="38"/>
      <c r="AX21" s="38" t="s">
        <v>474</v>
      </c>
      <c r="AY21" s="38" t="s">
        <v>475</v>
      </c>
      <c r="AZ21" s="38"/>
      <c r="BA21" s="38"/>
      <c r="BB21" s="38" t="s">
        <v>468</v>
      </c>
      <c r="BC21" s="38"/>
      <c r="BD21" s="38" t="s">
        <v>468</v>
      </c>
      <c r="BE21" s="38"/>
      <c r="BF21" s="38" t="s">
        <v>474</v>
      </c>
      <c r="BG21" s="38" t="s">
        <v>475</v>
      </c>
      <c r="BH21" s="38"/>
      <c r="BI21" s="38"/>
      <c r="BJ21" s="38" t="s">
        <v>468</v>
      </c>
      <c r="BK21" s="38"/>
      <c r="BL21" s="38" t="s">
        <v>468</v>
      </c>
      <c r="BM21" s="38"/>
      <c r="BN21" s="38" t="s">
        <v>474</v>
      </c>
      <c r="BO21" s="38" t="s">
        <v>475</v>
      </c>
      <c r="BP21" s="38"/>
      <c r="BQ21" s="38"/>
      <c r="BR21" s="38" t="s">
        <v>468</v>
      </c>
      <c r="BS21" s="38"/>
      <c r="BT21" s="38" t="s">
        <v>468</v>
      </c>
      <c r="BU21" s="38"/>
      <c r="BV21" s="38" t="s">
        <v>474</v>
      </c>
      <c r="BW21" s="38" t="s">
        <v>475</v>
      </c>
      <c r="BX21" s="38"/>
      <c r="BY21" s="38"/>
      <c r="BZ21" s="38" t="s">
        <v>468</v>
      </c>
      <c r="CA21" s="38"/>
      <c r="CB21" s="38" t="s">
        <v>468</v>
      </c>
      <c r="CC21" s="38"/>
      <c r="CD21" s="38" t="s">
        <v>474</v>
      </c>
      <c r="CE21" s="38" t="s">
        <v>475</v>
      </c>
      <c r="CF21" s="38"/>
      <c r="CG21" s="38"/>
      <c r="CH21" s="38" t="s">
        <v>468</v>
      </c>
      <c r="CI21" s="38"/>
      <c r="CJ21" s="38" t="s">
        <v>468</v>
      </c>
      <c r="CK21" s="38"/>
      <c r="CL21" s="38" t="s">
        <v>474</v>
      </c>
      <c r="CM21" s="38" t="s">
        <v>475</v>
      </c>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474</v>
      </c>
      <c r="DK21" s="38" t="s">
        <v>475</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t="s">
        <v>468</v>
      </c>
      <c r="FC21" s="38"/>
      <c r="FD21" s="38" t="s">
        <v>468</v>
      </c>
      <c r="FE21" s="38"/>
      <c r="FF21" s="38" t="s">
        <v>474</v>
      </c>
      <c r="FG21" s="38" t="s">
        <v>475</v>
      </c>
      <c r="FH21" s="38"/>
      <c r="FI21" s="38"/>
      <c r="FJ21" s="38" t="s">
        <v>468</v>
      </c>
      <c r="FK21" s="38"/>
      <c r="FL21" s="38" t="s">
        <v>468</v>
      </c>
      <c r="FM21" s="38"/>
      <c r="FN21" s="38" t="s">
        <v>474</v>
      </c>
      <c r="FO21" s="38" t="s">
        <v>475</v>
      </c>
    </row>
    <row r="22" spans="1:171" ht="13.5" customHeight="1" x14ac:dyDescent="0.15">
      <c r="A22" s="40" t="s">
        <v>451</v>
      </c>
      <c r="B22" s="41" t="s">
        <v>510</v>
      </c>
      <c r="C22" s="38" t="s">
        <v>511</v>
      </c>
      <c r="D22" s="38"/>
      <c r="E22" s="38"/>
      <c r="F22" s="38"/>
      <c r="G22" s="38" t="s">
        <v>468</v>
      </c>
      <c r="H22" s="38"/>
      <c r="I22" s="38"/>
      <c r="J22" s="38"/>
      <c r="K22" s="38"/>
      <c r="L22" s="38"/>
      <c r="M22" s="38"/>
      <c r="N22" s="38" t="s">
        <v>468</v>
      </c>
      <c r="O22" s="38"/>
      <c r="P22" s="38" t="s">
        <v>468</v>
      </c>
      <c r="Q22" s="38"/>
      <c r="R22" s="38" t="s">
        <v>474</v>
      </c>
      <c r="S22" s="38" t="s">
        <v>475</v>
      </c>
      <c r="T22" s="38"/>
      <c r="U22" s="38"/>
      <c r="V22" s="38" t="s">
        <v>468</v>
      </c>
      <c r="W22" s="38"/>
      <c r="X22" s="38" t="s">
        <v>468</v>
      </c>
      <c r="Y22" s="38"/>
      <c r="Z22" s="38" t="s">
        <v>474</v>
      </c>
      <c r="AA22" s="38" t="s">
        <v>475</v>
      </c>
      <c r="AB22" s="38"/>
      <c r="AC22" s="38"/>
      <c r="AD22" s="38" t="s">
        <v>468</v>
      </c>
      <c r="AE22" s="38"/>
      <c r="AF22" s="38" t="s">
        <v>468</v>
      </c>
      <c r="AG22" s="38"/>
      <c r="AH22" s="38" t="s">
        <v>474</v>
      </c>
      <c r="AI22" s="38" t="s">
        <v>475</v>
      </c>
      <c r="AJ22" s="38"/>
      <c r="AK22" s="38"/>
      <c r="AL22" s="38" t="s">
        <v>468</v>
      </c>
      <c r="AM22" s="38"/>
      <c r="AN22" s="38" t="s">
        <v>468</v>
      </c>
      <c r="AO22" s="38"/>
      <c r="AP22" s="38" t="s">
        <v>474</v>
      </c>
      <c r="AQ22" s="38" t="s">
        <v>475</v>
      </c>
      <c r="AR22" s="38"/>
      <c r="AS22" s="38"/>
      <c r="AT22" s="38" t="s">
        <v>468</v>
      </c>
      <c r="AU22" s="38"/>
      <c r="AV22" s="38" t="s">
        <v>468</v>
      </c>
      <c r="AW22" s="38"/>
      <c r="AX22" s="38" t="s">
        <v>474</v>
      </c>
      <c r="AY22" s="38" t="s">
        <v>475</v>
      </c>
      <c r="AZ22" s="38"/>
      <c r="BA22" s="38"/>
      <c r="BB22" s="38" t="s">
        <v>468</v>
      </c>
      <c r="BC22" s="38"/>
      <c r="BD22" s="38" t="s">
        <v>468</v>
      </c>
      <c r="BE22" s="38"/>
      <c r="BF22" s="38" t="s">
        <v>474</v>
      </c>
      <c r="BG22" s="38" t="s">
        <v>475</v>
      </c>
      <c r="BH22" s="38"/>
      <c r="BI22" s="38"/>
      <c r="BJ22" s="38" t="s">
        <v>468</v>
      </c>
      <c r="BK22" s="38"/>
      <c r="BL22" s="38" t="s">
        <v>468</v>
      </c>
      <c r="BM22" s="38"/>
      <c r="BN22" s="38" t="s">
        <v>474</v>
      </c>
      <c r="BO22" s="38" t="s">
        <v>475</v>
      </c>
      <c r="BP22" s="38"/>
      <c r="BQ22" s="38"/>
      <c r="BR22" s="38" t="s">
        <v>468</v>
      </c>
      <c r="BS22" s="38"/>
      <c r="BT22" s="38" t="s">
        <v>468</v>
      </c>
      <c r="BU22" s="38"/>
      <c r="BV22" s="38" t="s">
        <v>474</v>
      </c>
      <c r="BW22" s="38" t="s">
        <v>475</v>
      </c>
      <c r="BX22" s="38"/>
      <c r="BY22" s="38"/>
      <c r="BZ22" s="38" t="s">
        <v>468</v>
      </c>
      <c r="CA22" s="38"/>
      <c r="CB22" s="38" t="s">
        <v>468</v>
      </c>
      <c r="CC22" s="38"/>
      <c r="CD22" s="38" t="s">
        <v>474</v>
      </c>
      <c r="CE22" s="38" t="s">
        <v>475</v>
      </c>
      <c r="CF22" s="38"/>
      <c r="CG22" s="38"/>
      <c r="CH22" s="38" t="s">
        <v>468</v>
      </c>
      <c r="CI22" s="38"/>
      <c r="CJ22" s="38" t="s">
        <v>468</v>
      </c>
      <c r="CK22" s="38"/>
      <c r="CL22" s="38" t="s">
        <v>474</v>
      </c>
      <c r="CM22" s="38" t="s">
        <v>475</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t="s">
        <v>468</v>
      </c>
      <c r="EU22" s="38"/>
      <c r="EV22" s="38" t="s">
        <v>468</v>
      </c>
      <c r="EW22" s="38"/>
      <c r="EX22" s="38" t="s">
        <v>474</v>
      </c>
      <c r="EY22" s="38" t="s">
        <v>475</v>
      </c>
      <c r="EZ22" s="38"/>
      <c r="FA22" s="38"/>
      <c r="FB22" s="38" t="s">
        <v>468</v>
      </c>
      <c r="FC22" s="38"/>
      <c r="FD22" s="38" t="s">
        <v>468</v>
      </c>
      <c r="FE22" s="38"/>
      <c r="FF22" s="38" t="s">
        <v>474</v>
      </c>
      <c r="FG22" s="38" t="s">
        <v>475</v>
      </c>
      <c r="FH22" s="38"/>
      <c r="FI22" s="38"/>
      <c r="FJ22" s="38" t="s">
        <v>468</v>
      </c>
      <c r="FK22" s="38"/>
      <c r="FL22" s="38" t="s">
        <v>468</v>
      </c>
      <c r="FM22" s="38"/>
      <c r="FN22" s="38" t="s">
        <v>474</v>
      </c>
      <c r="FO22" s="38" t="s">
        <v>475</v>
      </c>
    </row>
    <row r="23" spans="1:171" ht="13.5" customHeight="1" x14ac:dyDescent="0.15">
      <c r="A23" s="40" t="s">
        <v>451</v>
      </c>
      <c r="B23" s="41" t="s">
        <v>513</v>
      </c>
      <c r="C23" s="38" t="s">
        <v>514</v>
      </c>
      <c r="D23" s="38"/>
      <c r="E23" s="38"/>
      <c r="F23" s="38"/>
      <c r="G23" s="38" t="s">
        <v>468</v>
      </c>
      <c r="H23" s="38"/>
      <c r="I23" s="38"/>
      <c r="J23" s="38"/>
      <c r="K23" s="38"/>
      <c r="L23" s="38"/>
      <c r="M23" s="38"/>
      <c r="N23" s="38" t="s">
        <v>468</v>
      </c>
      <c r="O23" s="38"/>
      <c r="P23" s="38" t="s">
        <v>468</v>
      </c>
      <c r="Q23" s="38"/>
      <c r="R23" s="38" t="s">
        <v>474</v>
      </c>
      <c r="S23" s="38" t="s">
        <v>475</v>
      </c>
      <c r="T23" s="38"/>
      <c r="U23" s="38"/>
      <c r="V23" s="38" t="s">
        <v>468</v>
      </c>
      <c r="W23" s="38"/>
      <c r="X23" s="38" t="s">
        <v>468</v>
      </c>
      <c r="Y23" s="38"/>
      <c r="Z23" s="38" t="s">
        <v>474</v>
      </c>
      <c r="AA23" s="38" t="s">
        <v>475</v>
      </c>
      <c r="AB23" s="38"/>
      <c r="AC23" s="38"/>
      <c r="AD23" s="38" t="s">
        <v>468</v>
      </c>
      <c r="AE23" s="38"/>
      <c r="AF23" s="38" t="s">
        <v>468</v>
      </c>
      <c r="AG23" s="38"/>
      <c r="AH23" s="38" t="s">
        <v>474</v>
      </c>
      <c r="AI23" s="38" t="s">
        <v>475</v>
      </c>
      <c r="AJ23" s="38"/>
      <c r="AK23" s="38"/>
      <c r="AL23" s="38" t="s">
        <v>468</v>
      </c>
      <c r="AM23" s="38"/>
      <c r="AN23" s="38" t="s">
        <v>468</v>
      </c>
      <c r="AO23" s="38"/>
      <c r="AP23" s="38" t="s">
        <v>474</v>
      </c>
      <c r="AQ23" s="38" t="s">
        <v>475</v>
      </c>
      <c r="AR23" s="38"/>
      <c r="AS23" s="38"/>
      <c r="AT23" s="38" t="s">
        <v>468</v>
      </c>
      <c r="AU23" s="38"/>
      <c r="AV23" s="38" t="s">
        <v>468</v>
      </c>
      <c r="AW23" s="38"/>
      <c r="AX23" s="38" t="s">
        <v>474</v>
      </c>
      <c r="AY23" s="38" t="s">
        <v>475</v>
      </c>
      <c r="AZ23" s="38"/>
      <c r="BA23" s="38"/>
      <c r="BB23" s="38" t="s">
        <v>468</v>
      </c>
      <c r="BC23" s="38"/>
      <c r="BD23" s="38" t="s">
        <v>468</v>
      </c>
      <c r="BE23" s="38"/>
      <c r="BF23" s="38" t="s">
        <v>474</v>
      </c>
      <c r="BG23" s="38" t="s">
        <v>475</v>
      </c>
      <c r="BH23" s="38"/>
      <c r="BI23" s="38"/>
      <c r="BJ23" s="38" t="s">
        <v>468</v>
      </c>
      <c r="BK23" s="38"/>
      <c r="BL23" s="38" t="s">
        <v>468</v>
      </c>
      <c r="BM23" s="38"/>
      <c r="BN23" s="38" t="s">
        <v>474</v>
      </c>
      <c r="BO23" s="38" t="s">
        <v>475</v>
      </c>
      <c r="BP23" s="38"/>
      <c r="BQ23" s="38"/>
      <c r="BR23" s="38" t="s">
        <v>468</v>
      </c>
      <c r="BS23" s="38"/>
      <c r="BT23" s="38" t="s">
        <v>468</v>
      </c>
      <c r="BU23" s="38"/>
      <c r="BV23" s="38" t="s">
        <v>474</v>
      </c>
      <c r="BW23" s="38" t="s">
        <v>475</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474</v>
      </c>
      <c r="DK23" s="38" t="s">
        <v>475</v>
      </c>
      <c r="DL23" s="38"/>
      <c r="DM23" s="38" t="s">
        <v>468</v>
      </c>
      <c r="DN23" s="38"/>
      <c r="DO23" s="38"/>
      <c r="DP23" s="38" t="s">
        <v>468</v>
      </c>
      <c r="DQ23" s="38"/>
      <c r="DR23" s="38" t="s">
        <v>474</v>
      </c>
      <c r="DS23" s="38" t="s">
        <v>475</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474</v>
      </c>
      <c r="FO23" s="38" t="s">
        <v>475</v>
      </c>
    </row>
    <row r="24" spans="1:171" ht="13.5" customHeight="1" x14ac:dyDescent="0.15">
      <c r="A24" s="40" t="s">
        <v>451</v>
      </c>
      <c r="B24" s="41" t="s">
        <v>515</v>
      </c>
      <c r="C24" s="38" t="s">
        <v>516</v>
      </c>
      <c r="D24" s="38"/>
      <c r="E24" s="38"/>
      <c r="F24" s="38"/>
      <c r="G24" s="38" t="s">
        <v>468</v>
      </c>
      <c r="H24" s="38"/>
      <c r="I24" s="38"/>
      <c r="J24" s="38"/>
      <c r="K24" s="38"/>
      <c r="L24" s="38"/>
      <c r="M24" s="38"/>
      <c r="N24" s="38" t="s">
        <v>468</v>
      </c>
      <c r="O24" s="38"/>
      <c r="P24" s="38" t="s">
        <v>468</v>
      </c>
      <c r="Q24" s="38"/>
      <c r="R24" s="38" t="s">
        <v>474</v>
      </c>
      <c r="S24" s="38" t="s">
        <v>473</v>
      </c>
      <c r="T24" s="38"/>
      <c r="U24" s="38"/>
      <c r="V24" s="38" t="s">
        <v>468</v>
      </c>
      <c r="W24" s="38"/>
      <c r="X24" s="38" t="s">
        <v>468</v>
      </c>
      <c r="Y24" s="38"/>
      <c r="Z24" s="38" t="s">
        <v>474</v>
      </c>
      <c r="AA24" s="38" t="s">
        <v>473</v>
      </c>
      <c r="AB24" s="38"/>
      <c r="AC24" s="38"/>
      <c r="AD24" s="38" t="s">
        <v>468</v>
      </c>
      <c r="AE24" s="38"/>
      <c r="AF24" s="38" t="s">
        <v>468</v>
      </c>
      <c r="AG24" s="38"/>
      <c r="AH24" s="38" t="s">
        <v>474</v>
      </c>
      <c r="AI24" s="38" t="s">
        <v>473</v>
      </c>
      <c r="AJ24" s="38"/>
      <c r="AK24" s="38"/>
      <c r="AL24" s="38" t="s">
        <v>468</v>
      </c>
      <c r="AM24" s="38"/>
      <c r="AN24" s="38" t="s">
        <v>468</v>
      </c>
      <c r="AO24" s="38"/>
      <c r="AP24" s="38" t="s">
        <v>474</v>
      </c>
      <c r="AQ24" s="38" t="s">
        <v>473</v>
      </c>
      <c r="AR24" s="38"/>
      <c r="AS24" s="38"/>
      <c r="AT24" s="38" t="s">
        <v>468</v>
      </c>
      <c r="AU24" s="38"/>
      <c r="AV24" s="38" t="s">
        <v>468</v>
      </c>
      <c r="AW24" s="38"/>
      <c r="AX24" s="38" t="s">
        <v>474</v>
      </c>
      <c r="AY24" s="38" t="s">
        <v>473</v>
      </c>
      <c r="AZ24" s="38"/>
      <c r="BA24" s="38"/>
      <c r="BB24" s="38" t="s">
        <v>468</v>
      </c>
      <c r="BC24" s="38"/>
      <c r="BD24" s="38" t="s">
        <v>468</v>
      </c>
      <c r="BE24" s="38"/>
      <c r="BF24" s="38" t="s">
        <v>474</v>
      </c>
      <c r="BG24" s="38" t="s">
        <v>473</v>
      </c>
      <c r="BH24" s="38"/>
      <c r="BI24" s="38"/>
      <c r="BJ24" s="38" t="s">
        <v>468</v>
      </c>
      <c r="BK24" s="38"/>
      <c r="BL24" s="38" t="s">
        <v>468</v>
      </c>
      <c r="BM24" s="38"/>
      <c r="BN24" s="38" t="s">
        <v>474</v>
      </c>
      <c r="BO24" s="38" t="s">
        <v>473</v>
      </c>
      <c r="BP24" s="38"/>
      <c r="BQ24" s="38"/>
      <c r="BR24" s="38" t="s">
        <v>468</v>
      </c>
      <c r="BS24" s="38"/>
      <c r="BT24" s="38" t="s">
        <v>468</v>
      </c>
      <c r="BU24" s="38"/>
      <c r="BV24" s="38" t="s">
        <v>474</v>
      </c>
      <c r="BW24" s="38" t="s">
        <v>473</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t="s">
        <v>468</v>
      </c>
      <c r="DO24" s="38"/>
      <c r="DP24" s="38" t="s">
        <v>468</v>
      </c>
      <c r="DQ24" s="38"/>
      <c r="DR24" s="38" t="s">
        <v>474</v>
      </c>
      <c r="DS24" s="38" t="s">
        <v>473</v>
      </c>
      <c r="DT24" s="38" t="s">
        <v>468</v>
      </c>
      <c r="DU24" s="38"/>
      <c r="DV24" s="38"/>
      <c r="DW24" s="38"/>
      <c r="DX24" s="38" t="s">
        <v>468</v>
      </c>
      <c r="DY24" s="38"/>
      <c r="DZ24" s="38" t="s">
        <v>474</v>
      </c>
      <c r="EA24" s="38" t="s">
        <v>473</v>
      </c>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474</v>
      </c>
      <c r="FO24" s="38" t="s">
        <v>473</v>
      </c>
    </row>
    <row r="25" spans="1:171" ht="13.5" customHeight="1" x14ac:dyDescent="0.15">
      <c r="A25" s="40" t="s">
        <v>451</v>
      </c>
      <c r="B25" s="41" t="s">
        <v>519</v>
      </c>
      <c r="C25" s="38" t="s">
        <v>520</v>
      </c>
      <c r="D25" s="38"/>
      <c r="E25" s="38"/>
      <c r="F25" s="38"/>
      <c r="G25" s="38" t="s">
        <v>468</v>
      </c>
      <c r="H25" s="38"/>
      <c r="I25" s="38"/>
      <c r="J25" s="38"/>
      <c r="K25" s="38"/>
      <c r="L25" s="38"/>
      <c r="M25" s="38"/>
      <c r="N25" s="38" t="s">
        <v>468</v>
      </c>
      <c r="O25" s="38"/>
      <c r="P25" s="38" t="s">
        <v>468</v>
      </c>
      <c r="Q25" s="38"/>
      <c r="R25" s="38" t="s">
        <v>474</v>
      </c>
      <c r="S25" s="38" t="s">
        <v>473</v>
      </c>
      <c r="T25" s="38"/>
      <c r="U25" s="38"/>
      <c r="V25" s="38" t="s">
        <v>468</v>
      </c>
      <c r="W25" s="38"/>
      <c r="X25" s="38" t="s">
        <v>468</v>
      </c>
      <c r="Y25" s="38"/>
      <c r="Z25" s="38" t="s">
        <v>474</v>
      </c>
      <c r="AA25" s="38" t="s">
        <v>473</v>
      </c>
      <c r="AB25" s="38"/>
      <c r="AC25" s="38"/>
      <c r="AD25" s="38" t="s">
        <v>468</v>
      </c>
      <c r="AE25" s="38"/>
      <c r="AF25" s="38" t="s">
        <v>468</v>
      </c>
      <c r="AG25" s="38"/>
      <c r="AH25" s="38" t="s">
        <v>474</v>
      </c>
      <c r="AI25" s="38" t="s">
        <v>473</v>
      </c>
      <c r="AJ25" s="38"/>
      <c r="AK25" s="38"/>
      <c r="AL25" s="38" t="s">
        <v>468</v>
      </c>
      <c r="AM25" s="38"/>
      <c r="AN25" s="38" t="s">
        <v>468</v>
      </c>
      <c r="AO25" s="38"/>
      <c r="AP25" s="38" t="s">
        <v>474</v>
      </c>
      <c r="AQ25" s="38" t="s">
        <v>473</v>
      </c>
      <c r="AR25" s="38"/>
      <c r="AS25" s="38"/>
      <c r="AT25" s="38" t="s">
        <v>468</v>
      </c>
      <c r="AU25" s="38"/>
      <c r="AV25" s="38" t="s">
        <v>468</v>
      </c>
      <c r="AW25" s="38"/>
      <c r="AX25" s="38" t="s">
        <v>474</v>
      </c>
      <c r="AY25" s="38" t="s">
        <v>473</v>
      </c>
      <c r="AZ25" s="38"/>
      <c r="BA25" s="38"/>
      <c r="BB25" s="38" t="s">
        <v>468</v>
      </c>
      <c r="BC25" s="38"/>
      <c r="BD25" s="38" t="s">
        <v>468</v>
      </c>
      <c r="BE25" s="38"/>
      <c r="BF25" s="38" t="s">
        <v>474</v>
      </c>
      <c r="BG25" s="38" t="s">
        <v>473</v>
      </c>
      <c r="BH25" s="38"/>
      <c r="BI25" s="38"/>
      <c r="BJ25" s="38" t="s">
        <v>468</v>
      </c>
      <c r="BK25" s="38"/>
      <c r="BL25" s="38" t="s">
        <v>468</v>
      </c>
      <c r="BM25" s="38"/>
      <c r="BN25" s="38" t="s">
        <v>474</v>
      </c>
      <c r="BO25" s="38" t="s">
        <v>473</v>
      </c>
      <c r="BP25" s="38"/>
      <c r="BQ25" s="38"/>
      <c r="BR25" s="38" t="s">
        <v>468</v>
      </c>
      <c r="BS25" s="38"/>
      <c r="BT25" s="38" t="s">
        <v>468</v>
      </c>
      <c r="BU25" s="38"/>
      <c r="BV25" s="38" t="s">
        <v>474</v>
      </c>
      <c r="BW25" s="38" t="s">
        <v>473</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t="s">
        <v>468</v>
      </c>
      <c r="DG25" s="38"/>
      <c r="DH25" s="38" t="s">
        <v>468</v>
      </c>
      <c r="DI25" s="38"/>
      <c r="DJ25" s="38" t="s">
        <v>474</v>
      </c>
      <c r="DK25" s="38" t="s">
        <v>473</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521</v>
      </c>
      <c r="C26" s="38" t="s">
        <v>522</v>
      </c>
      <c r="D26" s="38"/>
      <c r="E26" s="38"/>
      <c r="F26" s="38"/>
      <c r="G26" s="38" t="s">
        <v>468</v>
      </c>
      <c r="H26" s="38"/>
      <c r="I26" s="38"/>
      <c r="J26" s="38"/>
      <c r="K26" s="38"/>
      <c r="L26" s="38"/>
      <c r="M26" s="38"/>
      <c r="N26" s="38" t="s">
        <v>468</v>
      </c>
      <c r="O26" s="38"/>
      <c r="P26" s="38" t="s">
        <v>468</v>
      </c>
      <c r="Q26" s="38"/>
      <c r="R26" s="38" t="s">
        <v>474</v>
      </c>
      <c r="S26" s="38" t="s">
        <v>473</v>
      </c>
      <c r="T26" s="38"/>
      <c r="U26" s="38"/>
      <c r="V26" s="38" t="s">
        <v>468</v>
      </c>
      <c r="W26" s="38"/>
      <c r="X26" s="38" t="s">
        <v>468</v>
      </c>
      <c r="Y26" s="38"/>
      <c r="Z26" s="38" t="s">
        <v>474</v>
      </c>
      <c r="AA26" s="38" t="s">
        <v>473</v>
      </c>
      <c r="AB26" s="38"/>
      <c r="AC26" s="38"/>
      <c r="AD26" s="38" t="s">
        <v>468</v>
      </c>
      <c r="AE26" s="38"/>
      <c r="AF26" s="38" t="s">
        <v>468</v>
      </c>
      <c r="AG26" s="38"/>
      <c r="AH26" s="38" t="s">
        <v>474</v>
      </c>
      <c r="AI26" s="38" t="s">
        <v>473</v>
      </c>
      <c r="AJ26" s="38"/>
      <c r="AK26" s="38"/>
      <c r="AL26" s="38" t="s">
        <v>468</v>
      </c>
      <c r="AM26" s="38"/>
      <c r="AN26" s="38" t="s">
        <v>468</v>
      </c>
      <c r="AO26" s="38"/>
      <c r="AP26" s="38" t="s">
        <v>474</v>
      </c>
      <c r="AQ26" s="38" t="s">
        <v>473</v>
      </c>
      <c r="AR26" s="38"/>
      <c r="AS26" s="38"/>
      <c r="AT26" s="38" t="s">
        <v>468</v>
      </c>
      <c r="AU26" s="38"/>
      <c r="AV26" s="38" t="s">
        <v>468</v>
      </c>
      <c r="AW26" s="38"/>
      <c r="AX26" s="38" t="s">
        <v>474</v>
      </c>
      <c r="AY26" s="38" t="s">
        <v>473</v>
      </c>
      <c r="AZ26" s="38"/>
      <c r="BA26" s="38"/>
      <c r="BB26" s="38" t="s">
        <v>468</v>
      </c>
      <c r="BC26" s="38"/>
      <c r="BD26" s="38" t="s">
        <v>468</v>
      </c>
      <c r="BE26" s="38"/>
      <c r="BF26" s="38" t="s">
        <v>474</v>
      </c>
      <c r="BG26" s="38" t="s">
        <v>473</v>
      </c>
      <c r="BH26" s="38"/>
      <c r="BI26" s="38"/>
      <c r="BJ26" s="38" t="s">
        <v>468</v>
      </c>
      <c r="BK26" s="38"/>
      <c r="BL26" s="38" t="s">
        <v>468</v>
      </c>
      <c r="BM26" s="38"/>
      <c r="BN26" s="38" t="s">
        <v>474</v>
      </c>
      <c r="BO26" s="38" t="s">
        <v>473</v>
      </c>
      <c r="BP26" s="38"/>
      <c r="BQ26" s="38"/>
      <c r="BR26" s="38" t="s">
        <v>468</v>
      </c>
      <c r="BS26" s="38"/>
      <c r="BT26" s="38" t="s">
        <v>468</v>
      </c>
      <c r="BU26" s="38"/>
      <c r="BV26" s="38" t="s">
        <v>474</v>
      </c>
      <c r="BW26" s="38" t="s">
        <v>473</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t="s">
        <v>468</v>
      </c>
      <c r="DN26" s="38"/>
      <c r="DO26" s="38"/>
      <c r="DP26" s="38"/>
      <c r="DQ26" s="38" t="s">
        <v>468</v>
      </c>
      <c r="DR26" s="38" t="s">
        <v>483</v>
      </c>
      <c r="DS26" s="38" t="s">
        <v>475</v>
      </c>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474</v>
      </c>
      <c r="FO26" s="38" t="s">
        <v>473</v>
      </c>
    </row>
    <row r="27" spans="1:171" ht="13.5" customHeight="1" x14ac:dyDescent="0.15">
      <c r="A27" s="40" t="s">
        <v>451</v>
      </c>
      <c r="B27" s="41" t="s">
        <v>523</v>
      </c>
      <c r="C27" s="38" t="s">
        <v>524</v>
      </c>
      <c r="D27" s="38"/>
      <c r="E27" s="38"/>
      <c r="F27" s="38"/>
      <c r="G27" s="38" t="s">
        <v>468</v>
      </c>
      <c r="H27" s="38"/>
      <c r="I27" s="38"/>
      <c r="J27" s="38"/>
      <c r="K27" s="38"/>
      <c r="L27" s="38"/>
      <c r="M27" s="38"/>
      <c r="N27" s="38" t="s">
        <v>468</v>
      </c>
      <c r="O27" s="38"/>
      <c r="P27" s="38" t="s">
        <v>468</v>
      </c>
      <c r="Q27" s="38"/>
      <c r="R27" s="38" t="s">
        <v>474</v>
      </c>
      <c r="S27" s="38" t="s">
        <v>475</v>
      </c>
      <c r="T27" s="38"/>
      <c r="U27" s="38"/>
      <c r="V27" s="38" t="s">
        <v>468</v>
      </c>
      <c r="W27" s="38"/>
      <c r="X27" s="38" t="s">
        <v>468</v>
      </c>
      <c r="Y27" s="38"/>
      <c r="Z27" s="38" t="s">
        <v>474</v>
      </c>
      <c r="AA27" s="38" t="s">
        <v>475</v>
      </c>
      <c r="AB27" s="38"/>
      <c r="AC27" s="38"/>
      <c r="AD27" s="38" t="s">
        <v>468</v>
      </c>
      <c r="AE27" s="38"/>
      <c r="AF27" s="38" t="s">
        <v>468</v>
      </c>
      <c r="AG27" s="38"/>
      <c r="AH27" s="38" t="s">
        <v>474</v>
      </c>
      <c r="AI27" s="38" t="s">
        <v>475</v>
      </c>
      <c r="AJ27" s="38"/>
      <c r="AK27" s="38"/>
      <c r="AL27" s="38" t="s">
        <v>468</v>
      </c>
      <c r="AM27" s="38"/>
      <c r="AN27" s="38" t="s">
        <v>468</v>
      </c>
      <c r="AO27" s="38"/>
      <c r="AP27" s="38" t="s">
        <v>474</v>
      </c>
      <c r="AQ27" s="38" t="s">
        <v>475</v>
      </c>
      <c r="AR27" s="38"/>
      <c r="AS27" s="38"/>
      <c r="AT27" s="38" t="s">
        <v>468</v>
      </c>
      <c r="AU27" s="38"/>
      <c r="AV27" s="38" t="s">
        <v>468</v>
      </c>
      <c r="AW27" s="38"/>
      <c r="AX27" s="38" t="s">
        <v>474</v>
      </c>
      <c r="AY27" s="38" t="s">
        <v>475</v>
      </c>
      <c r="AZ27" s="38"/>
      <c r="BA27" s="38"/>
      <c r="BB27" s="38" t="s">
        <v>468</v>
      </c>
      <c r="BC27" s="38"/>
      <c r="BD27" s="38" t="s">
        <v>468</v>
      </c>
      <c r="BE27" s="38"/>
      <c r="BF27" s="38" t="s">
        <v>474</v>
      </c>
      <c r="BG27" s="38" t="s">
        <v>475</v>
      </c>
      <c r="BH27" s="38"/>
      <c r="BI27" s="38"/>
      <c r="BJ27" s="38" t="s">
        <v>468</v>
      </c>
      <c r="BK27" s="38"/>
      <c r="BL27" s="38" t="s">
        <v>468</v>
      </c>
      <c r="BM27" s="38"/>
      <c r="BN27" s="38" t="s">
        <v>474</v>
      </c>
      <c r="BO27" s="38" t="s">
        <v>475</v>
      </c>
      <c r="BP27" s="38"/>
      <c r="BQ27" s="38"/>
      <c r="BR27" s="38" t="s">
        <v>468</v>
      </c>
      <c r="BS27" s="38"/>
      <c r="BT27" s="38" t="s">
        <v>468</v>
      </c>
      <c r="BU27" s="38"/>
      <c r="BV27" s="38" t="s">
        <v>474</v>
      </c>
      <c r="BW27" s="38" t="s">
        <v>475</v>
      </c>
      <c r="BX27" s="38"/>
      <c r="BY27" s="38"/>
      <c r="BZ27" s="38" t="s">
        <v>468</v>
      </c>
      <c r="CA27" s="38"/>
      <c r="CB27" s="38" t="s">
        <v>468</v>
      </c>
      <c r="CC27" s="38"/>
      <c r="CD27" s="38" t="s">
        <v>474</v>
      </c>
      <c r="CE27" s="38" t="s">
        <v>475</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t="s">
        <v>468</v>
      </c>
      <c r="DG27" s="38"/>
      <c r="DH27" s="38" t="s">
        <v>468</v>
      </c>
      <c r="DI27" s="38"/>
      <c r="DJ27" s="38" t="s">
        <v>474</v>
      </c>
      <c r="DK27" s="38" t="s">
        <v>475</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525</v>
      </c>
      <c r="C28" s="38" t="s">
        <v>526</v>
      </c>
      <c r="D28" s="38"/>
      <c r="E28" s="38"/>
      <c r="F28" s="38"/>
      <c r="G28" s="38" t="s">
        <v>468</v>
      </c>
      <c r="H28" s="38"/>
      <c r="I28" s="38"/>
      <c r="J28" s="38"/>
      <c r="K28" s="38"/>
      <c r="L28" s="38"/>
      <c r="M28" s="38"/>
      <c r="N28" s="38" t="s">
        <v>468</v>
      </c>
      <c r="O28" s="38"/>
      <c r="P28" s="38" t="s">
        <v>468</v>
      </c>
      <c r="Q28" s="38"/>
      <c r="R28" s="38" t="s">
        <v>474</v>
      </c>
      <c r="S28" s="38" t="s">
        <v>475</v>
      </c>
      <c r="T28" s="38"/>
      <c r="U28" s="38"/>
      <c r="V28" s="38" t="s">
        <v>468</v>
      </c>
      <c r="W28" s="38"/>
      <c r="X28" s="38" t="s">
        <v>468</v>
      </c>
      <c r="Y28" s="38"/>
      <c r="Z28" s="38" t="s">
        <v>474</v>
      </c>
      <c r="AA28" s="38" t="s">
        <v>475</v>
      </c>
      <c r="AB28" s="38"/>
      <c r="AC28" s="38"/>
      <c r="AD28" s="38" t="s">
        <v>468</v>
      </c>
      <c r="AE28" s="38"/>
      <c r="AF28" s="38" t="s">
        <v>468</v>
      </c>
      <c r="AG28" s="38"/>
      <c r="AH28" s="38" t="s">
        <v>474</v>
      </c>
      <c r="AI28" s="38" t="s">
        <v>475</v>
      </c>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t="s">
        <v>468</v>
      </c>
      <c r="BS28" s="38"/>
      <c r="BT28" s="38" t="s">
        <v>468</v>
      </c>
      <c r="BU28" s="38"/>
      <c r="BV28" s="38" t="s">
        <v>474</v>
      </c>
      <c r="BW28" s="38" t="s">
        <v>475</v>
      </c>
      <c r="BX28" s="38"/>
      <c r="BY28" s="38"/>
      <c r="BZ28" s="38"/>
      <c r="CA28" s="38" t="s">
        <v>468</v>
      </c>
      <c r="CB28" s="38"/>
      <c r="CC28" s="38"/>
      <c r="CD28" s="38"/>
      <c r="CE28" s="38"/>
      <c r="CF28" s="38"/>
      <c r="CG28" s="38"/>
      <c r="CH28" s="38" t="s">
        <v>468</v>
      </c>
      <c r="CI28" s="38"/>
      <c r="CJ28" s="38" t="s">
        <v>468</v>
      </c>
      <c r="CK28" s="38"/>
      <c r="CL28" s="38" t="s">
        <v>474</v>
      </c>
      <c r="CM28" s="38" t="s">
        <v>475</v>
      </c>
      <c r="CN28" s="38"/>
      <c r="CO28" s="38"/>
      <c r="CP28" s="38"/>
      <c r="CQ28" s="38" t="s">
        <v>468</v>
      </c>
      <c r="CR28" s="38"/>
      <c r="CS28" s="38"/>
      <c r="CT28" s="38"/>
      <c r="CU28" s="38"/>
      <c r="CV28" s="38"/>
      <c r="CW28" s="38"/>
      <c r="CX28" s="38"/>
      <c r="CY28" s="38" t="s">
        <v>468</v>
      </c>
      <c r="CZ28" s="38"/>
      <c r="DA28" s="38"/>
      <c r="DB28" s="38"/>
      <c r="DC28" s="38"/>
      <c r="DD28" s="38"/>
      <c r="DE28" s="38"/>
      <c r="DF28" s="38" t="s">
        <v>468</v>
      </c>
      <c r="DG28" s="38"/>
      <c r="DH28" s="38" t="s">
        <v>468</v>
      </c>
      <c r="DI28" s="38"/>
      <c r="DJ28" s="38" t="s">
        <v>474</v>
      </c>
      <c r="DK28" s="38" t="s">
        <v>475</v>
      </c>
      <c r="DL28" s="38"/>
      <c r="DM28" s="38"/>
      <c r="DN28" s="38" t="s">
        <v>468</v>
      </c>
      <c r="DO28" s="38"/>
      <c r="DP28" s="38" t="s">
        <v>468</v>
      </c>
      <c r="DQ28" s="38"/>
      <c r="DR28" s="38" t="s">
        <v>474</v>
      </c>
      <c r="DS28" s="38" t="s">
        <v>475</v>
      </c>
      <c r="DT28" s="38"/>
      <c r="DU28" s="38"/>
      <c r="DV28" s="38"/>
      <c r="DW28" s="38" t="s">
        <v>468</v>
      </c>
      <c r="DX28" s="38"/>
      <c r="DY28" s="38"/>
      <c r="DZ28" s="38"/>
      <c r="EA28" s="38"/>
      <c r="EB28" s="38"/>
      <c r="EC28" s="38"/>
      <c r="ED28" s="38" t="s">
        <v>468</v>
      </c>
      <c r="EE28" s="38"/>
      <c r="EF28" s="38" t="s">
        <v>468</v>
      </c>
      <c r="EG28" s="38"/>
      <c r="EH28" s="38" t="s">
        <v>474</v>
      </c>
      <c r="EI28" s="38" t="s">
        <v>475</v>
      </c>
      <c r="EJ28" s="38"/>
      <c r="EK28" s="38"/>
      <c r="EL28" s="38"/>
      <c r="EM28" s="38" t="s">
        <v>468</v>
      </c>
      <c r="EN28" s="38"/>
      <c r="EO28" s="38"/>
      <c r="EP28" s="38"/>
      <c r="EQ28" s="38"/>
      <c r="ER28" s="38"/>
      <c r="ES28" s="38"/>
      <c r="ET28" s="38" t="s">
        <v>468</v>
      </c>
      <c r="EU28" s="38"/>
      <c r="EV28" s="38" t="s">
        <v>468</v>
      </c>
      <c r="EW28" s="38"/>
      <c r="EX28" s="38" t="s">
        <v>474</v>
      </c>
      <c r="EY28" s="38" t="s">
        <v>475</v>
      </c>
      <c r="EZ28" s="38"/>
      <c r="FA28" s="38"/>
      <c r="FB28" s="38" t="s">
        <v>468</v>
      </c>
      <c r="FC28" s="38"/>
      <c r="FD28" s="38" t="s">
        <v>468</v>
      </c>
      <c r="FE28" s="38"/>
      <c r="FF28" s="38" t="s">
        <v>474</v>
      </c>
      <c r="FG28" s="38" t="s">
        <v>475</v>
      </c>
      <c r="FH28" s="38"/>
      <c r="FI28" s="38"/>
      <c r="FJ28" s="38" t="s">
        <v>468</v>
      </c>
      <c r="FK28" s="38"/>
      <c r="FL28" s="38" t="s">
        <v>468</v>
      </c>
      <c r="FM28" s="38"/>
      <c r="FN28" s="38" t="s">
        <v>474</v>
      </c>
      <c r="FO28" s="38" t="s">
        <v>475</v>
      </c>
    </row>
    <row r="29" spans="1:171" ht="13.5" customHeight="1" x14ac:dyDescent="0.15">
      <c r="A29" s="40" t="s">
        <v>451</v>
      </c>
      <c r="B29" s="41" t="s">
        <v>527</v>
      </c>
      <c r="C29" s="38" t="s">
        <v>528</v>
      </c>
      <c r="D29" s="38"/>
      <c r="E29" s="38"/>
      <c r="F29" s="38"/>
      <c r="G29" s="38" t="s">
        <v>468</v>
      </c>
      <c r="H29" s="38"/>
      <c r="I29" s="38"/>
      <c r="J29" s="38"/>
      <c r="K29" s="38"/>
      <c r="L29" s="38"/>
      <c r="M29" s="38"/>
      <c r="N29" s="38" t="s">
        <v>468</v>
      </c>
      <c r="O29" s="38"/>
      <c r="P29" s="38" t="s">
        <v>468</v>
      </c>
      <c r="Q29" s="38"/>
      <c r="R29" s="38" t="s">
        <v>474</v>
      </c>
      <c r="S29" s="38" t="s">
        <v>475</v>
      </c>
      <c r="T29" s="38"/>
      <c r="U29" s="38"/>
      <c r="V29" s="38" t="s">
        <v>468</v>
      </c>
      <c r="W29" s="38"/>
      <c r="X29" s="38" t="s">
        <v>468</v>
      </c>
      <c r="Y29" s="38"/>
      <c r="Z29" s="38" t="s">
        <v>474</v>
      </c>
      <c r="AA29" s="38" t="s">
        <v>475</v>
      </c>
      <c r="AB29" s="38"/>
      <c r="AC29" s="38"/>
      <c r="AD29" s="38" t="s">
        <v>468</v>
      </c>
      <c r="AE29" s="38"/>
      <c r="AF29" s="38" t="s">
        <v>468</v>
      </c>
      <c r="AG29" s="38"/>
      <c r="AH29" s="38" t="s">
        <v>474</v>
      </c>
      <c r="AI29" s="38" t="s">
        <v>475</v>
      </c>
      <c r="AJ29" s="38"/>
      <c r="AK29" s="38"/>
      <c r="AL29" s="38" t="s">
        <v>468</v>
      </c>
      <c r="AM29" s="38"/>
      <c r="AN29" s="38" t="s">
        <v>468</v>
      </c>
      <c r="AO29" s="38"/>
      <c r="AP29" s="38" t="s">
        <v>474</v>
      </c>
      <c r="AQ29" s="38" t="s">
        <v>475</v>
      </c>
      <c r="AR29" s="38"/>
      <c r="AS29" s="38"/>
      <c r="AT29" s="38"/>
      <c r="AU29" s="38" t="s">
        <v>468</v>
      </c>
      <c r="AV29" s="38"/>
      <c r="AW29" s="38"/>
      <c r="AX29" s="38"/>
      <c r="AY29" s="38"/>
      <c r="AZ29" s="38"/>
      <c r="BA29" s="38"/>
      <c r="BB29" s="38" t="s">
        <v>468</v>
      </c>
      <c r="BC29" s="38"/>
      <c r="BD29" s="38" t="s">
        <v>468</v>
      </c>
      <c r="BE29" s="38"/>
      <c r="BF29" s="38" t="s">
        <v>474</v>
      </c>
      <c r="BG29" s="38" t="s">
        <v>475</v>
      </c>
      <c r="BH29" s="38"/>
      <c r="BI29" s="38"/>
      <c r="BJ29" s="38" t="s">
        <v>468</v>
      </c>
      <c r="BK29" s="38"/>
      <c r="BL29" s="38" t="s">
        <v>468</v>
      </c>
      <c r="BM29" s="38"/>
      <c r="BN29" s="38" t="s">
        <v>474</v>
      </c>
      <c r="BO29" s="38" t="s">
        <v>475</v>
      </c>
      <c r="BP29" s="38"/>
      <c r="BQ29" s="38"/>
      <c r="BR29" s="38" t="s">
        <v>468</v>
      </c>
      <c r="BS29" s="38"/>
      <c r="BT29" s="38" t="s">
        <v>468</v>
      </c>
      <c r="BU29" s="38"/>
      <c r="BV29" s="38" t="s">
        <v>474</v>
      </c>
      <c r="BW29" s="38" t="s">
        <v>475</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t="s">
        <v>468</v>
      </c>
      <c r="FC29" s="38"/>
      <c r="FD29" s="38" t="s">
        <v>468</v>
      </c>
      <c r="FE29" s="38"/>
      <c r="FF29" s="38" t="s">
        <v>474</v>
      </c>
      <c r="FG29" s="38" t="s">
        <v>475</v>
      </c>
      <c r="FH29" s="38"/>
      <c r="FI29" s="38"/>
      <c r="FJ29" s="38" t="s">
        <v>468</v>
      </c>
      <c r="FK29" s="38"/>
      <c r="FL29" s="38" t="s">
        <v>468</v>
      </c>
      <c r="FM29" s="38"/>
      <c r="FN29" s="38" t="s">
        <v>474</v>
      </c>
      <c r="FO29" s="38" t="s">
        <v>475</v>
      </c>
    </row>
    <row r="30" spans="1:171" ht="13.5" customHeight="1" x14ac:dyDescent="0.15">
      <c r="A30" s="40" t="s">
        <v>451</v>
      </c>
      <c r="B30" s="41" t="s">
        <v>529</v>
      </c>
      <c r="C30" s="38" t="s">
        <v>530</v>
      </c>
      <c r="D30" s="38"/>
      <c r="E30" s="38"/>
      <c r="F30" s="38"/>
      <c r="G30" s="38" t="s">
        <v>468</v>
      </c>
      <c r="H30" s="38"/>
      <c r="I30" s="38"/>
      <c r="J30" s="38"/>
      <c r="K30" s="38"/>
      <c r="L30" s="38"/>
      <c r="M30" s="38"/>
      <c r="N30" s="38" t="s">
        <v>468</v>
      </c>
      <c r="O30" s="38"/>
      <c r="P30" s="38" t="s">
        <v>468</v>
      </c>
      <c r="Q30" s="38"/>
      <c r="R30" s="38" t="s">
        <v>474</v>
      </c>
      <c r="S30" s="38" t="s">
        <v>475</v>
      </c>
      <c r="T30" s="38"/>
      <c r="U30" s="38"/>
      <c r="V30" s="38" t="s">
        <v>468</v>
      </c>
      <c r="W30" s="38"/>
      <c r="X30" s="38" t="s">
        <v>468</v>
      </c>
      <c r="Y30" s="38"/>
      <c r="Z30" s="38" t="s">
        <v>474</v>
      </c>
      <c r="AA30" s="38" t="s">
        <v>475</v>
      </c>
      <c r="AB30" s="38"/>
      <c r="AC30" s="38"/>
      <c r="AD30" s="38" t="s">
        <v>468</v>
      </c>
      <c r="AE30" s="38"/>
      <c r="AF30" s="38" t="s">
        <v>468</v>
      </c>
      <c r="AG30" s="38"/>
      <c r="AH30" s="38" t="s">
        <v>474</v>
      </c>
      <c r="AI30" s="38" t="s">
        <v>475</v>
      </c>
      <c r="AJ30" s="38"/>
      <c r="AK30" s="38"/>
      <c r="AL30" s="38" t="s">
        <v>468</v>
      </c>
      <c r="AM30" s="38"/>
      <c r="AN30" s="38" t="s">
        <v>468</v>
      </c>
      <c r="AO30" s="38"/>
      <c r="AP30" s="38" t="s">
        <v>474</v>
      </c>
      <c r="AQ30" s="38" t="s">
        <v>475</v>
      </c>
      <c r="AR30" s="38"/>
      <c r="AS30" s="38"/>
      <c r="AT30" s="38" t="s">
        <v>468</v>
      </c>
      <c r="AU30" s="38"/>
      <c r="AV30" s="38" t="s">
        <v>468</v>
      </c>
      <c r="AW30" s="38"/>
      <c r="AX30" s="38" t="s">
        <v>474</v>
      </c>
      <c r="AY30" s="38" t="s">
        <v>475</v>
      </c>
      <c r="AZ30" s="38"/>
      <c r="BA30" s="38"/>
      <c r="BB30" s="38" t="s">
        <v>468</v>
      </c>
      <c r="BC30" s="38"/>
      <c r="BD30" s="38" t="s">
        <v>468</v>
      </c>
      <c r="BE30" s="38"/>
      <c r="BF30" s="38" t="s">
        <v>474</v>
      </c>
      <c r="BG30" s="38" t="s">
        <v>475</v>
      </c>
      <c r="BH30" s="38"/>
      <c r="BI30" s="38"/>
      <c r="BJ30" s="38" t="s">
        <v>468</v>
      </c>
      <c r="BK30" s="38"/>
      <c r="BL30" s="38" t="s">
        <v>468</v>
      </c>
      <c r="BM30" s="38"/>
      <c r="BN30" s="38" t="s">
        <v>474</v>
      </c>
      <c r="BO30" s="38" t="s">
        <v>475</v>
      </c>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t="s">
        <v>468</v>
      </c>
      <c r="DV30" s="38"/>
      <c r="DW30" s="38"/>
      <c r="DX30" s="38"/>
      <c r="DY30" s="38" t="s">
        <v>468</v>
      </c>
      <c r="DZ30" s="38" t="s">
        <v>474</v>
      </c>
      <c r="EA30" s="38" t="s">
        <v>475</v>
      </c>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474</v>
      </c>
      <c r="FO30" s="38" t="s">
        <v>475</v>
      </c>
    </row>
    <row r="31" spans="1:171" ht="13.5" customHeight="1" x14ac:dyDescent="0.15">
      <c r="A31" s="40" t="s">
        <v>451</v>
      </c>
      <c r="B31" s="41" t="s">
        <v>531</v>
      </c>
      <c r="C31" s="38" t="s">
        <v>532</v>
      </c>
      <c r="D31" s="38"/>
      <c r="E31" s="38"/>
      <c r="F31" s="38"/>
      <c r="G31" s="38" t="s">
        <v>468</v>
      </c>
      <c r="H31" s="38"/>
      <c r="I31" s="38"/>
      <c r="J31" s="38"/>
      <c r="K31" s="38"/>
      <c r="L31" s="38"/>
      <c r="M31" s="38"/>
      <c r="N31" s="38" t="s">
        <v>468</v>
      </c>
      <c r="O31" s="38"/>
      <c r="P31" s="38" t="s">
        <v>468</v>
      </c>
      <c r="Q31" s="38"/>
      <c r="R31" s="38" t="s">
        <v>474</v>
      </c>
      <c r="S31" s="38" t="s">
        <v>475</v>
      </c>
      <c r="T31" s="38"/>
      <c r="U31" s="38"/>
      <c r="V31" s="38" t="s">
        <v>468</v>
      </c>
      <c r="W31" s="38"/>
      <c r="X31" s="38" t="s">
        <v>468</v>
      </c>
      <c r="Y31" s="38"/>
      <c r="Z31" s="38" t="s">
        <v>474</v>
      </c>
      <c r="AA31" s="38" t="s">
        <v>475</v>
      </c>
      <c r="AB31" s="38"/>
      <c r="AC31" s="38"/>
      <c r="AD31" s="38" t="s">
        <v>468</v>
      </c>
      <c r="AE31" s="38"/>
      <c r="AF31" s="38" t="s">
        <v>468</v>
      </c>
      <c r="AG31" s="38"/>
      <c r="AH31" s="38" t="s">
        <v>474</v>
      </c>
      <c r="AI31" s="38" t="s">
        <v>475</v>
      </c>
      <c r="AJ31" s="38"/>
      <c r="AK31" s="38"/>
      <c r="AL31" s="38" t="s">
        <v>468</v>
      </c>
      <c r="AM31" s="38"/>
      <c r="AN31" s="38" t="s">
        <v>468</v>
      </c>
      <c r="AO31" s="38"/>
      <c r="AP31" s="38" t="s">
        <v>474</v>
      </c>
      <c r="AQ31" s="38" t="s">
        <v>475</v>
      </c>
      <c r="AR31" s="38"/>
      <c r="AS31" s="38"/>
      <c r="AT31" s="38" t="s">
        <v>468</v>
      </c>
      <c r="AU31" s="38"/>
      <c r="AV31" s="38" t="s">
        <v>468</v>
      </c>
      <c r="AW31" s="38"/>
      <c r="AX31" s="38" t="s">
        <v>474</v>
      </c>
      <c r="AY31" s="38" t="s">
        <v>475</v>
      </c>
      <c r="AZ31" s="38"/>
      <c r="BA31" s="38"/>
      <c r="BB31" s="38" t="s">
        <v>468</v>
      </c>
      <c r="BC31" s="38"/>
      <c r="BD31" s="38" t="s">
        <v>468</v>
      </c>
      <c r="BE31" s="38"/>
      <c r="BF31" s="38" t="s">
        <v>474</v>
      </c>
      <c r="BG31" s="38" t="s">
        <v>475</v>
      </c>
      <c r="BH31" s="38"/>
      <c r="BI31" s="38"/>
      <c r="BJ31" s="38" t="s">
        <v>468</v>
      </c>
      <c r="BK31" s="38"/>
      <c r="BL31" s="38" t="s">
        <v>468</v>
      </c>
      <c r="BM31" s="38"/>
      <c r="BN31" s="38" t="s">
        <v>474</v>
      </c>
      <c r="BO31" s="38" t="s">
        <v>475</v>
      </c>
      <c r="BP31" s="38"/>
      <c r="BQ31" s="38"/>
      <c r="BR31" s="38" t="s">
        <v>468</v>
      </c>
      <c r="BS31" s="38"/>
      <c r="BT31" s="38" t="s">
        <v>468</v>
      </c>
      <c r="BU31" s="38"/>
      <c r="BV31" s="38" t="s">
        <v>474</v>
      </c>
      <c r="BW31" s="38" t="s">
        <v>475</v>
      </c>
      <c r="BX31" s="38"/>
      <c r="BY31" s="38"/>
      <c r="BZ31" s="38" t="s">
        <v>468</v>
      </c>
      <c r="CA31" s="38"/>
      <c r="CB31" s="38" t="s">
        <v>468</v>
      </c>
      <c r="CC31" s="38"/>
      <c r="CD31" s="38" t="s">
        <v>474</v>
      </c>
      <c r="CE31" s="38" t="s">
        <v>475</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474</v>
      </c>
      <c r="FO31" s="38" t="s">
        <v>475</v>
      </c>
    </row>
    <row r="32" spans="1:171" ht="13.5" customHeight="1" x14ac:dyDescent="0.15">
      <c r="A32" s="40" t="s">
        <v>451</v>
      </c>
      <c r="B32" s="41" t="s">
        <v>533</v>
      </c>
      <c r="C32" s="38" t="s">
        <v>534</v>
      </c>
      <c r="D32" s="38"/>
      <c r="E32" s="38"/>
      <c r="F32" s="38"/>
      <c r="G32" s="38" t="s">
        <v>468</v>
      </c>
      <c r="H32" s="38"/>
      <c r="I32" s="38"/>
      <c r="J32" s="38"/>
      <c r="K32" s="38"/>
      <c r="L32" s="38"/>
      <c r="M32" s="38"/>
      <c r="N32" s="38" t="s">
        <v>468</v>
      </c>
      <c r="O32" s="38"/>
      <c r="P32" s="38" t="s">
        <v>468</v>
      </c>
      <c r="Q32" s="38"/>
      <c r="R32" s="38" t="s">
        <v>474</v>
      </c>
      <c r="S32" s="38" t="s">
        <v>475</v>
      </c>
      <c r="T32" s="38"/>
      <c r="U32" s="38"/>
      <c r="V32" s="38" t="s">
        <v>468</v>
      </c>
      <c r="W32" s="38"/>
      <c r="X32" s="38" t="s">
        <v>468</v>
      </c>
      <c r="Y32" s="38"/>
      <c r="Z32" s="38" t="s">
        <v>474</v>
      </c>
      <c r="AA32" s="38" t="s">
        <v>475</v>
      </c>
      <c r="AB32" s="38"/>
      <c r="AC32" s="38"/>
      <c r="AD32" s="38" t="s">
        <v>468</v>
      </c>
      <c r="AE32" s="38"/>
      <c r="AF32" s="38" t="s">
        <v>468</v>
      </c>
      <c r="AG32" s="38"/>
      <c r="AH32" s="38" t="s">
        <v>474</v>
      </c>
      <c r="AI32" s="38" t="s">
        <v>475</v>
      </c>
      <c r="AJ32" s="38"/>
      <c r="AK32" s="38"/>
      <c r="AL32" s="38" t="s">
        <v>468</v>
      </c>
      <c r="AM32" s="38"/>
      <c r="AN32" s="38" t="s">
        <v>468</v>
      </c>
      <c r="AO32" s="38"/>
      <c r="AP32" s="38" t="s">
        <v>474</v>
      </c>
      <c r="AQ32" s="38" t="s">
        <v>475</v>
      </c>
      <c r="AR32" s="38"/>
      <c r="AS32" s="38"/>
      <c r="AT32" s="38"/>
      <c r="AU32" s="38" t="s">
        <v>468</v>
      </c>
      <c r="AV32" s="38"/>
      <c r="AW32" s="38"/>
      <c r="AX32" s="38"/>
      <c r="AY32" s="38"/>
      <c r="AZ32" s="38"/>
      <c r="BA32" s="38"/>
      <c r="BB32" s="38" t="s">
        <v>468</v>
      </c>
      <c r="BC32" s="38"/>
      <c r="BD32" s="38" t="s">
        <v>468</v>
      </c>
      <c r="BE32" s="38"/>
      <c r="BF32" s="38" t="s">
        <v>474</v>
      </c>
      <c r="BG32" s="38" t="s">
        <v>475</v>
      </c>
      <c r="BH32" s="38"/>
      <c r="BI32" s="38"/>
      <c r="BJ32" s="38" t="s">
        <v>468</v>
      </c>
      <c r="BK32" s="38"/>
      <c r="BL32" s="38" t="s">
        <v>468</v>
      </c>
      <c r="BM32" s="38"/>
      <c r="BN32" s="38" t="s">
        <v>474</v>
      </c>
      <c r="BO32" s="38" t="s">
        <v>475</v>
      </c>
      <c r="BP32" s="38"/>
      <c r="BQ32" s="38"/>
      <c r="BR32" s="38" t="s">
        <v>468</v>
      </c>
      <c r="BS32" s="38"/>
      <c r="BT32" s="38" t="s">
        <v>468</v>
      </c>
      <c r="BU32" s="38"/>
      <c r="BV32" s="38" t="s">
        <v>474</v>
      </c>
      <c r="BW32" s="38" t="s">
        <v>475</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t="s">
        <v>468</v>
      </c>
      <c r="DG32" s="38"/>
      <c r="DH32" s="38" t="s">
        <v>468</v>
      </c>
      <c r="DI32" s="38"/>
      <c r="DJ32" s="38" t="s">
        <v>474</v>
      </c>
      <c r="DK32" s="38" t="s">
        <v>475</v>
      </c>
      <c r="DL32" s="38"/>
      <c r="DM32" s="38" t="s">
        <v>468</v>
      </c>
      <c r="DN32" s="38"/>
      <c r="DO32" s="38"/>
      <c r="DP32" s="38"/>
      <c r="DQ32" s="38" t="s">
        <v>468</v>
      </c>
      <c r="DR32" s="38" t="s">
        <v>469</v>
      </c>
      <c r="DS32" s="38" t="s">
        <v>470</v>
      </c>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t="s">
        <v>468</v>
      </c>
      <c r="EU32" s="38"/>
      <c r="EV32" s="38" t="s">
        <v>468</v>
      </c>
      <c r="EW32" s="38"/>
      <c r="EX32" s="38" t="s">
        <v>474</v>
      </c>
      <c r="EY32" s="38" t="s">
        <v>475</v>
      </c>
      <c r="EZ32" s="38"/>
      <c r="FA32" s="38"/>
      <c r="FB32" s="38" t="s">
        <v>468</v>
      </c>
      <c r="FC32" s="38"/>
      <c r="FD32" s="38" t="s">
        <v>468</v>
      </c>
      <c r="FE32" s="38"/>
      <c r="FF32" s="38" t="s">
        <v>474</v>
      </c>
      <c r="FG32" s="38" t="s">
        <v>475</v>
      </c>
      <c r="FH32" s="38"/>
      <c r="FI32" s="38"/>
      <c r="FJ32" s="38" t="s">
        <v>468</v>
      </c>
      <c r="FK32" s="38"/>
      <c r="FL32" s="38" t="s">
        <v>468</v>
      </c>
      <c r="FM32" s="38"/>
      <c r="FN32" s="38" t="s">
        <v>474</v>
      </c>
      <c r="FO32" s="38" t="s">
        <v>475</v>
      </c>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2">
    <sortCondition ref="A8:A32"/>
    <sortCondition ref="B8:B32"/>
    <sortCondition ref="C8:C3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栃木県</v>
      </c>
      <c r="B7" s="43" t="str">
        <f>'収集運搬（生活系）'!B7</f>
        <v>09000</v>
      </c>
      <c r="C7" s="42" t="s">
        <v>32</v>
      </c>
      <c r="D7" s="42">
        <f>COUNTIF(D$8:D$207,"&lt;&gt;")</f>
        <v>25</v>
      </c>
      <c r="E7" s="44">
        <f t="shared" ref="E7:AE7" si="0">COUNTIF(E$8:E$207,"○")</f>
        <v>0</v>
      </c>
      <c r="F7" s="44">
        <f t="shared" si="0"/>
        <v>0</v>
      </c>
      <c r="G7" s="44">
        <f t="shared" si="0"/>
        <v>0</v>
      </c>
      <c r="H7" s="44">
        <f t="shared" si="0"/>
        <v>0</v>
      </c>
      <c r="I7" s="44">
        <f t="shared" si="0"/>
        <v>0</v>
      </c>
      <c r="J7" s="44">
        <f t="shared" si="0"/>
        <v>1</v>
      </c>
      <c r="K7" s="44">
        <f t="shared" si="0"/>
        <v>2</v>
      </c>
      <c r="L7" s="44">
        <f t="shared" si="0"/>
        <v>1</v>
      </c>
      <c r="M7" s="44">
        <f t="shared" si="0"/>
        <v>1</v>
      </c>
      <c r="N7" s="44">
        <f t="shared" si="0"/>
        <v>2</v>
      </c>
      <c r="O7" s="44">
        <f t="shared" si="0"/>
        <v>0</v>
      </c>
      <c r="P7" s="44">
        <f t="shared" si="0"/>
        <v>3</v>
      </c>
      <c r="Q7" s="44">
        <f t="shared" si="0"/>
        <v>2</v>
      </c>
      <c r="R7" s="44">
        <f t="shared" si="0"/>
        <v>2</v>
      </c>
      <c r="S7" s="44">
        <f t="shared" si="0"/>
        <v>1</v>
      </c>
      <c r="T7" s="44">
        <f t="shared" si="0"/>
        <v>4</v>
      </c>
      <c r="U7" s="44">
        <f t="shared" si="0"/>
        <v>3</v>
      </c>
      <c r="V7" s="44">
        <f t="shared" si="0"/>
        <v>2</v>
      </c>
      <c r="W7" s="44">
        <f t="shared" si="0"/>
        <v>1</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25</v>
      </c>
      <c r="CL7" s="44">
        <f t="shared" si="1"/>
        <v>0</v>
      </c>
      <c r="CM7" s="44">
        <f t="shared" si="1"/>
        <v>1</v>
      </c>
      <c r="CN7" s="44">
        <f t="shared" si="1"/>
        <v>0</v>
      </c>
      <c r="CO7" s="44">
        <f t="shared" si="1"/>
        <v>24</v>
      </c>
      <c r="CP7" s="44">
        <f t="shared" si="1"/>
        <v>20</v>
      </c>
      <c r="CQ7" s="44">
        <f t="shared" si="1"/>
        <v>4</v>
      </c>
      <c r="CR7" s="44">
        <f t="shared" si="1"/>
        <v>1</v>
      </c>
      <c r="CS7" s="44">
        <f t="shared" si="1"/>
        <v>1</v>
      </c>
      <c r="CT7" s="44">
        <f t="shared" si="1"/>
        <v>11</v>
      </c>
      <c r="CU7" s="44">
        <f t="shared" si="1"/>
        <v>13</v>
      </c>
      <c r="CV7" s="44">
        <f t="shared" si="1"/>
        <v>0</v>
      </c>
      <c r="CW7" s="44">
        <f t="shared" si="1"/>
        <v>1</v>
      </c>
      <c r="CX7" s="44">
        <f t="shared" si="1"/>
        <v>20</v>
      </c>
      <c r="CY7" s="44">
        <f t="shared" si="1"/>
        <v>4</v>
      </c>
      <c r="CZ7" s="44">
        <f t="shared" si="1"/>
        <v>0</v>
      </c>
      <c r="DA7" s="44">
        <f t="shared" si="1"/>
        <v>1</v>
      </c>
      <c r="DB7" s="44">
        <f t="shared" si="1"/>
        <v>11</v>
      </c>
      <c r="DC7" s="44">
        <f t="shared" si="1"/>
        <v>13</v>
      </c>
      <c r="DD7" s="44">
        <f t="shared" si="1"/>
        <v>0</v>
      </c>
      <c r="DE7" s="44">
        <f t="shared" si="1"/>
        <v>1</v>
      </c>
      <c r="DF7" s="44">
        <f t="shared" si="1"/>
        <v>6</v>
      </c>
      <c r="DG7" s="44">
        <f t="shared" si="1"/>
        <v>8</v>
      </c>
      <c r="DH7" s="44">
        <f t="shared" si="1"/>
        <v>1</v>
      </c>
      <c r="DI7" s="44">
        <f t="shared" si="1"/>
        <v>10</v>
      </c>
      <c r="DJ7" s="44">
        <f t="shared" si="1"/>
        <v>2</v>
      </c>
      <c r="DK7" s="44">
        <f t="shared" si="1"/>
        <v>6</v>
      </c>
      <c r="DL7" s="44">
        <f t="shared" si="1"/>
        <v>1</v>
      </c>
      <c r="DM7" s="44">
        <f t="shared" si="1"/>
        <v>16</v>
      </c>
      <c r="DN7" s="44">
        <f t="shared" si="1"/>
        <v>5</v>
      </c>
      <c r="DO7" s="44">
        <f t="shared" si="1"/>
        <v>8</v>
      </c>
      <c r="DP7" s="44">
        <f t="shared" si="1"/>
        <v>1</v>
      </c>
      <c r="DQ7" s="44">
        <f t="shared" si="1"/>
        <v>11</v>
      </c>
      <c r="DR7" s="44">
        <f t="shared" si="1"/>
        <v>2</v>
      </c>
      <c r="DS7" s="44">
        <f t="shared" si="1"/>
        <v>5</v>
      </c>
      <c r="DT7" s="44">
        <f t="shared" si="1"/>
        <v>1</v>
      </c>
      <c r="DU7" s="44">
        <f t="shared" si="1"/>
        <v>17</v>
      </c>
      <c r="DV7" s="44">
        <f t="shared" si="1"/>
        <v>4</v>
      </c>
      <c r="DW7" s="44">
        <f t="shared" si="1"/>
        <v>6</v>
      </c>
      <c r="DX7" s="44">
        <f t="shared" si="1"/>
        <v>1</v>
      </c>
      <c r="DY7" s="44">
        <f t="shared" si="1"/>
        <v>14</v>
      </c>
      <c r="DZ7" s="44">
        <f t="shared" si="1"/>
        <v>2</v>
      </c>
      <c r="EA7" s="44">
        <f t="shared" si="1"/>
        <v>3</v>
      </c>
      <c r="EB7" s="44">
        <f t="shared" si="1"/>
        <v>1</v>
      </c>
      <c r="EC7" s="44">
        <f t="shared" ref="EC7:GV7" si="2">COUNTIF(EC$8:EC$207,"○")</f>
        <v>19</v>
      </c>
      <c r="ED7" s="44">
        <f t="shared" si="2"/>
        <v>16</v>
      </c>
      <c r="EE7" s="44">
        <f t="shared" si="2"/>
        <v>7</v>
      </c>
      <c r="EF7" s="44">
        <f t="shared" si="2"/>
        <v>0</v>
      </c>
      <c r="EG7" s="44">
        <f t="shared" si="2"/>
        <v>3</v>
      </c>
      <c r="EH7" s="44">
        <f t="shared" si="2"/>
        <v>3</v>
      </c>
      <c r="EI7" s="44">
        <f t="shared" si="2"/>
        <v>8</v>
      </c>
      <c r="EJ7" s="44">
        <f t="shared" si="2"/>
        <v>0</v>
      </c>
      <c r="EK7" s="44">
        <f t="shared" si="2"/>
        <v>14</v>
      </c>
      <c r="EL7" s="44">
        <f t="shared" si="2"/>
        <v>13</v>
      </c>
      <c r="EM7" s="44">
        <f t="shared" si="2"/>
        <v>11</v>
      </c>
      <c r="EN7" s="44">
        <f t="shared" si="2"/>
        <v>0</v>
      </c>
      <c r="EO7" s="44">
        <f t="shared" si="2"/>
        <v>2</v>
      </c>
      <c r="EP7" s="44">
        <f t="shared" si="2"/>
        <v>3</v>
      </c>
      <c r="EQ7" s="44">
        <f t="shared" si="2"/>
        <v>8</v>
      </c>
      <c r="ER7" s="44">
        <f t="shared" si="2"/>
        <v>0</v>
      </c>
      <c r="ES7" s="44">
        <f t="shared" si="2"/>
        <v>14</v>
      </c>
      <c r="ET7" s="44">
        <f t="shared" si="2"/>
        <v>19</v>
      </c>
      <c r="EU7" s="44">
        <f t="shared" si="2"/>
        <v>6</v>
      </c>
      <c r="EV7" s="44">
        <f t="shared" si="2"/>
        <v>0</v>
      </c>
      <c r="EW7" s="44">
        <f t="shared" si="2"/>
        <v>1</v>
      </c>
      <c r="EX7" s="44">
        <f t="shared" si="2"/>
        <v>2</v>
      </c>
      <c r="EY7" s="44">
        <f t="shared" si="2"/>
        <v>10</v>
      </c>
      <c r="EZ7" s="44">
        <f t="shared" si="2"/>
        <v>0</v>
      </c>
      <c r="FA7" s="44">
        <f t="shared" si="2"/>
        <v>13</v>
      </c>
      <c r="FB7" s="44">
        <f t="shared" si="2"/>
        <v>5</v>
      </c>
      <c r="FC7" s="44">
        <f t="shared" si="2"/>
        <v>9</v>
      </c>
      <c r="FD7" s="44">
        <f t="shared" si="2"/>
        <v>1</v>
      </c>
      <c r="FE7" s="44">
        <f t="shared" si="2"/>
        <v>10</v>
      </c>
      <c r="FF7" s="44">
        <f t="shared" si="2"/>
        <v>3</v>
      </c>
      <c r="FG7" s="44">
        <f t="shared" si="2"/>
        <v>4</v>
      </c>
      <c r="FH7" s="44">
        <f t="shared" si="2"/>
        <v>0</v>
      </c>
      <c r="FI7" s="44">
        <f t="shared" si="2"/>
        <v>18</v>
      </c>
      <c r="FJ7" s="44">
        <f t="shared" si="2"/>
        <v>4</v>
      </c>
      <c r="FK7" s="44">
        <f t="shared" si="2"/>
        <v>6</v>
      </c>
      <c r="FL7" s="44">
        <f t="shared" si="2"/>
        <v>1</v>
      </c>
      <c r="FM7" s="44">
        <f t="shared" si="2"/>
        <v>15</v>
      </c>
      <c r="FN7" s="44">
        <f t="shared" si="2"/>
        <v>2</v>
      </c>
      <c r="FO7" s="44">
        <f t="shared" si="2"/>
        <v>5</v>
      </c>
      <c r="FP7" s="44">
        <f t="shared" si="2"/>
        <v>0</v>
      </c>
      <c r="FQ7" s="44">
        <f t="shared" si="2"/>
        <v>18</v>
      </c>
      <c r="FR7" s="44">
        <f>COUNTIF(FR$8:FR$207,"○")</f>
        <v>1</v>
      </c>
      <c r="FS7" s="44">
        <f t="shared" si="2"/>
        <v>3</v>
      </c>
      <c r="FT7" s="44">
        <f t="shared" si="2"/>
        <v>0</v>
      </c>
      <c r="FU7" s="44">
        <f t="shared" si="2"/>
        <v>22</v>
      </c>
      <c r="FV7" s="44">
        <f t="shared" si="2"/>
        <v>0</v>
      </c>
      <c r="FW7" s="44">
        <f t="shared" si="2"/>
        <v>2</v>
      </c>
      <c r="FX7" s="44">
        <f t="shared" si="2"/>
        <v>0</v>
      </c>
      <c r="FY7" s="44">
        <f t="shared" si="2"/>
        <v>23</v>
      </c>
      <c r="FZ7" s="44">
        <f t="shared" si="2"/>
        <v>1</v>
      </c>
      <c r="GA7" s="44">
        <f t="shared" si="2"/>
        <v>1</v>
      </c>
      <c r="GB7" s="44">
        <f t="shared" si="2"/>
        <v>1</v>
      </c>
      <c r="GC7" s="44">
        <f t="shared" si="2"/>
        <v>23</v>
      </c>
      <c r="GD7" s="44">
        <f t="shared" si="2"/>
        <v>0</v>
      </c>
      <c r="GE7" s="44">
        <f t="shared" si="2"/>
        <v>1</v>
      </c>
      <c r="GF7" s="44">
        <f t="shared" si="2"/>
        <v>0</v>
      </c>
      <c r="GG7" s="44">
        <f t="shared" si="2"/>
        <v>24</v>
      </c>
      <c r="GH7" s="44">
        <f t="shared" si="2"/>
        <v>6</v>
      </c>
      <c r="GI7" s="44">
        <f t="shared" si="2"/>
        <v>5</v>
      </c>
      <c r="GJ7" s="44">
        <f t="shared" si="2"/>
        <v>0</v>
      </c>
      <c r="GK7" s="44">
        <f t="shared" si="2"/>
        <v>14</v>
      </c>
      <c r="GL7" s="44">
        <f t="shared" si="2"/>
        <v>2</v>
      </c>
      <c r="GM7" s="44">
        <f t="shared" si="2"/>
        <v>6</v>
      </c>
      <c r="GN7" s="44">
        <f t="shared" si="2"/>
        <v>0</v>
      </c>
      <c r="GO7" s="44">
        <f t="shared" si="2"/>
        <v>17</v>
      </c>
      <c r="GP7" s="44">
        <f t="shared" si="2"/>
        <v>4</v>
      </c>
      <c r="GQ7" s="44">
        <f t="shared" si="2"/>
        <v>3</v>
      </c>
      <c r="GR7" s="44">
        <f t="shared" si="2"/>
        <v>1</v>
      </c>
      <c r="GS7" s="44">
        <f t="shared" si="2"/>
        <v>17</v>
      </c>
      <c r="GT7" s="44">
        <f t="shared" si="2"/>
        <v>0</v>
      </c>
      <c r="GU7" s="44">
        <f t="shared" si="2"/>
        <v>3</v>
      </c>
      <c r="GV7" s="44">
        <f t="shared" si="2"/>
        <v>1</v>
      </c>
      <c r="GW7" s="44">
        <f t="shared" ref="GW7:IS7" si="3">COUNTIF(GW$8:GW$207,"○")</f>
        <v>21</v>
      </c>
      <c r="GX7" s="44">
        <f t="shared" si="3"/>
        <v>2</v>
      </c>
      <c r="GY7" s="44">
        <f t="shared" si="3"/>
        <v>4</v>
      </c>
      <c r="GZ7" s="44">
        <f t="shared" si="3"/>
        <v>0</v>
      </c>
      <c r="HA7" s="44">
        <f t="shared" si="3"/>
        <v>19</v>
      </c>
      <c r="HB7" s="44">
        <f t="shared" si="3"/>
        <v>0</v>
      </c>
      <c r="HC7" s="44">
        <f t="shared" si="3"/>
        <v>2</v>
      </c>
      <c r="HD7" s="44">
        <f t="shared" si="3"/>
        <v>0</v>
      </c>
      <c r="HE7" s="44">
        <f t="shared" si="3"/>
        <v>23</v>
      </c>
      <c r="HF7" s="44">
        <f t="shared" si="3"/>
        <v>4</v>
      </c>
      <c r="HG7" s="44">
        <f t="shared" si="3"/>
        <v>4</v>
      </c>
      <c r="HH7" s="44">
        <f t="shared" si="3"/>
        <v>1</v>
      </c>
      <c r="HI7" s="44">
        <f t="shared" si="3"/>
        <v>16</v>
      </c>
      <c r="HJ7" s="44">
        <f t="shared" si="3"/>
        <v>0</v>
      </c>
      <c r="HK7" s="44">
        <f t="shared" si="3"/>
        <v>3</v>
      </c>
      <c r="HL7" s="44">
        <f t="shared" si="3"/>
        <v>1</v>
      </c>
      <c r="HM7" s="44">
        <f t="shared" si="3"/>
        <v>21</v>
      </c>
      <c r="HN7" s="44">
        <f t="shared" si="3"/>
        <v>1</v>
      </c>
      <c r="HO7" s="44">
        <f t="shared" si="3"/>
        <v>14</v>
      </c>
      <c r="HP7" s="44">
        <f t="shared" si="3"/>
        <v>0</v>
      </c>
      <c r="HQ7" s="44">
        <f t="shared" si="3"/>
        <v>11</v>
      </c>
      <c r="HR7" s="44">
        <f t="shared" si="3"/>
        <v>0</v>
      </c>
      <c r="HS7" s="44">
        <f t="shared" si="3"/>
        <v>7</v>
      </c>
      <c r="HT7" s="44">
        <f t="shared" si="3"/>
        <v>0</v>
      </c>
      <c r="HU7" s="44">
        <f t="shared" si="3"/>
        <v>18</v>
      </c>
      <c r="HV7" s="44">
        <f t="shared" si="3"/>
        <v>5</v>
      </c>
      <c r="HW7" s="44">
        <f t="shared" si="3"/>
        <v>2</v>
      </c>
      <c r="HX7" s="44">
        <f t="shared" si="3"/>
        <v>0</v>
      </c>
      <c r="HY7" s="44">
        <f t="shared" si="3"/>
        <v>18</v>
      </c>
      <c r="HZ7" s="44">
        <f t="shared" si="3"/>
        <v>0</v>
      </c>
      <c r="IA7" s="44">
        <f t="shared" si="3"/>
        <v>5</v>
      </c>
      <c r="IB7" s="44">
        <f t="shared" si="3"/>
        <v>0</v>
      </c>
      <c r="IC7" s="44">
        <f t="shared" si="3"/>
        <v>20</v>
      </c>
      <c r="ID7" s="44">
        <f t="shared" si="3"/>
        <v>9</v>
      </c>
      <c r="IE7" s="44">
        <f t="shared" si="3"/>
        <v>3</v>
      </c>
      <c r="IF7" s="44">
        <f t="shared" si="3"/>
        <v>0</v>
      </c>
      <c r="IG7" s="44">
        <f t="shared" si="3"/>
        <v>13</v>
      </c>
      <c r="IH7" s="44">
        <f t="shared" si="3"/>
        <v>2</v>
      </c>
      <c r="II7" s="44">
        <f t="shared" si="3"/>
        <v>10</v>
      </c>
      <c r="IJ7" s="44">
        <f t="shared" si="3"/>
        <v>0</v>
      </c>
      <c r="IK7" s="44">
        <f t="shared" si="3"/>
        <v>13</v>
      </c>
      <c r="IL7" s="44">
        <f t="shared" si="3"/>
        <v>19</v>
      </c>
      <c r="IM7" s="44">
        <f t="shared" si="3"/>
        <v>5</v>
      </c>
      <c r="IN7" s="44">
        <f t="shared" si="3"/>
        <v>0</v>
      </c>
      <c r="IO7" s="44">
        <f t="shared" si="3"/>
        <v>2</v>
      </c>
      <c r="IP7" s="44">
        <f t="shared" si="3"/>
        <v>10</v>
      </c>
      <c r="IQ7" s="44">
        <f t="shared" si="3"/>
        <v>13</v>
      </c>
      <c r="IR7" s="44">
        <f t="shared" si="3"/>
        <v>0</v>
      </c>
      <c r="IS7" s="44">
        <f t="shared" si="3"/>
        <v>2</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t="s">
        <v>468</v>
      </c>
      <c r="DK8" s="40"/>
      <c r="DL8" s="40"/>
      <c r="DM8" s="40"/>
      <c r="DN8" s="40"/>
      <c r="DO8" s="40" t="s">
        <v>468</v>
      </c>
      <c r="DP8" s="40"/>
      <c r="DQ8" s="40"/>
      <c r="DR8" s="40" t="s">
        <v>468</v>
      </c>
      <c r="DS8" s="40"/>
      <c r="DT8" s="40"/>
      <c r="DU8" s="40"/>
      <c r="DV8" s="40"/>
      <c r="DW8" s="40" t="s">
        <v>468</v>
      </c>
      <c r="DX8" s="40"/>
      <c r="DY8" s="40"/>
      <c r="DZ8" s="40" t="s">
        <v>468</v>
      </c>
      <c r="EA8" s="40"/>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t="s">
        <v>468</v>
      </c>
      <c r="GM8" s="40"/>
      <c r="GN8" s="40"/>
      <c r="GO8" s="40"/>
      <c r="GP8" s="40"/>
      <c r="GQ8" s="40"/>
      <c r="GR8" s="40"/>
      <c r="GS8" s="40" t="s">
        <v>468</v>
      </c>
      <c r="GT8" s="40"/>
      <c r="GU8" s="40"/>
      <c r="GV8" s="40"/>
      <c r="GW8" s="40" t="s">
        <v>468</v>
      </c>
      <c r="GX8" s="40"/>
      <c r="GY8" s="40" t="s">
        <v>468</v>
      </c>
      <c r="GZ8" s="40"/>
      <c r="HA8" s="40"/>
      <c r="HB8" s="40"/>
      <c r="HC8" s="40" t="s">
        <v>468</v>
      </c>
      <c r="HD8" s="40"/>
      <c r="HE8" s="40"/>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t="s">
        <v>468</v>
      </c>
      <c r="IE8" s="40"/>
      <c r="IF8" s="40"/>
      <c r="IG8" s="40"/>
      <c r="IH8" s="40" t="s">
        <v>468</v>
      </c>
      <c r="II8" s="40"/>
      <c r="IJ8" s="40"/>
      <c r="IK8" s="40"/>
      <c r="IL8" s="40" t="s">
        <v>468</v>
      </c>
      <c r="IM8" s="40"/>
      <c r="IN8" s="40"/>
      <c r="IO8" s="40"/>
      <c r="IP8" s="40" t="s">
        <v>468</v>
      </c>
      <c r="IQ8" s="40"/>
      <c r="IR8" s="40"/>
      <c r="IS8" s="40"/>
    </row>
    <row r="9" spans="1:253" ht="13.5" customHeight="1" x14ac:dyDescent="0.15">
      <c r="A9" s="40" t="s">
        <v>451</v>
      </c>
      <c r="B9" s="41" t="s">
        <v>479</v>
      </c>
      <c r="C9" s="38" t="s">
        <v>480</v>
      </c>
      <c r="D9" s="38">
        <v>12</v>
      </c>
      <c r="E9" s="40"/>
      <c r="F9" s="40"/>
      <c r="G9" s="40"/>
      <c r="H9" s="40"/>
      <c r="I9" s="40"/>
      <c r="J9" s="40"/>
      <c r="K9" s="40"/>
      <c r="L9" s="40"/>
      <c r="M9" s="40"/>
      <c r="N9" s="40"/>
      <c r="O9" s="40"/>
      <c r="P9" s="40" t="s">
        <v>468</v>
      </c>
      <c r="Q9" s="40"/>
      <c r="R9" s="40"/>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c r="EM9" s="40" t="s">
        <v>468</v>
      </c>
      <c r="EN9" s="40"/>
      <c r="EO9" s="40"/>
      <c r="EP9" s="40"/>
      <c r="EQ9" s="40" t="s">
        <v>468</v>
      </c>
      <c r="ER9" s="40"/>
      <c r="ES9" s="40"/>
      <c r="ET9" s="40" t="s">
        <v>468</v>
      </c>
      <c r="EU9" s="40"/>
      <c r="EV9" s="40"/>
      <c r="EW9" s="40"/>
      <c r="EX9" s="40"/>
      <c r="EY9" s="40" t="s">
        <v>468</v>
      </c>
      <c r="EZ9" s="40"/>
      <c r="FA9" s="40"/>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t="s">
        <v>468</v>
      </c>
      <c r="GI9" s="40"/>
      <c r="GJ9" s="40"/>
      <c r="GK9" s="40"/>
      <c r="GL9" s="40"/>
      <c r="GM9" s="40" t="s">
        <v>468</v>
      </c>
      <c r="GN9" s="40"/>
      <c r="GO9" s="40"/>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t="s">
        <v>468</v>
      </c>
      <c r="IE9" s="40"/>
      <c r="IF9" s="40"/>
      <c r="IG9" s="40"/>
      <c r="IH9" s="40"/>
      <c r="II9" s="40" t="s">
        <v>468</v>
      </c>
      <c r="IJ9" s="40"/>
      <c r="IK9" s="40"/>
      <c r="IL9" s="40" t="s">
        <v>468</v>
      </c>
      <c r="IM9" s="40"/>
      <c r="IN9" s="40"/>
      <c r="IO9" s="40"/>
      <c r="IP9" s="40" t="s">
        <v>468</v>
      </c>
      <c r="IQ9" s="40"/>
      <c r="IR9" s="40"/>
      <c r="IS9" s="40"/>
    </row>
    <row r="10" spans="1:253" ht="13.5" customHeight="1" x14ac:dyDescent="0.15">
      <c r="A10" s="40" t="s">
        <v>451</v>
      </c>
      <c r="B10" s="41" t="s">
        <v>481</v>
      </c>
      <c r="C10" s="38" t="s">
        <v>482</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c r="DX10" s="40"/>
      <c r="DY10" s="40" t="s">
        <v>468</v>
      </c>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t="s">
        <v>468</v>
      </c>
      <c r="HW10" s="40"/>
      <c r="HX10" s="40"/>
      <c r="HY10" s="40"/>
      <c r="HZ10" s="40"/>
      <c r="IA10" s="40"/>
      <c r="IB10" s="40"/>
      <c r="IC10" s="40" t="s">
        <v>468</v>
      </c>
      <c r="ID10" s="40"/>
      <c r="IE10" s="40"/>
      <c r="IF10" s="40"/>
      <c r="IG10" s="40" t="s">
        <v>468</v>
      </c>
      <c r="IH10" s="40"/>
      <c r="II10" s="40"/>
      <c r="IJ10" s="40"/>
      <c r="IK10" s="40" t="s">
        <v>468</v>
      </c>
      <c r="IL10" s="40" t="s">
        <v>468</v>
      </c>
      <c r="IM10" s="40"/>
      <c r="IN10" s="40"/>
      <c r="IO10" s="40"/>
      <c r="IP10" s="40"/>
      <c r="IQ10" s="40" t="s">
        <v>468</v>
      </c>
      <c r="IR10" s="40"/>
      <c r="IS10" s="40"/>
    </row>
    <row r="11" spans="1:253" ht="13.5" customHeight="1" x14ac:dyDescent="0.15">
      <c r="A11" s="40" t="s">
        <v>451</v>
      </c>
      <c r="B11" s="41" t="s">
        <v>485</v>
      </c>
      <c r="C11" s="38" t="s">
        <v>486</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c r="CQ11" s="40" t="s">
        <v>468</v>
      </c>
      <c r="CR11" s="40"/>
      <c r="CS11" s="40"/>
      <c r="CT11" s="40"/>
      <c r="CU11" s="40" t="s">
        <v>468</v>
      </c>
      <c r="CV11" s="40"/>
      <c r="CW11" s="40"/>
      <c r="CX11" s="40" t="s">
        <v>468</v>
      </c>
      <c r="CY11" s="40"/>
      <c r="CZ11" s="40"/>
      <c r="DA11" s="40"/>
      <c r="DB11" s="40"/>
      <c r="DC11" s="40" t="s">
        <v>468</v>
      </c>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t="s">
        <v>468</v>
      </c>
      <c r="IE11" s="40"/>
      <c r="IF11" s="40"/>
      <c r="IG11" s="40"/>
      <c r="IH11" s="40"/>
      <c r="II11" s="40" t="s">
        <v>468</v>
      </c>
      <c r="IJ11" s="40"/>
      <c r="IK11" s="40"/>
      <c r="IL11" s="40" t="s">
        <v>468</v>
      </c>
      <c r="IM11" s="40"/>
      <c r="IN11" s="40"/>
      <c r="IO11" s="40"/>
      <c r="IP11" s="40"/>
      <c r="IQ11" s="40" t="s">
        <v>468</v>
      </c>
      <c r="IR11" s="40"/>
      <c r="IS11" s="40"/>
    </row>
    <row r="12" spans="1:253" ht="13.5" customHeight="1" x14ac:dyDescent="0.15">
      <c r="A12" s="40" t="s">
        <v>451</v>
      </c>
      <c r="B12" s="41" t="s">
        <v>487</v>
      </c>
      <c r="C12" s="38" t="s">
        <v>488</v>
      </c>
      <c r="D12" s="38">
        <v>16</v>
      </c>
      <c r="E12" s="40"/>
      <c r="F12" s="40"/>
      <c r="G12" s="40"/>
      <c r="H12" s="40"/>
      <c r="I12" s="40"/>
      <c r="J12" s="40"/>
      <c r="K12" s="40"/>
      <c r="L12" s="40"/>
      <c r="M12" s="40"/>
      <c r="N12" s="40"/>
      <c r="O12" s="40"/>
      <c r="P12" s="40"/>
      <c r="Q12" s="40"/>
      <c r="R12" s="40"/>
      <c r="S12" s="40"/>
      <c r="T12" s="40" t="s">
        <v>468</v>
      </c>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t="s">
        <v>468</v>
      </c>
      <c r="CS12" s="40"/>
      <c r="CT12" s="40" t="s">
        <v>468</v>
      </c>
      <c r="CU12" s="40"/>
      <c r="CV12" s="40"/>
      <c r="CW12" s="40"/>
      <c r="CX12" s="40" t="s">
        <v>468</v>
      </c>
      <c r="CY12" s="40"/>
      <c r="CZ12" s="40"/>
      <c r="DA12" s="40"/>
      <c r="DB12" s="40" t="s">
        <v>468</v>
      </c>
      <c r="DC12" s="40"/>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t="s">
        <v>468</v>
      </c>
      <c r="EE12" s="40" t="s">
        <v>468</v>
      </c>
      <c r="EF12" s="40"/>
      <c r="EG12" s="40"/>
      <c r="EH12" s="40"/>
      <c r="EI12" s="40"/>
      <c r="EJ12" s="40"/>
      <c r="EK12" s="40" t="s">
        <v>468</v>
      </c>
      <c r="EL12" s="40" t="s">
        <v>468</v>
      </c>
      <c r="EM12" s="40" t="s">
        <v>468</v>
      </c>
      <c r="EN12" s="40"/>
      <c r="EO12" s="40"/>
      <c r="EP12" s="40"/>
      <c r="EQ12" s="40"/>
      <c r="ER12" s="40"/>
      <c r="ES12" s="40" t="s">
        <v>468</v>
      </c>
      <c r="ET12" s="40" t="s">
        <v>468</v>
      </c>
      <c r="EU12" s="40" t="s">
        <v>468</v>
      </c>
      <c r="EV12" s="40"/>
      <c r="EW12" s="40"/>
      <c r="EX12" s="40"/>
      <c r="EY12" s="40"/>
      <c r="EZ12" s="40"/>
      <c r="FA12" s="40" t="s">
        <v>468</v>
      </c>
      <c r="FB12" s="40"/>
      <c r="FC12" s="40" t="s">
        <v>468</v>
      </c>
      <c r="FD12" s="40"/>
      <c r="FE12" s="40"/>
      <c r="FF12" s="40"/>
      <c r="FG12" s="40"/>
      <c r="FH12" s="40"/>
      <c r="FI12" s="40" t="s">
        <v>468</v>
      </c>
      <c r="FJ12" s="40" t="s">
        <v>468</v>
      </c>
      <c r="FK12" s="40" t="s">
        <v>468</v>
      </c>
      <c r="FL12" s="40"/>
      <c r="FM12" s="40"/>
      <c r="FN12" s="40"/>
      <c r="FO12" s="40"/>
      <c r="FP12" s="40"/>
      <c r="FQ12" s="40" t="s">
        <v>468</v>
      </c>
      <c r="FR12" s="40" t="s">
        <v>468</v>
      </c>
      <c r="FS12" s="40" t="s">
        <v>468</v>
      </c>
      <c r="FT12" s="40"/>
      <c r="FU12" s="40"/>
      <c r="FV12" s="40"/>
      <c r="FW12" s="40"/>
      <c r="FX12" s="40"/>
      <c r="FY12" s="40" t="s">
        <v>468</v>
      </c>
      <c r="FZ12" s="40" t="s">
        <v>468</v>
      </c>
      <c r="GA12" s="40" t="s">
        <v>468</v>
      </c>
      <c r="GB12" s="40"/>
      <c r="GC12" s="40"/>
      <c r="GD12" s="40"/>
      <c r="GE12" s="40"/>
      <c r="GF12" s="40"/>
      <c r="GG12" s="40" t="s">
        <v>468</v>
      </c>
      <c r="GH12" s="40"/>
      <c r="GI12" s="40" t="s">
        <v>468</v>
      </c>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t="s">
        <v>468</v>
      </c>
      <c r="IN12" s="40"/>
      <c r="IO12" s="40"/>
      <c r="IP12" s="40" t="s">
        <v>468</v>
      </c>
      <c r="IQ12" s="40"/>
      <c r="IR12" s="40"/>
      <c r="IS12" s="40"/>
    </row>
    <row r="13" spans="1:253" ht="13.5" customHeight="1" x14ac:dyDescent="0.15">
      <c r="A13" s="40" t="s">
        <v>451</v>
      </c>
      <c r="B13" s="41" t="s">
        <v>489</v>
      </c>
      <c r="C13" s="38" t="s">
        <v>490</v>
      </c>
      <c r="D13" s="38">
        <v>15</v>
      </c>
      <c r="E13" s="40"/>
      <c r="F13" s="40"/>
      <c r="G13" s="40"/>
      <c r="H13" s="40"/>
      <c r="I13" s="40"/>
      <c r="J13" s="40"/>
      <c r="K13" s="40"/>
      <c r="L13" s="40"/>
      <c r="M13" s="40"/>
      <c r="N13" s="40"/>
      <c r="O13" s="40"/>
      <c r="P13" s="40"/>
      <c r="Q13" s="40"/>
      <c r="R13" s="40"/>
      <c r="S13" s="40" t="s">
        <v>468</v>
      </c>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t="s">
        <v>468</v>
      </c>
      <c r="DG13" s="40"/>
      <c r="DH13" s="40"/>
      <c r="DI13" s="40"/>
      <c r="DJ13" s="40"/>
      <c r="DK13" s="40"/>
      <c r="DL13" s="40"/>
      <c r="DM13" s="40" t="s">
        <v>468</v>
      </c>
      <c r="DN13" s="40" t="s">
        <v>468</v>
      </c>
      <c r="DO13" s="40"/>
      <c r="DP13" s="40"/>
      <c r="DQ13" s="40"/>
      <c r="DR13" s="40"/>
      <c r="DS13" s="40"/>
      <c r="DT13" s="40"/>
      <c r="DU13" s="40" t="s">
        <v>468</v>
      </c>
      <c r="DV13" s="40" t="s">
        <v>468</v>
      </c>
      <c r="DW13" s="40"/>
      <c r="DX13" s="40"/>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c r="FC13" s="40" t="s">
        <v>468</v>
      </c>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t="s">
        <v>468</v>
      </c>
      <c r="GI13" s="40"/>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t="s">
        <v>468</v>
      </c>
      <c r="HO13" s="40" t="s">
        <v>468</v>
      </c>
      <c r="HP13" s="40"/>
      <c r="HQ13" s="40"/>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c r="IQ13" s="40" t="s">
        <v>468</v>
      </c>
      <c r="IR13" s="40"/>
      <c r="IS13" s="40"/>
    </row>
    <row r="14" spans="1:253" ht="13.5" customHeight="1" x14ac:dyDescent="0.15">
      <c r="A14" s="40" t="s">
        <v>451</v>
      </c>
      <c r="B14" s="41" t="s">
        <v>491</v>
      </c>
      <c r="C14" s="38" t="s">
        <v>492</v>
      </c>
      <c r="D14" s="38">
        <v>8</v>
      </c>
      <c r="E14" s="40"/>
      <c r="F14" s="40"/>
      <c r="G14" s="40"/>
      <c r="H14" s="40"/>
      <c r="I14" s="40"/>
      <c r="J14" s="40"/>
      <c r="K14" s="40"/>
      <c r="L14" s="40" t="s">
        <v>468</v>
      </c>
      <c r="M14" s="40"/>
      <c r="N14" s="40"/>
      <c r="O14" s="40"/>
      <c r="P14" s="40"/>
      <c r="Q14" s="40"/>
      <c r="R14" s="40"/>
      <c r="S14" s="40"/>
      <c r="T14" s="40"/>
      <c r="U14" s="40"/>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c r="CQ14" s="40" t="s">
        <v>468</v>
      </c>
      <c r="CR14" s="40"/>
      <c r="CS14" s="40"/>
      <c r="CT14" s="40"/>
      <c r="CU14" s="40" t="s">
        <v>468</v>
      </c>
      <c r="CV14" s="40"/>
      <c r="CW14" s="40"/>
      <c r="CX14" s="40"/>
      <c r="CY14" s="40" t="s">
        <v>468</v>
      </c>
      <c r="CZ14" s="40"/>
      <c r="DA14" s="40"/>
      <c r="DB14" s="40"/>
      <c r="DC14" s="40" t="s">
        <v>468</v>
      </c>
      <c r="DD14" s="40"/>
      <c r="DE14" s="40"/>
      <c r="DF14" s="40"/>
      <c r="DG14" s="40" t="s">
        <v>468</v>
      </c>
      <c r="DH14" s="40"/>
      <c r="DI14" s="40"/>
      <c r="DJ14" s="40"/>
      <c r="DK14" s="40" t="s">
        <v>468</v>
      </c>
      <c r="DL14" s="40"/>
      <c r="DM14" s="40"/>
      <c r="DN14" s="40"/>
      <c r="DO14" s="40" t="s">
        <v>468</v>
      </c>
      <c r="DP14" s="40"/>
      <c r="DQ14" s="40"/>
      <c r="DR14" s="40"/>
      <c r="DS14" s="40" t="s">
        <v>468</v>
      </c>
      <c r="DT14" s="40"/>
      <c r="DU14" s="40"/>
      <c r="DV14" s="40"/>
      <c r="DW14" s="40" t="s">
        <v>468</v>
      </c>
      <c r="DX14" s="40"/>
      <c r="DY14" s="40"/>
      <c r="DZ14" s="40"/>
      <c r="EA14" s="40" t="s">
        <v>468</v>
      </c>
      <c r="EB14" s="40"/>
      <c r="EC14" s="40"/>
      <c r="ED14" s="40"/>
      <c r="EE14" s="40" t="s">
        <v>468</v>
      </c>
      <c r="EF14" s="40"/>
      <c r="EG14" s="40"/>
      <c r="EH14" s="40"/>
      <c r="EI14" s="40" t="s">
        <v>468</v>
      </c>
      <c r="EJ14" s="40"/>
      <c r="EK14" s="40"/>
      <c r="EL14" s="40"/>
      <c r="EM14" s="40" t="s">
        <v>468</v>
      </c>
      <c r="EN14" s="40"/>
      <c r="EO14" s="40"/>
      <c r="EP14" s="40"/>
      <c r="EQ14" s="40" t="s">
        <v>468</v>
      </c>
      <c r="ER14" s="40"/>
      <c r="ES14" s="40"/>
      <c r="ET14" s="40"/>
      <c r="EU14" s="40" t="s">
        <v>468</v>
      </c>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c r="GM14" s="40" t="s">
        <v>468</v>
      </c>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t="s">
        <v>468</v>
      </c>
      <c r="HH14" s="40"/>
      <c r="HI14" s="40"/>
      <c r="HJ14" s="40"/>
      <c r="HK14" s="40" t="s">
        <v>468</v>
      </c>
      <c r="HL14" s="40"/>
      <c r="HM14" s="40"/>
      <c r="HN14" s="40"/>
      <c r="HO14" s="40"/>
      <c r="HP14" s="40"/>
      <c r="HQ14" s="40" t="s">
        <v>468</v>
      </c>
      <c r="HR14" s="40"/>
      <c r="HS14" s="40"/>
      <c r="HT14" s="40"/>
      <c r="HU14" s="40" t="s">
        <v>468</v>
      </c>
      <c r="HV14" s="40"/>
      <c r="HW14" s="40"/>
      <c r="HX14" s="40"/>
      <c r="HY14" s="40" t="s">
        <v>468</v>
      </c>
      <c r="HZ14" s="40"/>
      <c r="IA14" s="40"/>
      <c r="IB14" s="40"/>
      <c r="IC14" s="40" t="s">
        <v>468</v>
      </c>
      <c r="ID14" s="40"/>
      <c r="IE14" s="40" t="s">
        <v>468</v>
      </c>
      <c r="IF14" s="40"/>
      <c r="IG14" s="40"/>
      <c r="IH14" s="40"/>
      <c r="II14" s="40" t="s">
        <v>468</v>
      </c>
      <c r="IJ14" s="40"/>
      <c r="IK14" s="40"/>
      <c r="IL14" s="40"/>
      <c r="IM14" s="40" t="s">
        <v>468</v>
      </c>
      <c r="IN14" s="40"/>
      <c r="IO14" s="40"/>
      <c r="IP14" s="40"/>
      <c r="IQ14" s="40" t="s">
        <v>468</v>
      </c>
      <c r="IR14" s="40"/>
      <c r="IS14" s="40"/>
    </row>
    <row r="15" spans="1:253" ht="13.5" customHeight="1" x14ac:dyDescent="0.15">
      <c r="A15" s="40" t="s">
        <v>451</v>
      </c>
      <c r="B15" s="41" t="s">
        <v>493</v>
      </c>
      <c r="C15" s="38" t="s">
        <v>494</v>
      </c>
      <c r="D15" s="38">
        <v>17</v>
      </c>
      <c r="E15" s="40"/>
      <c r="F15" s="40"/>
      <c r="G15" s="40"/>
      <c r="H15" s="40"/>
      <c r="I15" s="40"/>
      <c r="J15" s="40"/>
      <c r="K15" s="40"/>
      <c r="L15" s="40"/>
      <c r="M15" s="40"/>
      <c r="N15" s="40"/>
      <c r="O15" s="40"/>
      <c r="P15" s="40"/>
      <c r="Q15" s="40"/>
      <c r="R15" s="40"/>
      <c r="S15" s="40"/>
      <c r="T15" s="40"/>
      <c r="U15" s="40" t="s">
        <v>468</v>
      </c>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c r="EI15" s="40"/>
      <c r="EJ15" s="40"/>
      <c r="EK15" s="40" t="s">
        <v>468</v>
      </c>
      <c r="EL15" s="40"/>
      <c r="EM15" s="40" t="s">
        <v>468</v>
      </c>
      <c r="EN15" s="40"/>
      <c r="EO15" s="40"/>
      <c r="EP15" s="40"/>
      <c r="EQ15" s="40"/>
      <c r="ER15" s="40"/>
      <c r="ES15" s="40" t="s">
        <v>468</v>
      </c>
      <c r="ET15" s="40" t="s">
        <v>468</v>
      </c>
      <c r="EU15" s="40"/>
      <c r="EV15" s="40"/>
      <c r="EW15" s="40"/>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495</v>
      </c>
      <c r="C16" s="38" t="s">
        <v>496</v>
      </c>
      <c r="D16" s="38">
        <v>17</v>
      </c>
      <c r="E16" s="40"/>
      <c r="F16" s="40"/>
      <c r="G16" s="40"/>
      <c r="H16" s="40"/>
      <c r="I16" s="40"/>
      <c r="J16" s="40"/>
      <c r="K16" s="40"/>
      <c r="L16" s="40"/>
      <c r="M16" s="40"/>
      <c r="N16" s="40"/>
      <c r="O16" s="40"/>
      <c r="P16" s="40"/>
      <c r="Q16" s="40"/>
      <c r="R16" s="40"/>
      <c r="S16" s="40"/>
      <c r="T16" s="40"/>
      <c r="U16" s="40" t="s">
        <v>468</v>
      </c>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t="s">
        <v>468</v>
      </c>
      <c r="DG16" s="40"/>
      <c r="DH16" s="40"/>
      <c r="DI16" s="40"/>
      <c r="DJ16" s="40"/>
      <c r="DK16" s="40"/>
      <c r="DL16" s="40"/>
      <c r="DM16" s="40" t="s">
        <v>468</v>
      </c>
      <c r="DN16" s="40" t="s">
        <v>468</v>
      </c>
      <c r="DO16" s="40"/>
      <c r="DP16" s="40"/>
      <c r="DQ16" s="40"/>
      <c r="DR16" s="40"/>
      <c r="DS16" s="40"/>
      <c r="DT16" s="40"/>
      <c r="DU16" s="40" t="s">
        <v>468</v>
      </c>
      <c r="DV16" s="40" t="s">
        <v>468</v>
      </c>
      <c r="DW16" s="40"/>
      <c r="DX16" s="40"/>
      <c r="DY16" s="40"/>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t="s">
        <v>468</v>
      </c>
      <c r="EU16" s="40"/>
      <c r="EV16" s="40"/>
      <c r="EW16" s="40"/>
      <c r="EX16" s="40"/>
      <c r="EY16" s="40"/>
      <c r="EZ16" s="40"/>
      <c r="FA16" s="40" t="s">
        <v>468</v>
      </c>
      <c r="FB16" s="40" t="s">
        <v>468</v>
      </c>
      <c r="FC16" s="40"/>
      <c r="FD16" s="40"/>
      <c r="FE16" s="40"/>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t="s">
        <v>468</v>
      </c>
      <c r="HG16" s="40"/>
      <c r="HH16" s="40"/>
      <c r="HI16" s="40"/>
      <c r="HJ16" s="40"/>
      <c r="HK16" s="40"/>
      <c r="HL16" s="40"/>
      <c r="HM16" s="40" t="s">
        <v>468</v>
      </c>
      <c r="HN16" s="40"/>
      <c r="HO16" s="40" t="s">
        <v>468</v>
      </c>
      <c r="HP16" s="40"/>
      <c r="HQ16" s="40"/>
      <c r="HR16" s="40"/>
      <c r="HS16" s="40" t="s">
        <v>468</v>
      </c>
      <c r="HT16" s="40"/>
      <c r="HU16" s="40"/>
      <c r="HV16" s="40" t="s">
        <v>468</v>
      </c>
      <c r="HW16" s="40"/>
      <c r="HX16" s="40"/>
      <c r="HY16" s="40"/>
      <c r="HZ16" s="40"/>
      <c r="IA16" s="40"/>
      <c r="IB16" s="40"/>
      <c r="IC16" s="40" t="s">
        <v>468</v>
      </c>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497</v>
      </c>
      <c r="C17" s="38" t="s">
        <v>498</v>
      </c>
      <c r="D17" s="38">
        <v>16</v>
      </c>
      <c r="E17" s="40"/>
      <c r="F17" s="40"/>
      <c r="G17" s="40"/>
      <c r="H17" s="40"/>
      <c r="I17" s="40"/>
      <c r="J17" s="40"/>
      <c r="K17" s="40"/>
      <c r="L17" s="40"/>
      <c r="M17" s="40"/>
      <c r="N17" s="40"/>
      <c r="O17" s="40"/>
      <c r="P17" s="40"/>
      <c r="Q17" s="40"/>
      <c r="R17" s="40"/>
      <c r="S17" s="40"/>
      <c r="T17" s="40" t="s">
        <v>468</v>
      </c>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t="s">
        <v>468</v>
      </c>
      <c r="CN17" s="40"/>
      <c r="CO17" s="40"/>
      <c r="CP17" s="40" t="s">
        <v>468</v>
      </c>
      <c r="CQ17" s="40"/>
      <c r="CR17" s="40"/>
      <c r="CS17" s="40"/>
      <c r="CT17" s="40"/>
      <c r="CU17" s="40" t="s">
        <v>468</v>
      </c>
      <c r="CV17" s="40"/>
      <c r="CW17" s="40"/>
      <c r="CX17" s="40" t="s">
        <v>468</v>
      </c>
      <c r="CY17" s="40"/>
      <c r="CZ17" s="40"/>
      <c r="DA17" s="40"/>
      <c r="DB17" s="40"/>
      <c r="DC17" s="40" t="s">
        <v>468</v>
      </c>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t="s">
        <v>468</v>
      </c>
      <c r="EM17" s="40"/>
      <c r="EN17" s="40"/>
      <c r="EO17" s="40"/>
      <c r="EP17" s="40"/>
      <c r="EQ17" s="40" t="s">
        <v>468</v>
      </c>
      <c r="ER17" s="40"/>
      <c r="ES17" s="40"/>
      <c r="ET17" s="40" t="s">
        <v>468</v>
      </c>
      <c r="EU17" s="40"/>
      <c r="EV17" s="40"/>
      <c r="EW17" s="40"/>
      <c r="EX17" s="40"/>
      <c r="EY17" s="40" t="s">
        <v>468</v>
      </c>
      <c r="EZ17" s="40"/>
      <c r="FA17" s="40"/>
      <c r="FB17" s="40"/>
      <c r="FC17" s="40" t="s">
        <v>468</v>
      </c>
      <c r="FD17" s="40"/>
      <c r="FE17" s="40"/>
      <c r="FF17" s="40"/>
      <c r="FG17" s="40" t="s">
        <v>468</v>
      </c>
      <c r="FH17" s="40"/>
      <c r="FI17" s="40"/>
      <c r="FJ17" s="40"/>
      <c r="FK17" s="40"/>
      <c r="FL17" s="40"/>
      <c r="FM17" s="40" t="s">
        <v>468</v>
      </c>
      <c r="FN17" s="40"/>
      <c r="FO17" s="40" t="s">
        <v>468</v>
      </c>
      <c r="FP17" s="40"/>
      <c r="FQ17" s="40"/>
      <c r="FR17" s="40"/>
      <c r="FS17" s="40" t="s">
        <v>468</v>
      </c>
      <c r="FT17" s="40"/>
      <c r="FU17" s="40"/>
      <c r="FV17" s="40"/>
      <c r="FW17" s="40" t="s">
        <v>468</v>
      </c>
      <c r="FX17" s="40"/>
      <c r="FY17" s="40"/>
      <c r="FZ17" s="40"/>
      <c r="GA17" s="40"/>
      <c r="GB17" s="40"/>
      <c r="GC17" s="40" t="s">
        <v>468</v>
      </c>
      <c r="GD17" s="40"/>
      <c r="GE17" s="40" t="s">
        <v>468</v>
      </c>
      <c r="GF17" s="40"/>
      <c r="GG17" s="40"/>
      <c r="GH17" s="40" t="s">
        <v>468</v>
      </c>
      <c r="GI17" s="40"/>
      <c r="GJ17" s="40"/>
      <c r="GK17" s="40"/>
      <c r="GL17" s="40"/>
      <c r="GM17" s="40" t="s">
        <v>468</v>
      </c>
      <c r="GN17" s="40"/>
      <c r="GO17" s="40"/>
      <c r="GP17" s="40" t="s">
        <v>468</v>
      </c>
      <c r="GQ17" s="40"/>
      <c r="GR17" s="40"/>
      <c r="GS17" s="40"/>
      <c r="GT17" s="40"/>
      <c r="GU17" s="40" t="s">
        <v>468</v>
      </c>
      <c r="GV17" s="40"/>
      <c r="GW17" s="40"/>
      <c r="GX17" s="40"/>
      <c r="GY17" s="40" t="s">
        <v>468</v>
      </c>
      <c r="GZ17" s="40"/>
      <c r="HA17" s="40"/>
      <c r="HB17" s="40"/>
      <c r="HC17" s="40" t="s">
        <v>468</v>
      </c>
      <c r="HD17" s="40"/>
      <c r="HE17" s="40"/>
      <c r="HF17" s="40" t="s">
        <v>468</v>
      </c>
      <c r="HG17" s="40"/>
      <c r="HH17" s="40"/>
      <c r="HI17" s="40"/>
      <c r="HJ17" s="40"/>
      <c r="HK17" s="40" t="s">
        <v>468</v>
      </c>
      <c r="HL17" s="40"/>
      <c r="HM17" s="40"/>
      <c r="HN17" s="40"/>
      <c r="HO17" s="40" t="s">
        <v>468</v>
      </c>
      <c r="HP17" s="40"/>
      <c r="HQ17" s="40"/>
      <c r="HR17" s="40"/>
      <c r="HS17" s="40" t="s">
        <v>468</v>
      </c>
      <c r="HT17" s="40"/>
      <c r="HU17" s="40"/>
      <c r="HV17" s="40" t="s">
        <v>468</v>
      </c>
      <c r="HW17" s="40"/>
      <c r="HX17" s="40"/>
      <c r="HY17" s="40"/>
      <c r="HZ17" s="40"/>
      <c r="IA17" s="40" t="s">
        <v>468</v>
      </c>
      <c r="IB17" s="40"/>
      <c r="IC17" s="40"/>
      <c r="ID17" s="40" t="s">
        <v>468</v>
      </c>
      <c r="IE17" s="40"/>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499</v>
      </c>
      <c r="C18" s="38" t="s">
        <v>500</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t="s">
        <v>468</v>
      </c>
      <c r="GQ18" s="40"/>
      <c r="GR18" s="40"/>
      <c r="GS18" s="40"/>
      <c r="GT18" s="40"/>
      <c r="GU18" s="40"/>
      <c r="GV18" s="40"/>
      <c r="GW18" s="40" t="s">
        <v>468</v>
      </c>
      <c r="GX18" s="40"/>
      <c r="GY18" s="40" t="s">
        <v>468</v>
      </c>
      <c r="GZ18" s="40"/>
      <c r="HA18" s="40"/>
      <c r="HB18" s="40"/>
      <c r="HC18" s="40"/>
      <c r="HD18" s="40"/>
      <c r="HE18" s="40" t="s">
        <v>468</v>
      </c>
      <c r="HF18" s="40"/>
      <c r="HG18" s="40"/>
      <c r="HH18" s="40"/>
      <c r="HI18" s="40" t="s">
        <v>468</v>
      </c>
      <c r="HJ18" s="40"/>
      <c r="HK18" s="40"/>
      <c r="HL18" s="40"/>
      <c r="HM18" s="40" t="s">
        <v>468</v>
      </c>
      <c r="HN18" s="40"/>
      <c r="HO18" s="40" t="s">
        <v>468</v>
      </c>
      <c r="HP18" s="40"/>
      <c r="HQ18" s="40"/>
      <c r="HR18" s="40"/>
      <c r="HS18" s="40"/>
      <c r="HT18" s="40"/>
      <c r="HU18" s="40" t="s">
        <v>468</v>
      </c>
      <c r="HV18" s="40"/>
      <c r="HW18" s="40" t="s">
        <v>468</v>
      </c>
      <c r="HX18" s="40"/>
      <c r="HY18" s="40"/>
      <c r="HZ18" s="40"/>
      <c r="IA18" s="40" t="s">
        <v>468</v>
      </c>
      <c r="IB18" s="40"/>
      <c r="IC18" s="40"/>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503</v>
      </c>
      <c r="C19" s="38" t="s">
        <v>504</v>
      </c>
      <c r="D19" s="38">
        <v>12</v>
      </c>
      <c r="E19" s="40"/>
      <c r="F19" s="40"/>
      <c r="G19" s="40"/>
      <c r="H19" s="40"/>
      <c r="I19" s="40"/>
      <c r="J19" s="40"/>
      <c r="K19" s="40"/>
      <c r="L19" s="40"/>
      <c r="M19" s="40"/>
      <c r="N19" s="40"/>
      <c r="O19" s="40"/>
      <c r="P19" s="40" t="s">
        <v>468</v>
      </c>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c r="CQ19" s="40"/>
      <c r="CR19" s="40"/>
      <c r="CS19" s="40" t="s">
        <v>468</v>
      </c>
      <c r="CT19" s="40"/>
      <c r="CU19" s="40"/>
      <c r="CV19" s="40"/>
      <c r="CW19" s="40" t="s">
        <v>468</v>
      </c>
      <c r="CX19" s="40"/>
      <c r="CY19" s="40"/>
      <c r="CZ19" s="40"/>
      <c r="DA19" s="40" t="s">
        <v>468</v>
      </c>
      <c r="DB19" s="40"/>
      <c r="DC19" s="40"/>
      <c r="DD19" s="40"/>
      <c r="DE19" s="40" t="s">
        <v>468</v>
      </c>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c r="EE19" s="40"/>
      <c r="EF19" s="40"/>
      <c r="EG19" s="40" t="s">
        <v>468</v>
      </c>
      <c r="EH19" s="40"/>
      <c r="EI19" s="40"/>
      <c r="EJ19" s="40"/>
      <c r="EK19" s="40" t="s">
        <v>468</v>
      </c>
      <c r="EL19" s="40"/>
      <c r="EM19" s="40"/>
      <c r="EN19" s="40"/>
      <c r="EO19" s="40" t="s">
        <v>468</v>
      </c>
      <c r="EP19" s="40"/>
      <c r="EQ19" s="40"/>
      <c r="ER19" s="40"/>
      <c r="ES19" s="40" t="s">
        <v>468</v>
      </c>
      <c r="ET19" s="40"/>
      <c r="EU19" s="40"/>
      <c r="EV19" s="40"/>
      <c r="EW19" s="40" t="s">
        <v>468</v>
      </c>
      <c r="EX19" s="40"/>
      <c r="EY19" s="40"/>
      <c r="EZ19" s="40"/>
      <c r="FA19" s="40" t="s">
        <v>468</v>
      </c>
      <c r="FB19" s="40"/>
      <c r="FC19" s="40"/>
      <c r="FD19" s="40" t="s">
        <v>468</v>
      </c>
      <c r="FE19" s="40"/>
      <c r="FF19" s="40"/>
      <c r="FG19" s="40"/>
      <c r="FH19" s="40"/>
      <c r="FI19" s="40" t="s">
        <v>468</v>
      </c>
      <c r="FJ19" s="40"/>
      <c r="FK19" s="40"/>
      <c r="FL19" s="40" t="s">
        <v>468</v>
      </c>
      <c r="FM19" s="40"/>
      <c r="FN19" s="40"/>
      <c r="FO19" s="40"/>
      <c r="FP19" s="40"/>
      <c r="FQ19" s="40" t="s">
        <v>468</v>
      </c>
      <c r="FR19" s="40"/>
      <c r="FS19" s="40"/>
      <c r="FT19" s="40"/>
      <c r="FU19" s="40" t="s">
        <v>468</v>
      </c>
      <c r="FV19" s="40"/>
      <c r="FW19" s="40"/>
      <c r="FX19" s="40"/>
      <c r="FY19" s="40" t="s">
        <v>468</v>
      </c>
      <c r="FZ19" s="40"/>
      <c r="GA19" s="40"/>
      <c r="GB19" s="40" t="s">
        <v>468</v>
      </c>
      <c r="GC19" s="40"/>
      <c r="GD19" s="40"/>
      <c r="GE19" s="40"/>
      <c r="GF19" s="40"/>
      <c r="GG19" s="40" t="s">
        <v>468</v>
      </c>
      <c r="GH19" s="40"/>
      <c r="GI19" s="40"/>
      <c r="GJ19" s="40"/>
      <c r="GK19" s="40" t="s">
        <v>468</v>
      </c>
      <c r="GL19" s="40"/>
      <c r="GM19" s="40"/>
      <c r="GN19" s="40"/>
      <c r="GO19" s="40" t="s">
        <v>468</v>
      </c>
      <c r="GP19" s="40"/>
      <c r="GQ19" s="40"/>
      <c r="GR19" s="40" t="s">
        <v>468</v>
      </c>
      <c r="GS19" s="40"/>
      <c r="GT19" s="40"/>
      <c r="GU19" s="40"/>
      <c r="GV19" s="40" t="s">
        <v>468</v>
      </c>
      <c r="GW19" s="40"/>
      <c r="GX19" s="40"/>
      <c r="GY19" s="40"/>
      <c r="GZ19" s="40"/>
      <c r="HA19" s="40" t="s">
        <v>468</v>
      </c>
      <c r="HB19" s="40"/>
      <c r="HC19" s="40"/>
      <c r="HD19" s="40"/>
      <c r="HE19" s="40" t="s">
        <v>468</v>
      </c>
      <c r="HF19" s="40"/>
      <c r="HG19" s="40"/>
      <c r="HH19" s="40" t="s">
        <v>468</v>
      </c>
      <c r="HI19" s="40"/>
      <c r="HJ19" s="40"/>
      <c r="HK19" s="40"/>
      <c r="HL19" s="40" t="s">
        <v>468</v>
      </c>
      <c r="HM19" s="40"/>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c r="IM19" s="40"/>
      <c r="IN19" s="40"/>
      <c r="IO19" s="40" t="s">
        <v>468</v>
      </c>
      <c r="IP19" s="40"/>
      <c r="IQ19" s="40"/>
      <c r="IR19" s="40"/>
      <c r="IS19" s="40" t="s">
        <v>468</v>
      </c>
    </row>
    <row r="20" spans="1:253" ht="13.5" customHeight="1" x14ac:dyDescent="0.15">
      <c r="A20" s="40" t="s">
        <v>451</v>
      </c>
      <c r="B20" s="41" t="s">
        <v>505</v>
      </c>
      <c r="C20" s="38" t="s">
        <v>506</v>
      </c>
      <c r="D20" s="38">
        <v>16</v>
      </c>
      <c r="E20" s="40"/>
      <c r="F20" s="40"/>
      <c r="G20" s="40"/>
      <c r="H20" s="40"/>
      <c r="I20" s="40"/>
      <c r="J20" s="40"/>
      <c r="K20" s="40"/>
      <c r="L20" s="40"/>
      <c r="M20" s="40"/>
      <c r="N20" s="40"/>
      <c r="O20" s="40"/>
      <c r="P20" s="40"/>
      <c r="Q20" s="40"/>
      <c r="R20" s="40"/>
      <c r="S20" s="40"/>
      <c r="T20" s="40" t="s">
        <v>468</v>
      </c>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c r="DX20" s="40"/>
      <c r="DY20" s="40" t="s">
        <v>468</v>
      </c>
      <c r="DZ20" s="40"/>
      <c r="EA20" s="40"/>
      <c r="EB20" s="40"/>
      <c r="EC20" s="40" t="s">
        <v>468</v>
      </c>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t="s">
        <v>468</v>
      </c>
      <c r="IF20" s="40"/>
      <c r="IG20" s="40"/>
      <c r="IH20" s="40"/>
      <c r="II20" s="40" t="s">
        <v>468</v>
      </c>
      <c r="IJ20" s="40"/>
      <c r="IK20" s="40"/>
      <c r="IL20" s="40"/>
      <c r="IM20" s="40" t="s">
        <v>468</v>
      </c>
      <c r="IN20" s="40"/>
      <c r="IO20" s="40"/>
      <c r="IP20" s="40"/>
      <c r="IQ20" s="40" t="s">
        <v>468</v>
      </c>
      <c r="IR20" s="40"/>
      <c r="IS20" s="40"/>
    </row>
    <row r="21" spans="1:253" ht="13.5" customHeight="1" x14ac:dyDescent="0.15">
      <c r="A21" s="40" t="s">
        <v>451</v>
      </c>
      <c r="B21" s="41" t="s">
        <v>508</v>
      </c>
      <c r="C21" s="38" t="s">
        <v>509</v>
      </c>
      <c r="D21" s="38">
        <v>18</v>
      </c>
      <c r="E21" s="40"/>
      <c r="F21" s="40"/>
      <c r="G21" s="40"/>
      <c r="H21" s="40"/>
      <c r="I21" s="40"/>
      <c r="J21" s="40"/>
      <c r="K21" s="40"/>
      <c r="L21" s="40"/>
      <c r="M21" s="40"/>
      <c r="N21" s="40"/>
      <c r="O21" s="40"/>
      <c r="P21" s="40"/>
      <c r="Q21" s="40"/>
      <c r="R21" s="40"/>
      <c r="S21" s="40"/>
      <c r="T21" s="40"/>
      <c r="U21" s="40"/>
      <c r="V21" s="40" t="s">
        <v>468</v>
      </c>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t="s">
        <v>468</v>
      </c>
      <c r="DG21" s="40"/>
      <c r="DH21" s="40"/>
      <c r="DI21" s="40"/>
      <c r="DJ21" s="40" t="s">
        <v>468</v>
      </c>
      <c r="DK21" s="40"/>
      <c r="DL21" s="40"/>
      <c r="DM21" s="40"/>
      <c r="DN21" s="40" t="s">
        <v>468</v>
      </c>
      <c r="DO21" s="40"/>
      <c r="DP21" s="40"/>
      <c r="DQ21" s="40"/>
      <c r="DR21" s="40" t="s">
        <v>468</v>
      </c>
      <c r="DS21" s="40"/>
      <c r="DT21" s="40"/>
      <c r="DU21" s="40"/>
      <c r="DV21" s="40" t="s">
        <v>468</v>
      </c>
      <c r="DW21" s="40"/>
      <c r="DX21" s="40"/>
      <c r="DY21" s="40"/>
      <c r="DZ21" s="40" t="s">
        <v>468</v>
      </c>
      <c r="EA21" s="40"/>
      <c r="EB21" s="40"/>
      <c r="EC21" s="40"/>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t="s">
        <v>468</v>
      </c>
      <c r="FC21" s="40"/>
      <c r="FD21" s="40"/>
      <c r="FE21" s="40"/>
      <c r="FF21" s="40" t="s">
        <v>468</v>
      </c>
      <c r="FG21" s="40"/>
      <c r="FH21" s="40"/>
      <c r="FI21" s="40"/>
      <c r="FJ21" s="40" t="s">
        <v>468</v>
      </c>
      <c r="FK21" s="40"/>
      <c r="FL21" s="40"/>
      <c r="FM21" s="40"/>
      <c r="FN21" s="40" t="s">
        <v>468</v>
      </c>
      <c r="FO21" s="40"/>
      <c r="FP21" s="40"/>
      <c r="FQ21" s="40"/>
      <c r="FR21" s="40"/>
      <c r="FS21" s="40"/>
      <c r="FT21" s="40"/>
      <c r="FU21" s="40" t="s">
        <v>468</v>
      </c>
      <c r="FV21" s="40"/>
      <c r="FW21" s="40"/>
      <c r="FX21" s="40"/>
      <c r="FY21" s="40" t="s">
        <v>468</v>
      </c>
      <c r="FZ21" s="40"/>
      <c r="GA21" s="40"/>
      <c r="GB21" s="40"/>
      <c r="GC21" s="40" t="s">
        <v>468</v>
      </c>
      <c r="GD21" s="40"/>
      <c r="GE21" s="40"/>
      <c r="GF21" s="40"/>
      <c r="GG21" s="40" t="s">
        <v>468</v>
      </c>
      <c r="GH21" s="40" t="s">
        <v>468</v>
      </c>
      <c r="GI21" s="40"/>
      <c r="GJ21" s="40"/>
      <c r="GK21" s="40"/>
      <c r="GL21" s="40" t="s">
        <v>468</v>
      </c>
      <c r="GM21" s="40"/>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t="s">
        <v>468</v>
      </c>
      <c r="HH21" s="40"/>
      <c r="HI21" s="40"/>
      <c r="HJ21" s="40"/>
      <c r="HK21" s="40"/>
      <c r="HL21" s="40"/>
      <c r="HM21" s="40" t="s">
        <v>468</v>
      </c>
      <c r="HN21" s="40"/>
      <c r="HO21" s="40" t="s">
        <v>468</v>
      </c>
      <c r="HP21" s="40"/>
      <c r="HQ21" s="40"/>
      <c r="HR21" s="40"/>
      <c r="HS21" s="40"/>
      <c r="HT21" s="40"/>
      <c r="HU21" s="40" t="s">
        <v>468</v>
      </c>
      <c r="HV21" s="40"/>
      <c r="HW21" s="40"/>
      <c r="HX21" s="40"/>
      <c r="HY21" s="40" t="s">
        <v>468</v>
      </c>
      <c r="HZ21" s="40"/>
      <c r="IA21" s="40"/>
      <c r="IB21" s="40"/>
      <c r="IC21" s="40" t="s">
        <v>468</v>
      </c>
      <c r="ID21" s="40" t="s">
        <v>468</v>
      </c>
      <c r="IE21" s="40"/>
      <c r="IF21" s="40"/>
      <c r="IG21" s="40"/>
      <c r="IH21" s="40" t="s">
        <v>468</v>
      </c>
      <c r="II21" s="40"/>
      <c r="IJ21" s="40"/>
      <c r="IK21" s="40"/>
      <c r="IL21" s="40" t="s">
        <v>468</v>
      </c>
      <c r="IM21" s="40"/>
      <c r="IN21" s="40"/>
      <c r="IO21" s="40"/>
      <c r="IP21" s="40" t="s">
        <v>468</v>
      </c>
      <c r="IQ21" s="40"/>
      <c r="IR21" s="40"/>
      <c r="IS21" s="40"/>
    </row>
    <row r="22" spans="1:253" ht="13.5" customHeight="1" x14ac:dyDescent="0.15">
      <c r="A22" s="40" t="s">
        <v>451</v>
      </c>
      <c r="B22" s="41" t="s">
        <v>510</v>
      </c>
      <c r="C22" s="38" t="s">
        <v>511</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c r="DH22" s="40" t="s">
        <v>468</v>
      </c>
      <c r="DI22" s="40"/>
      <c r="DJ22" s="40"/>
      <c r="DK22" s="40"/>
      <c r="DL22" s="40" t="s">
        <v>468</v>
      </c>
      <c r="DM22" s="40"/>
      <c r="DN22" s="40"/>
      <c r="DO22" s="40"/>
      <c r="DP22" s="40" t="s">
        <v>468</v>
      </c>
      <c r="DQ22" s="40"/>
      <c r="DR22" s="40"/>
      <c r="DS22" s="40"/>
      <c r="DT22" s="40" t="s">
        <v>468</v>
      </c>
      <c r="DU22" s="40"/>
      <c r="DV22" s="40"/>
      <c r="DW22" s="40"/>
      <c r="DX22" s="40" t="s">
        <v>468</v>
      </c>
      <c r="DY22" s="40"/>
      <c r="DZ22" s="40"/>
      <c r="EA22" s="40"/>
      <c r="EB22" s="40" t="s">
        <v>468</v>
      </c>
      <c r="EC22" s="40"/>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t="s">
        <v>468</v>
      </c>
      <c r="HH22" s="40"/>
      <c r="HI22" s="40"/>
      <c r="HJ22" s="40"/>
      <c r="HK22" s="40"/>
      <c r="HL22" s="40"/>
      <c r="HM22" s="40" t="s">
        <v>468</v>
      </c>
      <c r="HN22" s="40"/>
      <c r="HO22" s="40"/>
      <c r="HP22" s="40"/>
      <c r="HQ22" s="40" t="s">
        <v>468</v>
      </c>
      <c r="HR22" s="40"/>
      <c r="HS22" s="40"/>
      <c r="HT22" s="40"/>
      <c r="HU22" s="40" t="s">
        <v>468</v>
      </c>
      <c r="HV22" s="40"/>
      <c r="HW22" s="40" t="s">
        <v>468</v>
      </c>
      <c r="HX22" s="40"/>
      <c r="HY22" s="40"/>
      <c r="HZ22" s="40"/>
      <c r="IA22" s="40" t="s">
        <v>468</v>
      </c>
      <c r="IB22" s="40"/>
      <c r="IC22" s="40"/>
      <c r="ID22" s="40"/>
      <c r="IE22" s="40" t="s">
        <v>468</v>
      </c>
      <c r="IF22" s="40"/>
      <c r="IG22" s="40"/>
      <c r="IH22" s="40"/>
      <c r="II22" s="40" t="s">
        <v>468</v>
      </c>
      <c r="IJ22" s="40"/>
      <c r="IK22" s="40"/>
      <c r="IL22" s="40"/>
      <c r="IM22" s="40" t="s">
        <v>468</v>
      </c>
      <c r="IN22" s="40"/>
      <c r="IO22" s="40"/>
      <c r="IP22" s="40"/>
      <c r="IQ22" s="40" t="s">
        <v>468</v>
      </c>
      <c r="IR22" s="40"/>
      <c r="IS22" s="40"/>
    </row>
    <row r="23" spans="1:253" ht="13.5" customHeight="1" x14ac:dyDescent="0.15">
      <c r="A23" s="40" t="s">
        <v>451</v>
      </c>
      <c r="B23" s="41" t="s">
        <v>513</v>
      </c>
      <c r="C23" s="38" t="s">
        <v>514</v>
      </c>
      <c r="D23" s="38">
        <v>12</v>
      </c>
      <c r="E23" s="40"/>
      <c r="F23" s="40"/>
      <c r="G23" s="40"/>
      <c r="H23" s="40"/>
      <c r="I23" s="40"/>
      <c r="J23" s="40"/>
      <c r="K23" s="40"/>
      <c r="L23" s="40"/>
      <c r="M23" s="40"/>
      <c r="N23" s="40"/>
      <c r="O23" s="40"/>
      <c r="P23" s="40" t="s">
        <v>468</v>
      </c>
      <c r="Q23" s="40"/>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c r="DH23" s="40"/>
      <c r="DI23" s="40" t="s">
        <v>468</v>
      </c>
      <c r="DJ23" s="40"/>
      <c r="DK23" s="40"/>
      <c r="DL23" s="40"/>
      <c r="DM23" s="40" t="s">
        <v>468</v>
      </c>
      <c r="DN23" s="40"/>
      <c r="DO23" s="40"/>
      <c r="DP23" s="40"/>
      <c r="DQ23" s="40" t="s">
        <v>468</v>
      </c>
      <c r="DR23" s="40"/>
      <c r="DS23" s="40"/>
      <c r="DT23" s="40"/>
      <c r="DU23" s="40" t="s">
        <v>468</v>
      </c>
      <c r="DV23" s="40"/>
      <c r="DW23" s="40"/>
      <c r="DX23" s="40"/>
      <c r="DY23" s="40" t="s">
        <v>468</v>
      </c>
      <c r="DZ23" s="40"/>
      <c r="EA23" s="40"/>
      <c r="EB23" s="40"/>
      <c r="EC23" s="40" t="s">
        <v>468</v>
      </c>
      <c r="ED23" s="40" t="s">
        <v>468</v>
      </c>
      <c r="EE23" s="40"/>
      <c r="EF23" s="40"/>
      <c r="EG23" s="40"/>
      <c r="EH23" s="40"/>
      <c r="EI23" s="40"/>
      <c r="EJ23" s="40"/>
      <c r="EK23" s="40" t="s">
        <v>468</v>
      </c>
      <c r="EL23" s="40"/>
      <c r="EM23" s="40" t="s">
        <v>468</v>
      </c>
      <c r="EN23" s="40"/>
      <c r="EO23" s="40"/>
      <c r="EP23" s="40"/>
      <c r="EQ23" s="40"/>
      <c r="ER23" s="40"/>
      <c r="ES23" s="40" t="s">
        <v>468</v>
      </c>
      <c r="ET23" s="40" t="s">
        <v>468</v>
      </c>
      <c r="EU23" s="40"/>
      <c r="EV23" s="40"/>
      <c r="EW23" s="40"/>
      <c r="EX23" s="40"/>
      <c r="EY23" s="40"/>
      <c r="EZ23" s="40"/>
      <c r="FA23" s="40" t="s">
        <v>468</v>
      </c>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t="s">
        <v>468</v>
      </c>
      <c r="GR23" s="40"/>
      <c r="GS23" s="40"/>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515</v>
      </c>
      <c r="C24" s="38" t="s">
        <v>516</v>
      </c>
      <c r="D24" s="38">
        <v>7</v>
      </c>
      <c r="E24" s="40"/>
      <c r="F24" s="40"/>
      <c r="G24" s="40"/>
      <c r="H24" s="40"/>
      <c r="I24" s="40"/>
      <c r="J24" s="40"/>
      <c r="K24" s="40" t="s">
        <v>468</v>
      </c>
      <c r="L24" s="40"/>
      <c r="M24" s="40"/>
      <c r="N24" s="40"/>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t="s">
        <v>468</v>
      </c>
      <c r="GQ24" s="40"/>
      <c r="GR24" s="40"/>
      <c r="GS24" s="40"/>
      <c r="GT24" s="40"/>
      <c r="GU24" s="40"/>
      <c r="GV24" s="40"/>
      <c r="GW24" s="40" t="s">
        <v>468</v>
      </c>
      <c r="GX24" s="40" t="s">
        <v>468</v>
      </c>
      <c r="GY24" s="40"/>
      <c r="GZ24" s="40"/>
      <c r="HA24" s="40"/>
      <c r="HB24" s="40"/>
      <c r="HC24" s="40"/>
      <c r="HD24" s="40"/>
      <c r="HE24" s="40" t="s">
        <v>468</v>
      </c>
      <c r="HF24" s="40" t="s">
        <v>468</v>
      </c>
      <c r="HG24" s="40"/>
      <c r="HH24" s="40"/>
      <c r="HI24" s="40"/>
      <c r="HJ24" s="40"/>
      <c r="HK24" s="40"/>
      <c r="HL24" s="40"/>
      <c r="HM24" s="40" t="s">
        <v>468</v>
      </c>
      <c r="HN24" s="40"/>
      <c r="HO24" s="40" t="s">
        <v>468</v>
      </c>
      <c r="HP24" s="40"/>
      <c r="HQ24" s="40"/>
      <c r="HR24" s="40"/>
      <c r="HS24" s="40" t="s">
        <v>468</v>
      </c>
      <c r="HT24" s="40"/>
      <c r="HU24" s="40"/>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519</v>
      </c>
      <c r="C25" s="38" t="s">
        <v>520</v>
      </c>
      <c r="D25" s="38">
        <v>7</v>
      </c>
      <c r="E25" s="40"/>
      <c r="F25" s="40"/>
      <c r="G25" s="40"/>
      <c r="H25" s="40"/>
      <c r="I25" s="40"/>
      <c r="J25" s="40"/>
      <c r="K25" s="40" t="s">
        <v>468</v>
      </c>
      <c r="L25" s="40"/>
      <c r="M25" s="40"/>
      <c r="N25" s="40"/>
      <c r="O25" s="40"/>
      <c r="P25" s="40"/>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t="s">
        <v>468</v>
      </c>
      <c r="EN25" s="40"/>
      <c r="EO25" s="40"/>
      <c r="EP25" s="40"/>
      <c r="EQ25" s="40"/>
      <c r="ER25" s="40"/>
      <c r="ES25" s="40" t="s">
        <v>468</v>
      </c>
      <c r="ET25" s="40" t="s">
        <v>468</v>
      </c>
      <c r="EU25" s="40"/>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521</v>
      </c>
      <c r="C26" s="38" t="s">
        <v>522</v>
      </c>
      <c r="D26" s="38">
        <v>9</v>
      </c>
      <c r="E26" s="40"/>
      <c r="F26" s="40"/>
      <c r="G26" s="40"/>
      <c r="H26" s="40"/>
      <c r="I26" s="40"/>
      <c r="J26" s="40"/>
      <c r="K26" s="40"/>
      <c r="L26" s="40"/>
      <c r="M26" s="40" t="s">
        <v>468</v>
      </c>
      <c r="N26" s="40"/>
      <c r="O26" s="40"/>
      <c r="P26" s="40"/>
      <c r="Q26" s="40"/>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c r="EM26" s="40" t="s">
        <v>468</v>
      </c>
      <c r="EN26" s="40"/>
      <c r="EO26" s="40"/>
      <c r="EP26" s="40"/>
      <c r="EQ26" s="40"/>
      <c r="ER26" s="40"/>
      <c r="ES26" s="40" t="s">
        <v>468</v>
      </c>
      <c r="ET26" s="40" t="s">
        <v>468</v>
      </c>
      <c r="EU26" s="40"/>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t="s">
        <v>468</v>
      </c>
      <c r="GR26" s="40"/>
      <c r="GS26" s="40"/>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523</v>
      </c>
      <c r="C27" s="38" t="s">
        <v>524</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c r="CY27" s="40" t="s">
        <v>468</v>
      </c>
      <c r="CZ27" s="40"/>
      <c r="DA27" s="40"/>
      <c r="DB27" s="40" t="s">
        <v>468</v>
      </c>
      <c r="DC27" s="40"/>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c r="EE27" s="40" t="s">
        <v>468</v>
      </c>
      <c r="EF27" s="40"/>
      <c r="EG27" s="40"/>
      <c r="EH27" s="40" t="s">
        <v>468</v>
      </c>
      <c r="EI27" s="40"/>
      <c r="EJ27" s="40"/>
      <c r="EK27" s="40"/>
      <c r="EL27" s="40"/>
      <c r="EM27" s="40" t="s">
        <v>468</v>
      </c>
      <c r="EN27" s="40"/>
      <c r="EO27" s="40"/>
      <c r="EP27" s="40" t="s">
        <v>468</v>
      </c>
      <c r="EQ27" s="40"/>
      <c r="ER27" s="40"/>
      <c r="ES27" s="40"/>
      <c r="ET27" s="40"/>
      <c r="EU27" s="40" t="s">
        <v>468</v>
      </c>
      <c r="EV27" s="40"/>
      <c r="EW27" s="40"/>
      <c r="EX27" s="40"/>
      <c r="EY27" s="40"/>
      <c r="EZ27" s="40"/>
      <c r="FA27" s="40" t="s">
        <v>468</v>
      </c>
      <c r="FB27" s="40"/>
      <c r="FC27" s="40" t="s">
        <v>468</v>
      </c>
      <c r="FD27" s="40"/>
      <c r="FE27" s="40"/>
      <c r="FF27" s="40" t="s">
        <v>468</v>
      </c>
      <c r="FG27" s="40"/>
      <c r="FH27" s="40"/>
      <c r="FI27" s="40"/>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t="s">
        <v>468</v>
      </c>
      <c r="HT27" s="40"/>
      <c r="HU27" s="40"/>
      <c r="HV27" s="40"/>
      <c r="HW27" s="40"/>
      <c r="HX27" s="40"/>
      <c r="HY27" s="40" t="s">
        <v>468</v>
      </c>
      <c r="HZ27" s="40"/>
      <c r="IA27" s="40"/>
      <c r="IB27" s="40"/>
      <c r="IC27" s="40" t="s">
        <v>468</v>
      </c>
      <c r="ID27" s="40"/>
      <c r="IE27" s="40"/>
      <c r="IF27" s="40"/>
      <c r="IG27" s="40" t="s">
        <v>468</v>
      </c>
      <c r="IH27" s="40"/>
      <c r="II27" s="40"/>
      <c r="IJ27" s="40"/>
      <c r="IK27" s="40" t="s">
        <v>468</v>
      </c>
      <c r="IL27" s="40"/>
      <c r="IM27" s="40"/>
      <c r="IN27" s="40"/>
      <c r="IO27" s="40" t="s">
        <v>468</v>
      </c>
      <c r="IP27" s="40"/>
      <c r="IQ27" s="40"/>
      <c r="IR27" s="40"/>
      <c r="IS27" s="40" t="s">
        <v>468</v>
      </c>
    </row>
    <row r="28" spans="1:253" ht="13.5" customHeight="1" x14ac:dyDescent="0.15">
      <c r="A28" s="40" t="s">
        <v>451</v>
      </c>
      <c r="B28" s="41" t="s">
        <v>525</v>
      </c>
      <c r="C28" s="38" t="s">
        <v>526</v>
      </c>
      <c r="D28" s="38">
        <v>10</v>
      </c>
      <c r="E28" s="40"/>
      <c r="F28" s="40"/>
      <c r="G28" s="40"/>
      <c r="H28" s="40"/>
      <c r="I28" s="40"/>
      <c r="J28" s="40"/>
      <c r="K28" s="40"/>
      <c r="L28" s="40"/>
      <c r="M28" s="40"/>
      <c r="N28" s="40" t="s">
        <v>468</v>
      </c>
      <c r="O28" s="40"/>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c r="DC28" s="40" t="s">
        <v>468</v>
      </c>
      <c r="DD28" s="40"/>
      <c r="DE28" s="40"/>
      <c r="DF28" s="40" t="s">
        <v>468</v>
      </c>
      <c r="DG28" s="40"/>
      <c r="DH28" s="40"/>
      <c r="DI28" s="40"/>
      <c r="DJ28" s="40"/>
      <c r="DK28" s="40" t="s">
        <v>468</v>
      </c>
      <c r="DL28" s="40"/>
      <c r="DM28" s="40"/>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c r="EN28" s="40"/>
      <c r="EO28" s="40" t="s">
        <v>468</v>
      </c>
      <c r="EP28" s="40"/>
      <c r="EQ28" s="40"/>
      <c r="ER28" s="40"/>
      <c r="ES28" s="40" t="s">
        <v>468</v>
      </c>
      <c r="ET28" s="40" t="s">
        <v>468</v>
      </c>
      <c r="EU28" s="40"/>
      <c r="EV28" s="40"/>
      <c r="EW28" s="40"/>
      <c r="EX28" s="40"/>
      <c r="EY28" s="40" t="s">
        <v>468</v>
      </c>
      <c r="EZ28" s="40"/>
      <c r="FA28" s="40"/>
      <c r="FB28" s="40"/>
      <c r="FC28" s="40"/>
      <c r="FD28" s="40"/>
      <c r="FE28" s="40" t="s">
        <v>468</v>
      </c>
      <c r="FF28" s="40"/>
      <c r="FG28" s="40"/>
      <c r="FH28" s="40"/>
      <c r="FI28" s="40" t="s">
        <v>468</v>
      </c>
      <c r="FJ28" s="40" t="s">
        <v>468</v>
      </c>
      <c r="FK28" s="40"/>
      <c r="FL28" s="40"/>
      <c r="FM28" s="40"/>
      <c r="FN28" s="40"/>
      <c r="FO28" s="40" t="s">
        <v>468</v>
      </c>
      <c r="FP28" s="40"/>
      <c r="FQ28" s="40"/>
      <c r="FR28" s="40"/>
      <c r="FS28" s="40"/>
      <c r="FT28" s="40"/>
      <c r="FU28" s="40" t="s">
        <v>468</v>
      </c>
      <c r="FV28" s="40"/>
      <c r="FW28" s="40"/>
      <c r="FX28" s="40"/>
      <c r="FY28" s="40" t="s">
        <v>468</v>
      </c>
      <c r="FZ28" s="40"/>
      <c r="GA28" s="40"/>
      <c r="GB28" s="40"/>
      <c r="GC28" s="40" t="s">
        <v>468</v>
      </c>
      <c r="GD28" s="40"/>
      <c r="GE28" s="40"/>
      <c r="GF28" s="40"/>
      <c r="GG28" s="40" t="s">
        <v>468</v>
      </c>
      <c r="GH28" s="40" t="s">
        <v>468</v>
      </c>
      <c r="GI28" s="40"/>
      <c r="GJ28" s="40"/>
      <c r="GK28" s="40"/>
      <c r="GL28" s="40"/>
      <c r="GM28" s="40" t="s">
        <v>468</v>
      </c>
      <c r="GN28" s="40"/>
      <c r="GO28" s="40"/>
      <c r="GP28" s="40" t="s">
        <v>468</v>
      </c>
      <c r="GQ28" s="40"/>
      <c r="GR28" s="40"/>
      <c r="GS28" s="40"/>
      <c r="GT28" s="40"/>
      <c r="GU28" s="40" t="s">
        <v>468</v>
      </c>
      <c r="GV28" s="40"/>
      <c r="GW28" s="40"/>
      <c r="GX28" s="40"/>
      <c r="GY28" s="40"/>
      <c r="GZ28" s="40"/>
      <c r="HA28" s="40" t="s">
        <v>468</v>
      </c>
      <c r="HB28" s="40"/>
      <c r="HC28" s="40"/>
      <c r="HD28" s="40"/>
      <c r="HE28" s="40" t="s">
        <v>468</v>
      </c>
      <c r="HF28" s="40" t="s">
        <v>468</v>
      </c>
      <c r="HG28" s="40"/>
      <c r="HH28" s="40"/>
      <c r="HI28" s="40"/>
      <c r="HJ28" s="40"/>
      <c r="HK28" s="40" t="s">
        <v>468</v>
      </c>
      <c r="HL28" s="40"/>
      <c r="HM28" s="40"/>
      <c r="HN28" s="40"/>
      <c r="HO28" s="40"/>
      <c r="HP28" s="40"/>
      <c r="HQ28" s="40" t="s">
        <v>468</v>
      </c>
      <c r="HR28" s="40"/>
      <c r="HS28" s="40"/>
      <c r="HT28" s="40"/>
      <c r="HU28" s="40" t="s">
        <v>468</v>
      </c>
      <c r="HV28" s="40" t="s">
        <v>468</v>
      </c>
      <c r="HW28" s="40"/>
      <c r="HX28" s="40"/>
      <c r="HY28" s="40"/>
      <c r="HZ28" s="40"/>
      <c r="IA28" s="40" t="s">
        <v>468</v>
      </c>
      <c r="IB28" s="40"/>
      <c r="IC28" s="40"/>
      <c r="ID28" s="40" t="s">
        <v>468</v>
      </c>
      <c r="IE28" s="40"/>
      <c r="IF28" s="40"/>
      <c r="IG28" s="40"/>
      <c r="IH28" s="40"/>
      <c r="II28" s="40" t="s">
        <v>468</v>
      </c>
      <c r="IJ28" s="40"/>
      <c r="IK28" s="40"/>
      <c r="IL28" s="40" t="s">
        <v>468</v>
      </c>
      <c r="IM28" s="40"/>
      <c r="IN28" s="40"/>
      <c r="IO28" s="40"/>
      <c r="IP28" s="40"/>
      <c r="IQ28" s="40" t="s">
        <v>468</v>
      </c>
      <c r="IR28" s="40"/>
      <c r="IS28" s="40"/>
    </row>
    <row r="29" spans="1:253" ht="13.5" customHeight="1" x14ac:dyDescent="0.15">
      <c r="A29" s="40" t="s">
        <v>451</v>
      </c>
      <c r="B29" s="41" t="s">
        <v>527</v>
      </c>
      <c r="C29" s="38" t="s">
        <v>528</v>
      </c>
      <c r="D29" s="38">
        <v>6</v>
      </c>
      <c r="E29" s="40"/>
      <c r="F29" s="40"/>
      <c r="G29" s="40"/>
      <c r="H29" s="40"/>
      <c r="I29" s="40"/>
      <c r="J29" s="40" t="s">
        <v>468</v>
      </c>
      <c r="K29" s="40"/>
      <c r="L29" s="40"/>
      <c r="M29" s="40"/>
      <c r="N29" s="40"/>
      <c r="O29" s="40"/>
      <c r="P29" s="40"/>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t="s">
        <v>468</v>
      </c>
      <c r="EE29" s="40"/>
      <c r="EF29" s="40"/>
      <c r="EG29" s="40"/>
      <c r="EH29" s="40"/>
      <c r="EI29" s="40" t="s">
        <v>468</v>
      </c>
      <c r="EJ29" s="40"/>
      <c r="EK29" s="40"/>
      <c r="EL29" s="40" t="s">
        <v>468</v>
      </c>
      <c r="EM29" s="40"/>
      <c r="EN29" s="40"/>
      <c r="EO29" s="40"/>
      <c r="EP29" s="40"/>
      <c r="EQ29" s="40" t="s">
        <v>468</v>
      </c>
      <c r="ER29" s="40"/>
      <c r="ES29" s="40"/>
      <c r="ET29" s="40" t="s">
        <v>468</v>
      </c>
      <c r="EU29" s="40"/>
      <c r="EV29" s="40"/>
      <c r="EW29" s="40"/>
      <c r="EX29" s="40"/>
      <c r="EY29" s="40" t="s">
        <v>468</v>
      </c>
      <c r="EZ29" s="40"/>
      <c r="FA29" s="40"/>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t="s">
        <v>468</v>
      </c>
      <c r="HP29" s="40"/>
      <c r="HQ29" s="40"/>
      <c r="HR29" s="40"/>
      <c r="HS29" s="40" t="s">
        <v>468</v>
      </c>
      <c r="HT29" s="40"/>
      <c r="HU29" s="40"/>
      <c r="HV29" s="40"/>
      <c r="HW29" s="40"/>
      <c r="HX29" s="40"/>
      <c r="HY29" s="40" t="s">
        <v>468</v>
      </c>
      <c r="HZ29" s="40"/>
      <c r="IA29" s="40"/>
      <c r="IB29" s="40"/>
      <c r="IC29" s="40" t="s">
        <v>468</v>
      </c>
      <c r="ID29" s="40" t="s">
        <v>468</v>
      </c>
      <c r="IE29" s="40"/>
      <c r="IF29" s="40"/>
      <c r="IG29" s="40"/>
      <c r="IH29" s="40"/>
      <c r="II29" s="40" t="s">
        <v>468</v>
      </c>
      <c r="IJ29" s="40"/>
      <c r="IK29" s="40"/>
      <c r="IL29" s="40" t="s">
        <v>468</v>
      </c>
      <c r="IM29" s="40"/>
      <c r="IN29" s="40"/>
      <c r="IO29" s="40"/>
      <c r="IP29" s="40"/>
      <c r="IQ29" s="40" t="s">
        <v>468</v>
      </c>
      <c r="IR29" s="40"/>
      <c r="IS29" s="40"/>
    </row>
    <row r="30" spans="1:253" ht="13.5" customHeight="1" x14ac:dyDescent="0.15">
      <c r="A30" s="40" t="s">
        <v>451</v>
      </c>
      <c r="B30" s="41" t="s">
        <v>529</v>
      </c>
      <c r="C30" s="38" t="s">
        <v>530</v>
      </c>
      <c r="D30" s="38">
        <v>19</v>
      </c>
      <c r="E30" s="40"/>
      <c r="F30" s="40"/>
      <c r="G30" s="40"/>
      <c r="H30" s="40"/>
      <c r="I30" s="40"/>
      <c r="J30" s="40"/>
      <c r="K30" s="40"/>
      <c r="L30" s="40"/>
      <c r="M30" s="40"/>
      <c r="N30" s="40"/>
      <c r="O30" s="40"/>
      <c r="P30" s="40"/>
      <c r="Q30" s="40"/>
      <c r="R30" s="40"/>
      <c r="S30" s="40"/>
      <c r="T30" s="40"/>
      <c r="U30" s="40"/>
      <c r="V30" s="40"/>
      <c r="W30" s="40" t="s">
        <v>468</v>
      </c>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t="s">
        <v>468</v>
      </c>
      <c r="DG30" s="40"/>
      <c r="DH30" s="40"/>
      <c r="DI30" s="40"/>
      <c r="DJ30" s="40"/>
      <c r="DK30" s="40" t="s">
        <v>468</v>
      </c>
      <c r="DL30" s="40"/>
      <c r="DM30" s="40"/>
      <c r="DN30" s="40" t="s">
        <v>468</v>
      </c>
      <c r="DO30" s="40"/>
      <c r="DP30" s="40"/>
      <c r="DQ30" s="40"/>
      <c r="DR30" s="40"/>
      <c r="DS30" s="40" t="s">
        <v>468</v>
      </c>
      <c r="DT30" s="40"/>
      <c r="DU30" s="40"/>
      <c r="DV30" s="40" t="s">
        <v>468</v>
      </c>
      <c r="DW30" s="40"/>
      <c r="DX30" s="40"/>
      <c r="DY30" s="40"/>
      <c r="DZ30" s="40"/>
      <c r="EA30" s="40" t="s">
        <v>468</v>
      </c>
      <c r="EB30" s="40"/>
      <c r="EC30" s="40"/>
      <c r="ED30" s="40" t="s">
        <v>468</v>
      </c>
      <c r="EE30" s="40"/>
      <c r="EF30" s="40"/>
      <c r="EG30" s="40"/>
      <c r="EH30" s="40"/>
      <c r="EI30" s="40" t="s">
        <v>468</v>
      </c>
      <c r="EJ30" s="40"/>
      <c r="EK30" s="40"/>
      <c r="EL30" s="40" t="s">
        <v>468</v>
      </c>
      <c r="EM30" s="40"/>
      <c r="EN30" s="40"/>
      <c r="EO30" s="40"/>
      <c r="EP30" s="40"/>
      <c r="EQ30" s="40" t="s">
        <v>468</v>
      </c>
      <c r="ER30" s="40"/>
      <c r="ES30" s="40"/>
      <c r="ET30" s="40" t="s">
        <v>468</v>
      </c>
      <c r="EU30" s="40"/>
      <c r="EV30" s="40"/>
      <c r="EW30" s="40"/>
      <c r="EX30" s="40"/>
      <c r="EY30" s="40" t="s">
        <v>468</v>
      </c>
      <c r="EZ30" s="40"/>
      <c r="FA30" s="40"/>
      <c r="FB30" s="40"/>
      <c r="FC30" s="40" t="s">
        <v>468</v>
      </c>
      <c r="FD30" s="40"/>
      <c r="FE30" s="40"/>
      <c r="FF30" s="40"/>
      <c r="FG30" s="40"/>
      <c r="FH30" s="40"/>
      <c r="FI30" s="40" t="s">
        <v>468</v>
      </c>
      <c r="FJ30" s="40"/>
      <c r="FK30" s="40" t="s">
        <v>468</v>
      </c>
      <c r="FL30" s="40"/>
      <c r="FM30" s="40"/>
      <c r="FN30" s="40"/>
      <c r="FO30" s="40" t="s">
        <v>468</v>
      </c>
      <c r="FP30" s="40"/>
      <c r="FQ30" s="40"/>
      <c r="FR30" s="40"/>
      <c r="FS30" s="40" t="s">
        <v>468</v>
      </c>
      <c r="FT30" s="40"/>
      <c r="FU30" s="40"/>
      <c r="FV30" s="40"/>
      <c r="FW30" s="40" t="s">
        <v>468</v>
      </c>
      <c r="FX30" s="40"/>
      <c r="FY30" s="40"/>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t="s">
        <v>468</v>
      </c>
      <c r="GY30" s="40"/>
      <c r="GZ30" s="40"/>
      <c r="HA30" s="40"/>
      <c r="HB30" s="40"/>
      <c r="HC30" s="40"/>
      <c r="HD30" s="40"/>
      <c r="HE30" s="40" t="s">
        <v>468</v>
      </c>
      <c r="HF30" s="40"/>
      <c r="HG30" s="40" t="s">
        <v>468</v>
      </c>
      <c r="HH30" s="40"/>
      <c r="HI30" s="40"/>
      <c r="HJ30" s="40"/>
      <c r="HK30" s="40"/>
      <c r="HL30" s="40"/>
      <c r="HM30" s="40" t="s">
        <v>468</v>
      </c>
      <c r="HN30" s="40"/>
      <c r="HO30" s="40" t="s">
        <v>468</v>
      </c>
      <c r="HP30" s="40"/>
      <c r="HQ30" s="40"/>
      <c r="HR30" s="40"/>
      <c r="HS30" s="40" t="s">
        <v>468</v>
      </c>
      <c r="HT30" s="40"/>
      <c r="HU30" s="40"/>
      <c r="HV30" s="40"/>
      <c r="HW30" s="40"/>
      <c r="HX30" s="40"/>
      <c r="HY30" s="40" t="s">
        <v>468</v>
      </c>
      <c r="HZ30" s="40"/>
      <c r="IA30" s="40"/>
      <c r="IB30" s="40"/>
      <c r="IC30" s="40" t="s">
        <v>468</v>
      </c>
      <c r="ID30" s="40" t="s">
        <v>468</v>
      </c>
      <c r="IE30" s="40"/>
      <c r="IF30" s="40"/>
      <c r="IG30" s="40"/>
      <c r="IH30" s="40"/>
      <c r="II30" s="40" t="s">
        <v>468</v>
      </c>
      <c r="IJ30" s="40"/>
      <c r="IK30" s="40"/>
      <c r="IL30" s="40" t="s">
        <v>468</v>
      </c>
      <c r="IM30" s="40"/>
      <c r="IN30" s="40"/>
      <c r="IO30" s="40"/>
      <c r="IP30" s="40"/>
      <c r="IQ30" s="40" t="s">
        <v>468</v>
      </c>
      <c r="IR30" s="40"/>
      <c r="IS30" s="40"/>
    </row>
    <row r="31" spans="1:253" ht="13.5" customHeight="1" x14ac:dyDescent="0.15">
      <c r="A31" s="40" t="s">
        <v>451</v>
      </c>
      <c r="B31" s="41" t="s">
        <v>531</v>
      </c>
      <c r="C31" s="38" t="s">
        <v>532</v>
      </c>
      <c r="D31" s="38">
        <v>17</v>
      </c>
      <c r="E31" s="40"/>
      <c r="F31" s="40"/>
      <c r="G31" s="40"/>
      <c r="H31" s="40"/>
      <c r="I31" s="40"/>
      <c r="J31" s="40"/>
      <c r="K31" s="40"/>
      <c r="L31" s="40"/>
      <c r="M31" s="40"/>
      <c r="N31" s="40"/>
      <c r="O31" s="40"/>
      <c r="P31" s="40"/>
      <c r="Q31" s="40"/>
      <c r="R31" s="40"/>
      <c r="S31" s="40"/>
      <c r="T31" s="40"/>
      <c r="U31" s="40" t="s">
        <v>468</v>
      </c>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c r="EE31" s="40" t="s">
        <v>468</v>
      </c>
      <c r="EF31" s="40"/>
      <c r="EG31" s="40"/>
      <c r="EH31" s="40"/>
      <c r="EI31" s="40" t="s">
        <v>468</v>
      </c>
      <c r="EJ31" s="40"/>
      <c r="EK31" s="40"/>
      <c r="EL31" s="40"/>
      <c r="EM31" s="40" t="s">
        <v>468</v>
      </c>
      <c r="EN31" s="40"/>
      <c r="EO31" s="40"/>
      <c r="EP31" s="40"/>
      <c r="EQ31" s="40"/>
      <c r="ER31" s="40"/>
      <c r="ES31" s="40" t="s">
        <v>468</v>
      </c>
      <c r="ET31" s="40"/>
      <c r="EU31" s="40" t="s">
        <v>468</v>
      </c>
      <c r="EV31" s="40"/>
      <c r="EW31" s="40"/>
      <c r="EX31" s="40"/>
      <c r="EY31" s="40" t="s">
        <v>468</v>
      </c>
      <c r="EZ31" s="40"/>
      <c r="FA31" s="40"/>
      <c r="FB31" s="40"/>
      <c r="FC31" s="40" t="s">
        <v>468</v>
      </c>
      <c r="FD31" s="40"/>
      <c r="FE31" s="40"/>
      <c r="FF31" s="40"/>
      <c r="FG31" s="40" t="s">
        <v>468</v>
      </c>
      <c r="FH31" s="40"/>
      <c r="FI31" s="40"/>
      <c r="FJ31" s="40"/>
      <c r="FK31" s="40" t="s">
        <v>468</v>
      </c>
      <c r="FL31" s="40"/>
      <c r="FM31" s="40"/>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t="s">
        <v>468</v>
      </c>
      <c r="GZ31" s="40"/>
      <c r="HA31" s="40"/>
      <c r="HB31" s="40"/>
      <c r="HC31" s="40"/>
      <c r="HD31" s="40"/>
      <c r="HE31" s="40" t="s">
        <v>468</v>
      </c>
      <c r="HF31" s="40"/>
      <c r="HG31" s="40"/>
      <c r="HH31" s="40"/>
      <c r="HI31" s="40" t="s">
        <v>468</v>
      </c>
      <c r="HJ31" s="40"/>
      <c r="HK31" s="40"/>
      <c r="HL31" s="40"/>
      <c r="HM31" s="40" t="s">
        <v>468</v>
      </c>
      <c r="HN31" s="40"/>
      <c r="HO31" s="40" t="s">
        <v>468</v>
      </c>
      <c r="HP31" s="40"/>
      <c r="HQ31" s="40"/>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c r="IM31" s="40" t="s">
        <v>468</v>
      </c>
      <c r="IN31" s="40"/>
      <c r="IO31" s="40"/>
      <c r="IP31" s="40"/>
      <c r="IQ31" s="40" t="s">
        <v>468</v>
      </c>
      <c r="IR31" s="40"/>
      <c r="IS31" s="40"/>
    </row>
    <row r="32" spans="1:253" ht="13.5" customHeight="1" x14ac:dyDescent="0.15">
      <c r="A32" s="40" t="s">
        <v>451</v>
      </c>
      <c r="B32" s="41" t="s">
        <v>533</v>
      </c>
      <c r="C32" s="38" t="s">
        <v>534</v>
      </c>
      <c r="D32" s="38">
        <v>16</v>
      </c>
      <c r="E32" s="40"/>
      <c r="F32" s="40"/>
      <c r="G32" s="40"/>
      <c r="H32" s="40"/>
      <c r="I32" s="40"/>
      <c r="J32" s="40"/>
      <c r="K32" s="40"/>
      <c r="L32" s="40"/>
      <c r="M32" s="40"/>
      <c r="N32" s="40"/>
      <c r="O32" s="40"/>
      <c r="P32" s="40"/>
      <c r="Q32" s="40"/>
      <c r="R32" s="40"/>
      <c r="S32" s="40"/>
      <c r="T32" s="40" t="s">
        <v>468</v>
      </c>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t="s">
        <v>468</v>
      </c>
      <c r="DG32" s="40"/>
      <c r="DH32" s="40"/>
      <c r="DI32" s="40"/>
      <c r="DJ32" s="40"/>
      <c r="DK32" s="40" t="s">
        <v>468</v>
      </c>
      <c r="DL32" s="40"/>
      <c r="DM32" s="40"/>
      <c r="DN32" s="40" t="s">
        <v>468</v>
      </c>
      <c r="DO32" s="40"/>
      <c r="DP32" s="40"/>
      <c r="DQ32" s="40"/>
      <c r="DR32" s="40"/>
      <c r="DS32" s="40" t="s">
        <v>468</v>
      </c>
      <c r="DT32" s="40"/>
      <c r="DU32" s="40"/>
      <c r="DV32" s="40"/>
      <c r="DW32" s="40"/>
      <c r="DX32" s="40"/>
      <c r="DY32" s="40" t="s">
        <v>468</v>
      </c>
      <c r="DZ32" s="40"/>
      <c r="EA32" s="40"/>
      <c r="EB32" s="40"/>
      <c r="EC32" s="40" t="s">
        <v>468</v>
      </c>
      <c r="ED32" s="40" t="s">
        <v>468</v>
      </c>
      <c r="EE32" s="40"/>
      <c r="EF32" s="40"/>
      <c r="EG32" s="40"/>
      <c r="EH32" s="40"/>
      <c r="EI32" s="40" t="s">
        <v>468</v>
      </c>
      <c r="EJ32" s="40"/>
      <c r="EK32" s="40"/>
      <c r="EL32" s="40" t="s">
        <v>468</v>
      </c>
      <c r="EM32" s="40"/>
      <c r="EN32" s="40"/>
      <c r="EO32" s="40"/>
      <c r="EP32" s="40"/>
      <c r="EQ32" s="40" t="s">
        <v>468</v>
      </c>
      <c r="ER32" s="40"/>
      <c r="ES32" s="40"/>
      <c r="ET32" s="40" t="s">
        <v>468</v>
      </c>
      <c r="EU32" s="40"/>
      <c r="EV32" s="40"/>
      <c r="EW32" s="40"/>
      <c r="EX32" s="40"/>
      <c r="EY32" s="40" t="s">
        <v>468</v>
      </c>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t="s">
        <v>468</v>
      </c>
      <c r="GI32" s="40"/>
      <c r="GJ32" s="40"/>
      <c r="GK32" s="40"/>
      <c r="GL32" s="40"/>
      <c r="GM32" s="40" t="s">
        <v>468</v>
      </c>
      <c r="GN32" s="40"/>
      <c r="GO32" s="40"/>
      <c r="GP32" s="40"/>
      <c r="GQ32" s="40" t="s">
        <v>468</v>
      </c>
      <c r="GR32" s="40"/>
      <c r="GS32" s="40"/>
      <c r="GT32" s="40"/>
      <c r="GU32" s="40" t="s">
        <v>468</v>
      </c>
      <c r="GV32" s="40"/>
      <c r="GW32" s="40"/>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t="s">
        <v>468</v>
      </c>
      <c r="HW32" s="40"/>
      <c r="HX32" s="40"/>
      <c r="HY32" s="40"/>
      <c r="HZ32" s="40"/>
      <c r="IA32" s="40" t="s">
        <v>468</v>
      </c>
      <c r="IB32" s="40"/>
      <c r="IC32" s="40"/>
      <c r="ID32" s="40" t="s">
        <v>468</v>
      </c>
      <c r="IE32" s="40"/>
      <c r="IF32" s="40"/>
      <c r="IG32" s="40"/>
      <c r="IH32" s="40"/>
      <c r="II32" s="40" t="s">
        <v>468</v>
      </c>
      <c r="IJ32" s="40"/>
      <c r="IK32" s="40"/>
      <c r="IL32" s="40" t="s">
        <v>468</v>
      </c>
      <c r="IM32" s="40"/>
      <c r="IN32" s="40"/>
      <c r="IO32" s="40"/>
      <c r="IP32" s="40"/>
      <c r="IQ32" s="40" t="s">
        <v>468</v>
      </c>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2">
    <sortCondition ref="A8:A32"/>
    <sortCondition ref="B8:B32"/>
    <sortCondition ref="C8:C3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栃木県</v>
      </c>
      <c r="B7" s="43" t="str">
        <f>'収集運搬（生活系）'!B7</f>
        <v>09000</v>
      </c>
      <c r="C7" s="42" t="s">
        <v>32</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14</v>
      </c>
      <c r="P7" s="44">
        <f t="shared" si="0"/>
        <v>11</v>
      </c>
      <c r="Q7" s="44">
        <f t="shared" si="0"/>
        <v>0</v>
      </c>
      <c r="R7" s="44">
        <f t="shared" si="0"/>
        <v>0</v>
      </c>
      <c r="S7" s="44">
        <f t="shared" si="0"/>
        <v>14</v>
      </c>
      <c r="T7" s="44">
        <f t="shared" si="0"/>
        <v>0</v>
      </c>
      <c r="U7" s="44">
        <f t="shared" si="0"/>
        <v>0</v>
      </c>
      <c r="V7" s="44">
        <f t="shared" si="0"/>
        <v>0</v>
      </c>
      <c r="W7" s="44">
        <f t="shared" si="0"/>
        <v>0</v>
      </c>
      <c r="X7" s="44">
        <f t="shared" si="0"/>
        <v>0</v>
      </c>
      <c r="Y7" s="44">
        <f t="shared" si="0"/>
        <v>0</v>
      </c>
      <c r="Z7" s="44">
        <f t="shared" si="0"/>
        <v>2</v>
      </c>
      <c r="AA7" s="44">
        <f t="shared" si="0"/>
        <v>23</v>
      </c>
      <c r="AB7" s="44">
        <f t="shared" si="0"/>
        <v>0</v>
      </c>
      <c r="AC7" s="44">
        <f t="shared" si="0"/>
        <v>0</v>
      </c>
      <c r="AD7" s="44">
        <f t="shared" si="0"/>
        <v>2</v>
      </c>
      <c r="AE7" s="44">
        <f t="shared" si="0"/>
        <v>0</v>
      </c>
      <c r="AF7" s="44">
        <f t="shared" si="0"/>
        <v>0</v>
      </c>
      <c r="AG7" s="44">
        <f t="shared" si="0"/>
        <v>0</v>
      </c>
      <c r="AH7" s="44">
        <f t="shared" si="0"/>
        <v>0</v>
      </c>
      <c r="AI7" s="44">
        <f t="shared" si="0"/>
        <v>0</v>
      </c>
      <c r="AJ7" s="44">
        <f t="shared" si="0"/>
        <v>0</v>
      </c>
      <c r="AK7" s="44">
        <f t="shared" si="0"/>
        <v>0</v>
      </c>
      <c r="AL7" s="44">
        <f t="shared" si="0"/>
        <v>25</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24</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0</v>
      </c>
      <c r="BH7" s="44">
        <f t="shared" si="0"/>
        <v>19</v>
      </c>
      <c r="BI7" s="44">
        <f t="shared" si="0"/>
        <v>0</v>
      </c>
      <c r="BJ7" s="44">
        <f t="shared" si="0"/>
        <v>6</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24</v>
      </c>
      <c r="BT7" s="44">
        <f t="shared" si="1"/>
        <v>0</v>
      </c>
      <c r="BU7" s="44">
        <f t="shared" si="1"/>
        <v>1</v>
      </c>
      <c r="BV7" s="44">
        <f t="shared" si="1"/>
        <v>0</v>
      </c>
      <c r="BW7" s="44">
        <f t="shared" si="1"/>
        <v>0</v>
      </c>
      <c r="BX7" s="44">
        <f t="shared" si="1"/>
        <v>0</v>
      </c>
      <c r="BY7" s="44">
        <f t="shared" si="1"/>
        <v>0</v>
      </c>
      <c r="BZ7" s="44">
        <f t="shared" si="1"/>
        <v>0</v>
      </c>
      <c r="CA7" s="44">
        <f t="shared" si="1"/>
        <v>0</v>
      </c>
      <c r="CB7" s="44">
        <f t="shared" si="1"/>
        <v>0</v>
      </c>
      <c r="CC7" s="44">
        <f t="shared" si="1"/>
        <v>0</v>
      </c>
      <c r="CD7" s="44">
        <f t="shared" si="1"/>
        <v>24</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0</v>
      </c>
      <c r="CO7" s="44">
        <f t="shared" si="1"/>
        <v>25</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17</v>
      </c>
      <c r="DA7" s="44">
        <f t="shared" si="1"/>
        <v>0</v>
      </c>
      <c r="DB7" s="44">
        <f t="shared" si="1"/>
        <v>8</v>
      </c>
      <c r="DC7" s="44">
        <f t="shared" si="1"/>
        <v>0</v>
      </c>
      <c r="DD7" s="44">
        <f t="shared" si="1"/>
        <v>0</v>
      </c>
      <c r="DE7" s="44">
        <f t="shared" si="1"/>
        <v>0</v>
      </c>
      <c r="DF7" s="44">
        <f t="shared" si="1"/>
        <v>0</v>
      </c>
      <c r="DG7" s="44">
        <f t="shared" si="1"/>
        <v>0</v>
      </c>
      <c r="DH7" s="44">
        <f t="shared" si="1"/>
        <v>0</v>
      </c>
      <c r="DI7" s="44">
        <f t="shared" si="1"/>
        <v>0</v>
      </c>
      <c r="DJ7" s="44">
        <f t="shared" si="1"/>
        <v>0</v>
      </c>
      <c r="DK7" s="44">
        <f t="shared" si="1"/>
        <v>11</v>
      </c>
      <c r="DL7" s="44">
        <f t="shared" si="1"/>
        <v>0</v>
      </c>
      <c r="DM7" s="44">
        <f t="shared" si="1"/>
        <v>14</v>
      </c>
      <c r="DN7" s="44">
        <f t="shared" si="1"/>
        <v>0</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21</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1</v>
      </c>
      <c r="EH7" s="44">
        <f t="shared" si="2"/>
        <v>0</v>
      </c>
      <c r="EI7" s="44">
        <f t="shared" si="2"/>
        <v>24</v>
      </c>
      <c r="EJ7" s="44">
        <f t="shared" si="2"/>
        <v>0</v>
      </c>
      <c r="EK7" s="44">
        <f t="shared" si="2"/>
        <v>0</v>
      </c>
      <c r="EL7" s="44">
        <f t="shared" si="2"/>
        <v>0</v>
      </c>
      <c r="EM7" s="44">
        <f t="shared" si="2"/>
        <v>0</v>
      </c>
      <c r="EN7" s="44">
        <f t="shared" si="2"/>
        <v>0</v>
      </c>
      <c r="EO7" s="44">
        <f t="shared" si="2"/>
        <v>0</v>
      </c>
      <c r="EP7" s="44">
        <f t="shared" si="2"/>
        <v>0</v>
      </c>
      <c r="EQ7" s="44">
        <f t="shared" si="2"/>
        <v>4</v>
      </c>
      <c r="ER7" s="44">
        <f t="shared" si="2"/>
        <v>14</v>
      </c>
      <c r="ES7" s="44">
        <f t="shared" si="2"/>
        <v>0</v>
      </c>
      <c r="ET7" s="44">
        <f t="shared" si="2"/>
        <v>7</v>
      </c>
      <c r="EU7" s="44">
        <f t="shared" si="2"/>
        <v>4</v>
      </c>
      <c r="EV7" s="44">
        <f t="shared" si="2"/>
        <v>0</v>
      </c>
      <c r="EW7" s="44">
        <f t="shared" si="2"/>
        <v>0</v>
      </c>
      <c r="EX7" s="44">
        <f t="shared" si="2"/>
        <v>0</v>
      </c>
      <c r="EY7" s="44">
        <f t="shared" si="2"/>
        <v>0</v>
      </c>
      <c r="EZ7" s="44">
        <f t="shared" si="2"/>
        <v>0</v>
      </c>
      <c r="FA7" s="44">
        <f t="shared" si="2"/>
        <v>0</v>
      </c>
      <c r="FB7" s="44">
        <f t="shared" si="2"/>
        <v>3</v>
      </c>
      <c r="FC7" s="44">
        <f t="shared" si="2"/>
        <v>3</v>
      </c>
      <c r="FD7" s="44">
        <f t="shared" si="2"/>
        <v>0</v>
      </c>
      <c r="FE7" s="44">
        <f t="shared" si="2"/>
        <v>19</v>
      </c>
      <c r="FF7" s="44">
        <f t="shared" si="2"/>
        <v>3</v>
      </c>
      <c r="FG7" s="44">
        <f t="shared" si="2"/>
        <v>0</v>
      </c>
      <c r="FH7" s="44">
        <f t="shared" si="2"/>
        <v>0</v>
      </c>
      <c r="FI7" s="44">
        <f t="shared" si="2"/>
        <v>0</v>
      </c>
      <c r="FJ7" s="44">
        <f t="shared" si="2"/>
        <v>0</v>
      </c>
      <c r="FK7" s="44">
        <f t="shared" si="2"/>
        <v>0</v>
      </c>
      <c r="FL7" s="44">
        <f t="shared" si="2"/>
        <v>0</v>
      </c>
      <c r="FM7" s="44">
        <f t="shared" si="2"/>
        <v>0</v>
      </c>
      <c r="FN7" s="44">
        <f t="shared" si="2"/>
        <v>10</v>
      </c>
      <c r="FO7" s="44">
        <f t="shared" si="2"/>
        <v>0</v>
      </c>
      <c r="FP7" s="44">
        <f t="shared" si="2"/>
        <v>15</v>
      </c>
      <c r="FQ7" s="44">
        <f t="shared" si="2"/>
        <v>0</v>
      </c>
      <c r="FR7" s="44">
        <f t="shared" si="2"/>
        <v>0</v>
      </c>
      <c r="FS7" s="44">
        <f t="shared" si="2"/>
        <v>0</v>
      </c>
      <c r="FT7" s="44">
        <f t="shared" si="2"/>
        <v>0</v>
      </c>
      <c r="FU7" s="44">
        <f t="shared" si="2"/>
        <v>0</v>
      </c>
      <c r="FV7" s="44">
        <f t="shared" si="2"/>
        <v>0</v>
      </c>
      <c r="FW7" s="44">
        <f t="shared" si="2"/>
        <v>0</v>
      </c>
      <c r="FX7" s="44">
        <f t="shared" si="2"/>
        <v>1</v>
      </c>
      <c r="FY7" s="44">
        <f t="shared" si="2"/>
        <v>5</v>
      </c>
      <c r="FZ7" s="44">
        <f t="shared" si="2"/>
        <v>0</v>
      </c>
      <c r="GA7" s="44">
        <f t="shared" si="2"/>
        <v>19</v>
      </c>
      <c r="GB7" s="44">
        <f t="shared" si="2"/>
        <v>1</v>
      </c>
      <c r="GC7" s="44">
        <f t="shared" si="2"/>
        <v>0</v>
      </c>
      <c r="GD7" s="44">
        <f t="shared" si="2"/>
        <v>0</v>
      </c>
      <c r="GE7" s="44">
        <f t="shared" si="2"/>
        <v>0</v>
      </c>
      <c r="GF7" s="44">
        <f t="shared" si="2"/>
        <v>0</v>
      </c>
      <c r="GG7" s="44">
        <f t="shared" si="2"/>
        <v>0</v>
      </c>
      <c r="GH7" s="44">
        <f t="shared" si="2"/>
        <v>0</v>
      </c>
      <c r="GI7" s="44">
        <f t="shared" si="2"/>
        <v>0</v>
      </c>
      <c r="GJ7" s="44">
        <f t="shared" si="2"/>
        <v>21</v>
      </c>
      <c r="GK7" s="44">
        <f t="shared" si="2"/>
        <v>0</v>
      </c>
      <c r="GL7" s="44">
        <f t="shared" si="2"/>
        <v>4</v>
      </c>
      <c r="GM7" s="44">
        <f t="shared" si="2"/>
        <v>0</v>
      </c>
      <c r="GN7" s="44">
        <f t="shared" si="2"/>
        <v>0</v>
      </c>
      <c r="GO7" s="44">
        <f t="shared" si="2"/>
        <v>0</v>
      </c>
      <c r="GP7" s="44">
        <f t="shared" si="2"/>
        <v>0</v>
      </c>
      <c r="GQ7" s="44">
        <f t="shared" si="2"/>
        <v>0</v>
      </c>
      <c r="GR7" s="44">
        <f t="shared" si="2"/>
        <v>0</v>
      </c>
      <c r="GS7" s="44">
        <f t="shared" si="2"/>
        <v>0</v>
      </c>
      <c r="GT7" s="44">
        <f t="shared" si="2"/>
        <v>0</v>
      </c>
      <c r="GU7" s="44">
        <f t="shared" si="2"/>
        <v>7</v>
      </c>
      <c r="GV7" s="44">
        <f t="shared" si="2"/>
        <v>0</v>
      </c>
      <c r="GW7" s="44">
        <f t="shared" si="2"/>
        <v>18</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14</v>
      </c>
      <c r="HG7" s="44">
        <f t="shared" si="3"/>
        <v>0</v>
      </c>
      <c r="HH7" s="44">
        <f t="shared" si="3"/>
        <v>11</v>
      </c>
      <c r="HI7" s="44">
        <f t="shared" si="3"/>
        <v>0</v>
      </c>
      <c r="HJ7" s="44">
        <f t="shared" si="3"/>
        <v>0</v>
      </c>
      <c r="HK7" s="44">
        <f t="shared" si="3"/>
        <v>0</v>
      </c>
      <c r="HL7" s="44">
        <f t="shared" si="3"/>
        <v>0</v>
      </c>
      <c r="HM7" s="44">
        <f t="shared" si="3"/>
        <v>0</v>
      </c>
      <c r="HN7" s="44">
        <f t="shared" si="3"/>
        <v>0</v>
      </c>
      <c r="HO7" s="44">
        <f t="shared" si="3"/>
        <v>0</v>
      </c>
      <c r="HP7" s="44">
        <f t="shared" si="3"/>
        <v>18</v>
      </c>
      <c r="HQ7" s="44">
        <f t="shared" si="3"/>
        <v>3</v>
      </c>
      <c r="HR7" s="44">
        <f t="shared" si="3"/>
        <v>0</v>
      </c>
      <c r="HS7" s="44">
        <f t="shared" si="3"/>
        <v>4</v>
      </c>
      <c r="HT7" s="44">
        <f t="shared" si="3"/>
        <v>7</v>
      </c>
      <c r="HU7" s="44">
        <f t="shared" si="3"/>
        <v>2</v>
      </c>
      <c r="HV7" s="44">
        <f t="shared" si="3"/>
        <v>1</v>
      </c>
      <c r="HW7" s="44">
        <f t="shared" si="3"/>
        <v>0</v>
      </c>
      <c r="HX7" s="44">
        <f t="shared" si="3"/>
        <v>0</v>
      </c>
      <c r="HY7" s="44">
        <f t="shared" si="3"/>
        <v>0</v>
      </c>
      <c r="HZ7" s="44">
        <f t="shared" si="3"/>
        <v>8</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485</v>
      </c>
      <c r="C11" s="38" t="s">
        <v>486</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491</v>
      </c>
      <c r="C14" s="38" t="s">
        <v>492</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c r="HY16" s="38"/>
      <c r="HZ16" s="38" t="s">
        <v>468</v>
      </c>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t="s">
        <v>468</v>
      </c>
      <c r="HV17" s="38"/>
      <c r="HW17" s="38"/>
      <c r="HX17" s="38"/>
      <c r="HY17" s="38"/>
      <c r="HZ17" s="38"/>
    </row>
    <row r="18" spans="1:234" ht="13.5" customHeight="1" x14ac:dyDescent="0.15">
      <c r="A18" s="40" t="s">
        <v>451</v>
      </c>
      <c r="B18" s="41" t="s">
        <v>499</v>
      </c>
      <c r="C18" s="38" t="s">
        <v>500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t="s">
        <v>468</v>
      </c>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t="s">
        <v>468</v>
      </c>
      <c r="FZ21" s="40"/>
      <c r="GA21" s="40"/>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t="s">
        <v>468</v>
      </c>
      <c r="FC24" s="40"/>
      <c r="FD24" s="40"/>
      <c r="FE24" s="40"/>
      <c r="FF24" s="40" t="s">
        <v>468</v>
      </c>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519</v>
      </c>
      <c r="C25" s="38" t="s">
        <v>520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521</v>
      </c>
      <c r="C26" s="38" t="s">
        <v>522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t="s">
        <v>468</v>
      </c>
      <c r="FD26" s="40"/>
      <c r="FE26" s="40"/>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c r="FO28" s="40"/>
      <c r="FP28" s="40" t="s">
        <v>468</v>
      </c>
      <c r="FQ28" s="40"/>
      <c r="FR28" s="40"/>
      <c r="FS28" s="40"/>
      <c r="FT28" s="40"/>
      <c r="FU28" s="40"/>
      <c r="FV28" s="40"/>
      <c r="FW28" s="40"/>
      <c r="FX28" s="40"/>
      <c r="FY28" s="40" t="s">
        <v>468</v>
      </c>
      <c r="FZ28" s="40"/>
      <c r="GA28" s="40"/>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c r="HU29" s="38"/>
      <c r="HV29" s="38" t="s">
        <v>468</v>
      </c>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t="s">
        <v>468</v>
      </c>
      <c r="FY30" s="40"/>
      <c r="FZ30" s="40"/>
      <c r="GA30" s="40"/>
      <c r="GB30" s="40" t="s">
        <v>468</v>
      </c>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t="s">
        <v>468</v>
      </c>
      <c r="FD32" s="40"/>
      <c r="FE32" s="40"/>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1" man="1"/>
    <brk id="47" min="1" max="31" man="1"/>
    <brk id="69" min="1" max="31" man="1"/>
    <brk id="91" min="1" max="31" man="1"/>
    <brk id="113" min="1" max="31" man="1"/>
    <brk id="146" min="1" max="31" man="1"/>
    <brk id="168" min="1" max="31" man="1"/>
    <brk id="190" min="1" max="31" man="1"/>
    <brk id="212" min="1" max="3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栃木県</v>
      </c>
      <c r="B7" s="43" t="str">
        <f>'収集運搬（生活系）'!B7</f>
        <v>09000</v>
      </c>
      <c r="C7" s="42" t="s">
        <v>32</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19</v>
      </c>
      <c r="P7" s="44">
        <f t="shared" si="0"/>
        <v>5</v>
      </c>
      <c r="Q7" s="44">
        <f t="shared" si="0"/>
        <v>1</v>
      </c>
      <c r="R7" s="44">
        <f t="shared" si="0"/>
        <v>0</v>
      </c>
      <c r="S7" s="44">
        <f t="shared" si="0"/>
        <v>18</v>
      </c>
      <c r="T7" s="44">
        <f t="shared" si="0"/>
        <v>0</v>
      </c>
      <c r="U7" s="44">
        <f t="shared" si="0"/>
        <v>2</v>
      </c>
      <c r="V7" s="44">
        <f t="shared" si="0"/>
        <v>0</v>
      </c>
      <c r="W7" s="44">
        <f t="shared" si="0"/>
        <v>0</v>
      </c>
      <c r="X7" s="44">
        <f t="shared" si="0"/>
        <v>0</v>
      </c>
      <c r="Y7" s="44">
        <f t="shared" si="0"/>
        <v>0</v>
      </c>
      <c r="Z7" s="44">
        <f t="shared" si="0"/>
        <v>18</v>
      </c>
      <c r="AA7" s="44">
        <f t="shared" si="0"/>
        <v>6</v>
      </c>
      <c r="AB7" s="44">
        <f t="shared" si="0"/>
        <v>1</v>
      </c>
      <c r="AC7" s="44">
        <f t="shared" si="0"/>
        <v>0</v>
      </c>
      <c r="AD7" s="44">
        <f t="shared" si="0"/>
        <v>16</v>
      </c>
      <c r="AE7" s="44">
        <f t="shared" si="0"/>
        <v>1</v>
      </c>
      <c r="AF7" s="44">
        <f t="shared" si="0"/>
        <v>2</v>
      </c>
      <c r="AG7" s="44">
        <f t="shared" si="0"/>
        <v>0</v>
      </c>
      <c r="AH7" s="44">
        <f t="shared" si="0"/>
        <v>0</v>
      </c>
      <c r="AI7" s="44">
        <f t="shared" si="0"/>
        <v>0</v>
      </c>
      <c r="AJ7" s="44">
        <f t="shared" si="0"/>
        <v>0</v>
      </c>
      <c r="AK7" s="44">
        <f t="shared" si="0"/>
        <v>11</v>
      </c>
      <c r="AL7" s="44">
        <f t="shared" si="0"/>
        <v>12</v>
      </c>
      <c r="AM7" s="44">
        <f t="shared" si="0"/>
        <v>1</v>
      </c>
      <c r="AN7" s="44">
        <f t="shared" si="0"/>
        <v>1</v>
      </c>
      <c r="AO7" s="44">
        <f t="shared" si="0"/>
        <v>11</v>
      </c>
      <c r="AP7" s="44">
        <f t="shared" si="0"/>
        <v>0</v>
      </c>
      <c r="AQ7" s="44">
        <f t="shared" si="0"/>
        <v>1</v>
      </c>
      <c r="AR7" s="44">
        <f t="shared" si="0"/>
        <v>0</v>
      </c>
      <c r="AS7" s="44">
        <f t="shared" si="0"/>
        <v>0</v>
      </c>
      <c r="AT7" s="44">
        <f t="shared" si="0"/>
        <v>0</v>
      </c>
      <c r="AU7" s="44">
        <f t="shared" si="0"/>
        <v>0</v>
      </c>
      <c r="AV7" s="44">
        <f t="shared" si="0"/>
        <v>11</v>
      </c>
      <c r="AW7" s="44">
        <f t="shared" si="0"/>
        <v>11</v>
      </c>
      <c r="AX7" s="44">
        <f t="shared" si="0"/>
        <v>1</v>
      </c>
      <c r="AY7" s="44">
        <f t="shared" si="0"/>
        <v>2</v>
      </c>
      <c r="AZ7" s="44">
        <f t="shared" si="0"/>
        <v>11</v>
      </c>
      <c r="BA7" s="44">
        <f t="shared" si="0"/>
        <v>0</v>
      </c>
      <c r="BB7" s="44">
        <f t="shared" si="0"/>
        <v>1</v>
      </c>
      <c r="BC7" s="44">
        <f t="shared" si="0"/>
        <v>0</v>
      </c>
      <c r="BD7" s="44">
        <f t="shared" si="0"/>
        <v>0</v>
      </c>
      <c r="BE7" s="44">
        <f t="shared" si="0"/>
        <v>0</v>
      </c>
      <c r="BF7" s="44">
        <f t="shared" si="0"/>
        <v>0</v>
      </c>
      <c r="BG7" s="44">
        <f t="shared" si="0"/>
        <v>8</v>
      </c>
      <c r="BH7" s="44">
        <f t="shared" si="0"/>
        <v>10</v>
      </c>
      <c r="BI7" s="44">
        <f t="shared" si="0"/>
        <v>1</v>
      </c>
      <c r="BJ7" s="44">
        <f t="shared" si="0"/>
        <v>6</v>
      </c>
      <c r="BK7" s="44">
        <f t="shared" si="0"/>
        <v>8</v>
      </c>
      <c r="BL7" s="44">
        <f t="shared" si="0"/>
        <v>0</v>
      </c>
      <c r="BM7" s="44">
        <f t="shared" si="0"/>
        <v>1</v>
      </c>
      <c r="BN7" s="44">
        <f t="shared" si="0"/>
        <v>0</v>
      </c>
      <c r="BO7" s="44">
        <f t="shared" si="0"/>
        <v>0</v>
      </c>
      <c r="BP7" s="44">
        <f t="shared" ref="BP7:EA7" si="1">COUNTIF(BP$8:BP$207,"○")</f>
        <v>0</v>
      </c>
      <c r="BQ7" s="44">
        <f t="shared" si="1"/>
        <v>0</v>
      </c>
      <c r="BR7" s="44">
        <f t="shared" si="1"/>
        <v>15</v>
      </c>
      <c r="BS7" s="44">
        <f t="shared" si="1"/>
        <v>7</v>
      </c>
      <c r="BT7" s="44">
        <f t="shared" si="1"/>
        <v>1</v>
      </c>
      <c r="BU7" s="44">
        <f t="shared" si="1"/>
        <v>2</v>
      </c>
      <c r="BV7" s="44">
        <f t="shared" si="1"/>
        <v>13</v>
      </c>
      <c r="BW7" s="44">
        <f t="shared" si="1"/>
        <v>1</v>
      </c>
      <c r="BX7" s="44">
        <f t="shared" si="1"/>
        <v>2</v>
      </c>
      <c r="BY7" s="44">
        <f t="shared" si="1"/>
        <v>0</v>
      </c>
      <c r="BZ7" s="44">
        <f t="shared" si="1"/>
        <v>0</v>
      </c>
      <c r="CA7" s="44">
        <f t="shared" si="1"/>
        <v>0</v>
      </c>
      <c r="CB7" s="44">
        <f t="shared" si="1"/>
        <v>0</v>
      </c>
      <c r="CC7" s="44">
        <f t="shared" si="1"/>
        <v>15</v>
      </c>
      <c r="CD7" s="44">
        <f t="shared" si="1"/>
        <v>7</v>
      </c>
      <c r="CE7" s="44">
        <f t="shared" si="1"/>
        <v>1</v>
      </c>
      <c r="CF7" s="44">
        <f t="shared" si="1"/>
        <v>2</v>
      </c>
      <c r="CG7" s="44">
        <f t="shared" si="1"/>
        <v>13</v>
      </c>
      <c r="CH7" s="44">
        <f t="shared" si="1"/>
        <v>1</v>
      </c>
      <c r="CI7" s="44">
        <f t="shared" si="1"/>
        <v>2</v>
      </c>
      <c r="CJ7" s="44">
        <f t="shared" si="1"/>
        <v>0</v>
      </c>
      <c r="CK7" s="44">
        <f t="shared" si="1"/>
        <v>0</v>
      </c>
      <c r="CL7" s="44">
        <f t="shared" si="1"/>
        <v>0</v>
      </c>
      <c r="CM7" s="44">
        <f t="shared" si="1"/>
        <v>0</v>
      </c>
      <c r="CN7" s="44">
        <f t="shared" si="1"/>
        <v>11</v>
      </c>
      <c r="CO7" s="44">
        <f t="shared" si="1"/>
        <v>12</v>
      </c>
      <c r="CP7" s="44">
        <f t="shared" si="1"/>
        <v>1</v>
      </c>
      <c r="CQ7" s="44">
        <f t="shared" si="1"/>
        <v>1</v>
      </c>
      <c r="CR7" s="44">
        <f t="shared" si="1"/>
        <v>11</v>
      </c>
      <c r="CS7" s="44">
        <f t="shared" si="1"/>
        <v>0</v>
      </c>
      <c r="CT7" s="44">
        <f t="shared" si="1"/>
        <v>1</v>
      </c>
      <c r="CU7" s="44">
        <f t="shared" si="1"/>
        <v>0</v>
      </c>
      <c r="CV7" s="44">
        <f t="shared" si="1"/>
        <v>0</v>
      </c>
      <c r="CW7" s="44">
        <f t="shared" si="1"/>
        <v>0</v>
      </c>
      <c r="CX7" s="44">
        <f t="shared" si="1"/>
        <v>0</v>
      </c>
      <c r="CY7" s="44">
        <f t="shared" si="1"/>
        <v>4</v>
      </c>
      <c r="CZ7" s="44">
        <f t="shared" si="1"/>
        <v>9</v>
      </c>
      <c r="DA7" s="44">
        <f t="shared" si="1"/>
        <v>1</v>
      </c>
      <c r="DB7" s="44">
        <f t="shared" si="1"/>
        <v>11</v>
      </c>
      <c r="DC7" s="44">
        <f t="shared" si="1"/>
        <v>4</v>
      </c>
      <c r="DD7" s="44">
        <f t="shared" si="1"/>
        <v>0</v>
      </c>
      <c r="DE7" s="44">
        <f t="shared" si="1"/>
        <v>1</v>
      </c>
      <c r="DF7" s="44">
        <f t="shared" si="1"/>
        <v>0</v>
      </c>
      <c r="DG7" s="44">
        <f t="shared" si="1"/>
        <v>0</v>
      </c>
      <c r="DH7" s="44">
        <f t="shared" si="1"/>
        <v>0</v>
      </c>
      <c r="DI7" s="44">
        <f t="shared" si="1"/>
        <v>0</v>
      </c>
      <c r="DJ7" s="44">
        <f t="shared" si="1"/>
        <v>1</v>
      </c>
      <c r="DK7" s="44">
        <f t="shared" si="1"/>
        <v>7</v>
      </c>
      <c r="DL7" s="44">
        <f t="shared" si="1"/>
        <v>0</v>
      </c>
      <c r="DM7" s="44">
        <f t="shared" si="1"/>
        <v>17</v>
      </c>
      <c r="DN7" s="44">
        <f t="shared" si="1"/>
        <v>1</v>
      </c>
      <c r="DO7" s="44">
        <f t="shared" si="1"/>
        <v>0</v>
      </c>
      <c r="DP7" s="44">
        <f t="shared" si="1"/>
        <v>0</v>
      </c>
      <c r="DQ7" s="44">
        <f t="shared" si="1"/>
        <v>0</v>
      </c>
      <c r="DR7" s="44">
        <f t="shared" si="1"/>
        <v>0</v>
      </c>
      <c r="DS7" s="44">
        <f t="shared" si="1"/>
        <v>0</v>
      </c>
      <c r="DT7" s="44">
        <f t="shared" si="1"/>
        <v>0</v>
      </c>
      <c r="DU7" s="44">
        <f t="shared" si="1"/>
        <v>1</v>
      </c>
      <c r="DV7" s="44">
        <f t="shared" si="1"/>
        <v>2</v>
      </c>
      <c r="DW7" s="44">
        <f t="shared" si="1"/>
        <v>0</v>
      </c>
      <c r="DX7" s="44">
        <f t="shared" si="1"/>
        <v>22</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24</v>
      </c>
      <c r="EJ7" s="44">
        <f t="shared" si="2"/>
        <v>1</v>
      </c>
      <c r="EK7" s="44">
        <f t="shared" si="2"/>
        <v>0</v>
      </c>
      <c r="EL7" s="44">
        <f t="shared" si="2"/>
        <v>0</v>
      </c>
      <c r="EM7" s="44">
        <f t="shared" si="2"/>
        <v>0</v>
      </c>
      <c r="EN7" s="44">
        <f t="shared" si="2"/>
        <v>0</v>
      </c>
      <c r="EO7" s="44">
        <f t="shared" si="2"/>
        <v>0</v>
      </c>
      <c r="EP7" s="44">
        <f t="shared" si="2"/>
        <v>0</v>
      </c>
      <c r="EQ7" s="44">
        <f t="shared" si="2"/>
        <v>9</v>
      </c>
      <c r="ER7" s="44">
        <f t="shared" si="2"/>
        <v>7</v>
      </c>
      <c r="ES7" s="44">
        <f t="shared" si="2"/>
        <v>1</v>
      </c>
      <c r="ET7" s="44">
        <f t="shared" si="2"/>
        <v>8</v>
      </c>
      <c r="EU7" s="44">
        <f t="shared" si="2"/>
        <v>9</v>
      </c>
      <c r="EV7" s="44">
        <f t="shared" si="2"/>
        <v>0</v>
      </c>
      <c r="EW7" s="44">
        <f t="shared" si="2"/>
        <v>1</v>
      </c>
      <c r="EX7" s="44">
        <f t="shared" si="2"/>
        <v>0</v>
      </c>
      <c r="EY7" s="44">
        <f t="shared" si="2"/>
        <v>0</v>
      </c>
      <c r="EZ7" s="44">
        <f t="shared" si="2"/>
        <v>0</v>
      </c>
      <c r="FA7" s="44">
        <f t="shared" si="2"/>
        <v>0</v>
      </c>
      <c r="FB7" s="44">
        <f t="shared" si="2"/>
        <v>2</v>
      </c>
      <c r="FC7" s="44">
        <f t="shared" si="2"/>
        <v>1</v>
      </c>
      <c r="FD7" s="44">
        <f t="shared" si="2"/>
        <v>0</v>
      </c>
      <c r="FE7" s="44">
        <f t="shared" si="2"/>
        <v>22</v>
      </c>
      <c r="FF7" s="44">
        <f t="shared" si="2"/>
        <v>2</v>
      </c>
      <c r="FG7" s="44">
        <f t="shared" si="2"/>
        <v>0</v>
      </c>
      <c r="FH7" s="44">
        <f t="shared" si="2"/>
        <v>0</v>
      </c>
      <c r="FI7" s="44">
        <f t="shared" si="2"/>
        <v>0</v>
      </c>
      <c r="FJ7" s="44">
        <f t="shared" si="2"/>
        <v>0</v>
      </c>
      <c r="FK7" s="44">
        <f t="shared" si="2"/>
        <v>0</v>
      </c>
      <c r="FL7" s="44">
        <f t="shared" si="2"/>
        <v>0</v>
      </c>
      <c r="FM7" s="44">
        <f t="shared" si="2"/>
        <v>0</v>
      </c>
      <c r="FN7" s="44">
        <f t="shared" si="2"/>
        <v>7</v>
      </c>
      <c r="FO7" s="44">
        <f t="shared" si="2"/>
        <v>0</v>
      </c>
      <c r="FP7" s="44">
        <f t="shared" si="2"/>
        <v>18</v>
      </c>
      <c r="FQ7" s="44">
        <f t="shared" si="2"/>
        <v>0</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19</v>
      </c>
      <c r="GB7" s="44">
        <f t="shared" si="2"/>
        <v>0</v>
      </c>
      <c r="GC7" s="44">
        <f t="shared" si="2"/>
        <v>0</v>
      </c>
      <c r="GD7" s="44">
        <f t="shared" si="2"/>
        <v>0</v>
      </c>
      <c r="GE7" s="44">
        <f t="shared" si="2"/>
        <v>0</v>
      </c>
      <c r="GF7" s="44">
        <f t="shared" si="2"/>
        <v>0</v>
      </c>
      <c r="GG7" s="44">
        <f t="shared" si="2"/>
        <v>0</v>
      </c>
      <c r="GH7" s="44">
        <f t="shared" si="2"/>
        <v>0</v>
      </c>
      <c r="GI7" s="44">
        <f t="shared" si="2"/>
        <v>4</v>
      </c>
      <c r="GJ7" s="44">
        <f t="shared" si="2"/>
        <v>10</v>
      </c>
      <c r="GK7" s="44">
        <f t="shared" si="2"/>
        <v>1</v>
      </c>
      <c r="GL7" s="44">
        <f t="shared" si="2"/>
        <v>10</v>
      </c>
      <c r="GM7" s="44">
        <f t="shared" si="2"/>
        <v>4</v>
      </c>
      <c r="GN7" s="44">
        <f t="shared" si="2"/>
        <v>0</v>
      </c>
      <c r="GO7" s="44">
        <f t="shared" si="2"/>
        <v>1</v>
      </c>
      <c r="GP7" s="44">
        <f t="shared" si="2"/>
        <v>0</v>
      </c>
      <c r="GQ7" s="44">
        <f t="shared" si="2"/>
        <v>0</v>
      </c>
      <c r="GR7" s="44">
        <f t="shared" si="2"/>
        <v>0</v>
      </c>
      <c r="GS7" s="44">
        <f t="shared" si="2"/>
        <v>0</v>
      </c>
      <c r="GT7" s="44">
        <f t="shared" si="2"/>
        <v>3</v>
      </c>
      <c r="GU7" s="44">
        <f t="shared" si="2"/>
        <v>3</v>
      </c>
      <c r="GV7" s="44">
        <f t="shared" si="2"/>
        <v>0</v>
      </c>
      <c r="GW7" s="44">
        <f t="shared" si="2"/>
        <v>19</v>
      </c>
      <c r="GX7" s="44">
        <f t="shared" si="2"/>
        <v>3</v>
      </c>
      <c r="GY7" s="44">
        <f t="shared" ref="GY7:HZ7" si="3">COUNTIF(GY$8:GY$207,"○")</f>
        <v>0</v>
      </c>
      <c r="GZ7" s="44">
        <f t="shared" si="3"/>
        <v>0</v>
      </c>
      <c r="HA7" s="44">
        <f t="shared" si="3"/>
        <v>0</v>
      </c>
      <c r="HB7" s="44">
        <f t="shared" si="3"/>
        <v>0</v>
      </c>
      <c r="HC7" s="44">
        <f t="shared" si="3"/>
        <v>0</v>
      </c>
      <c r="HD7" s="44">
        <f t="shared" si="3"/>
        <v>0</v>
      </c>
      <c r="HE7" s="44">
        <f t="shared" si="3"/>
        <v>6</v>
      </c>
      <c r="HF7" s="44">
        <f t="shared" si="3"/>
        <v>6</v>
      </c>
      <c r="HG7" s="44">
        <f t="shared" si="3"/>
        <v>0</v>
      </c>
      <c r="HH7" s="44">
        <f t="shared" si="3"/>
        <v>13</v>
      </c>
      <c r="HI7" s="44">
        <f t="shared" si="3"/>
        <v>5</v>
      </c>
      <c r="HJ7" s="44">
        <f t="shared" si="3"/>
        <v>0</v>
      </c>
      <c r="HK7" s="44">
        <f t="shared" si="3"/>
        <v>1</v>
      </c>
      <c r="HL7" s="44">
        <f t="shared" si="3"/>
        <v>0</v>
      </c>
      <c r="HM7" s="44">
        <f t="shared" si="3"/>
        <v>0</v>
      </c>
      <c r="HN7" s="44">
        <f t="shared" si="3"/>
        <v>0</v>
      </c>
      <c r="HO7" s="44">
        <f t="shared" si="3"/>
        <v>0</v>
      </c>
      <c r="HP7" s="44">
        <f t="shared" si="3"/>
        <v>18</v>
      </c>
      <c r="HQ7" s="44">
        <f t="shared" si="3"/>
        <v>5</v>
      </c>
      <c r="HR7" s="44">
        <f t="shared" si="3"/>
        <v>1</v>
      </c>
      <c r="HS7" s="44">
        <f t="shared" si="3"/>
        <v>1</v>
      </c>
      <c r="HT7" s="44">
        <f t="shared" si="3"/>
        <v>16</v>
      </c>
      <c r="HU7" s="44">
        <f t="shared" si="3"/>
        <v>1</v>
      </c>
      <c r="HV7" s="44">
        <f t="shared" si="3"/>
        <v>1</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t="s">
        <v>468</v>
      </c>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491</v>
      </c>
      <c r="C14" s="38" t="s">
        <v>492</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t="s">
        <v>468</v>
      </c>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c r="BW17" s="40" t="s">
        <v>468</v>
      </c>
      <c r="BX17" s="40"/>
      <c r="BY17" s="40"/>
      <c r="BZ17" s="40"/>
      <c r="CA17" s="40"/>
      <c r="CB17" s="40"/>
      <c r="CC17" s="40" t="s">
        <v>468</v>
      </c>
      <c r="CD17" s="40"/>
      <c r="CE17" s="40"/>
      <c r="CF17" s="40"/>
      <c r="CG17" s="40"/>
      <c r="CH17" s="40" t="s">
        <v>468</v>
      </c>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t="s">
        <v>468</v>
      </c>
      <c r="DW17" s="40"/>
      <c r="DX17" s="40"/>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t="s">
        <v>468</v>
      </c>
      <c r="HV17" s="38"/>
      <c r="HW17" s="38"/>
      <c r="HX17" s="38"/>
      <c r="HY17" s="38"/>
      <c r="HZ17" s="38"/>
    </row>
    <row r="18" spans="1:234" ht="13.5" customHeight="1" x14ac:dyDescent="0.15">
      <c r="A18" s="40" t="s">
        <v>451</v>
      </c>
      <c r="B18" s="41" t="s">
        <v>499</v>
      </c>
      <c r="C18" s="38" t="s">
        <v>500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t="s">
        <v>468</v>
      </c>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t="s">
        <v>468</v>
      </c>
      <c r="FZ21" s="40"/>
      <c r="GA21" s="40"/>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t="s">
        <v>468</v>
      </c>
      <c r="HG22" s="38"/>
      <c r="HH22" s="38"/>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t="s">
        <v>468</v>
      </c>
      <c r="FC24" s="40"/>
      <c r="FD24" s="40"/>
      <c r="FE24" s="40"/>
      <c r="FF24" s="40" t="s">
        <v>468</v>
      </c>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519</v>
      </c>
      <c r="C25" s="38" t="s">
        <v>520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521</v>
      </c>
      <c r="C26" s="38" t="s">
        <v>522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c r="P27" s="40"/>
      <c r="Q27" s="40" t="s">
        <v>468</v>
      </c>
      <c r="R27" s="40"/>
      <c r="S27" s="40"/>
      <c r="T27" s="40"/>
      <c r="U27" s="40" t="s">
        <v>468</v>
      </c>
      <c r="V27" s="40"/>
      <c r="W27" s="40"/>
      <c r="X27" s="40"/>
      <c r="Y27" s="40"/>
      <c r="Z27" s="40"/>
      <c r="AA27" s="40"/>
      <c r="AB27" s="40" t="s">
        <v>468</v>
      </c>
      <c r="AC27" s="40"/>
      <c r="AD27" s="40"/>
      <c r="AE27" s="40"/>
      <c r="AF27" s="40" t="s">
        <v>468</v>
      </c>
      <c r="AG27" s="40"/>
      <c r="AH27" s="40"/>
      <c r="AI27" s="40"/>
      <c r="AJ27" s="40"/>
      <c r="AK27" s="40"/>
      <c r="AL27" s="40"/>
      <c r="AM27" s="40" t="s">
        <v>468</v>
      </c>
      <c r="AN27" s="40"/>
      <c r="AO27" s="40"/>
      <c r="AP27" s="40"/>
      <c r="AQ27" s="40" t="s">
        <v>468</v>
      </c>
      <c r="AR27" s="40"/>
      <c r="AS27" s="40"/>
      <c r="AT27" s="40"/>
      <c r="AU27" s="40"/>
      <c r="AV27" s="40"/>
      <c r="AW27" s="40"/>
      <c r="AX27" s="40" t="s">
        <v>468</v>
      </c>
      <c r="AY27" s="40"/>
      <c r="AZ27" s="40"/>
      <c r="BA27" s="40"/>
      <c r="BB27" s="40" t="s">
        <v>468</v>
      </c>
      <c r="BC27" s="40"/>
      <c r="BD27" s="40"/>
      <c r="BE27" s="40"/>
      <c r="BF27" s="40"/>
      <c r="BG27" s="40"/>
      <c r="BH27" s="40"/>
      <c r="BI27" s="40" t="s">
        <v>468</v>
      </c>
      <c r="BJ27" s="40"/>
      <c r="BK27" s="40"/>
      <c r="BL27" s="40"/>
      <c r="BM27" s="40" t="s">
        <v>468</v>
      </c>
      <c r="BN27" s="40"/>
      <c r="BO27" s="40"/>
      <c r="BP27" s="40"/>
      <c r="BQ27" s="40"/>
      <c r="BR27" s="40"/>
      <c r="BS27" s="40"/>
      <c r="BT27" s="40" t="s">
        <v>468</v>
      </c>
      <c r="BU27" s="40"/>
      <c r="BV27" s="40"/>
      <c r="BW27" s="40"/>
      <c r="BX27" s="40" t="s">
        <v>468</v>
      </c>
      <c r="BY27" s="40"/>
      <c r="BZ27" s="40"/>
      <c r="CA27" s="40"/>
      <c r="CB27" s="40"/>
      <c r="CC27" s="40"/>
      <c r="CD27" s="40"/>
      <c r="CE27" s="40" t="s">
        <v>468</v>
      </c>
      <c r="CF27" s="40"/>
      <c r="CG27" s="40"/>
      <c r="CH27" s="40"/>
      <c r="CI27" s="40" t="s">
        <v>468</v>
      </c>
      <c r="CJ27" s="40"/>
      <c r="CK27" s="40"/>
      <c r="CL27" s="40"/>
      <c r="CM27" s="40"/>
      <c r="CN27" s="40"/>
      <c r="CO27" s="40"/>
      <c r="CP27" s="40" t="s">
        <v>468</v>
      </c>
      <c r="CQ27" s="40"/>
      <c r="CR27" s="40"/>
      <c r="CS27" s="40"/>
      <c r="CT27" s="40" t="s">
        <v>468</v>
      </c>
      <c r="CU27" s="40"/>
      <c r="CV27" s="40"/>
      <c r="CW27" s="40"/>
      <c r="CX27" s="40"/>
      <c r="CY27" s="40"/>
      <c r="CZ27" s="40"/>
      <c r="DA27" s="40" t="s">
        <v>468</v>
      </c>
      <c r="DB27" s="40"/>
      <c r="DC27" s="40"/>
      <c r="DD27" s="40"/>
      <c r="DE27" s="40" t="s">
        <v>468</v>
      </c>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t="s">
        <v>468</v>
      </c>
      <c r="ET27" s="40"/>
      <c r="EU27" s="40"/>
      <c r="EV27" s="40"/>
      <c r="EW27" s="40" t="s">
        <v>468</v>
      </c>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t="s">
        <v>468</v>
      </c>
      <c r="GL27" s="40"/>
      <c r="GM27" s="40"/>
      <c r="GN27" s="40"/>
      <c r="GO27" s="40" t="s">
        <v>468</v>
      </c>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c r="FO28" s="40"/>
      <c r="FP28" s="40" t="s">
        <v>468</v>
      </c>
      <c r="FQ28" s="40"/>
      <c r="FR28" s="40"/>
      <c r="FS28" s="40"/>
      <c r="FT28" s="40"/>
      <c r="FU28" s="40"/>
      <c r="FV28" s="40"/>
      <c r="FW28" s="40"/>
      <c r="FX28" s="40"/>
      <c r="FY28" s="40" t="s">
        <v>468</v>
      </c>
      <c r="FZ28" s="40"/>
      <c r="GA28" s="40"/>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t="s">
        <v>468</v>
      </c>
      <c r="BY29" s="40"/>
      <c r="BZ29" s="40"/>
      <c r="CA29" s="40"/>
      <c r="CB29" s="40"/>
      <c r="CC29" s="40" t="s">
        <v>468</v>
      </c>
      <c r="CD29" s="40"/>
      <c r="CE29" s="40"/>
      <c r="CF29" s="40"/>
      <c r="CG29" s="40"/>
      <c r="CH29" s="40"/>
      <c r="CI29" s="40" t="s">
        <v>468</v>
      </c>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c r="HJ29" s="38"/>
      <c r="HK29" s="38" t="s">
        <v>468</v>
      </c>
      <c r="HL29" s="38"/>
      <c r="HM29" s="38"/>
      <c r="HN29" s="38"/>
      <c r="HO29" s="38"/>
      <c r="HP29" s="38" t="s">
        <v>468</v>
      </c>
      <c r="HQ29" s="38"/>
      <c r="HR29" s="38"/>
      <c r="HS29" s="38"/>
      <c r="HT29" s="38"/>
      <c r="HU29" s="38"/>
      <c r="HV29" s="38" t="s">
        <v>468</v>
      </c>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栃木県</v>
      </c>
      <c r="B7" s="43" t="str">
        <f>'収集運搬（生活系）'!B7</f>
        <v>09000</v>
      </c>
      <c r="C7" s="42" t="s">
        <v>32</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0</v>
      </c>
      <c r="S7" s="44">
        <f t="shared" si="0"/>
        <v>24</v>
      </c>
      <c r="T7" s="44">
        <f t="shared" si="0"/>
        <v>1</v>
      </c>
      <c r="U7" s="44">
        <f t="shared" si="0"/>
        <v>0</v>
      </c>
      <c r="V7" s="44">
        <f t="shared" si="0"/>
        <v>0</v>
      </c>
      <c r="W7" s="44">
        <f t="shared" si="0"/>
        <v>0</v>
      </c>
      <c r="X7" s="44">
        <f t="shared" si="0"/>
        <v>0</v>
      </c>
      <c r="Y7" s="44">
        <f t="shared" si="0"/>
        <v>0</v>
      </c>
      <c r="Z7" s="44">
        <f t="shared" si="0"/>
        <v>24</v>
      </c>
      <c r="AA7" s="44">
        <f t="shared" si="0"/>
        <v>1</v>
      </c>
      <c r="AB7" s="44">
        <f t="shared" si="0"/>
        <v>0</v>
      </c>
      <c r="AC7" s="44">
        <f t="shared" si="0"/>
        <v>0</v>
      </c>
      <c r="AD7" s="44">
        <f t="shared" si="0"/>
        <v>23</v>
      </c>
      <c r="AE7" s="44">
        <f t="shared" si="0"/>
        <v>1</v>
      </c>
      <c r="AF7" s="44">
        <f t="shared" si="0"/>
        <v>0</v>
      </c>
      <c r="AG7" s="44">
        <f t="shared" si="0"/>
        <v>0</v>
      </c>
      <c r="AH7" s="44">
        <f t="shared" si="0"/>
        <v>0</v>
      </c>
      <c r="AI7" s="44">
        <f t="shared" si="0"/>
        <v>0</v>
      </c>
      <c r="AJ7" s="44">
        <f t="shared" si="0"/>
        <v>0</v>
      </c>
      <c r="AK7" s="44">
        <f t="shared" si="0"/>
        <v>16</v>
      </c>
      <c r="AL7" s="44">
        <f t="shared" si="0"/>
        <v>8</v>
      </c>
      <c r="AM7" s="44">
        <f t="shared" si="0"/>
        <v>0</v>
      </c>
      <c r="AN7" s="44">
        <f t="shared" si="0"/>
        <v>1</v>
      </c>
      <c r="AO7" s="44">
        <f t="shared" si="0"/>
        <v>16</v>
      </c>
      <c r="AP7" s="44">
        <f t="shared" si="0"/>
        <v>0</v>
      </c>
      <c r="AQ7" s="44">
        <f t="shared" si="0"/>
        <v>0</v>
      </c>
      <c r="AR7" s="44">
        <f t="shared" si="0"/>
        <v>0</v>
      </c>
      <c r="AS7" s="44">
        <f t="shared" si="0"/>
        <v>0</v>
      </c>
      <c r="AT7" s="44">
        <f t="shared" si="0"/>
        <v>0</v>
      </c>
      <c r="AU7" s="44">
        <f t="shared" si="0"/>
        <v>0</v>
      </c>
      <c r="AV7" s="44">
        <f t="shared" si="0"/>
        <v>15</v>
      </c>
      <c r="AW7" s="44">
        <f t="shared" si="0"/>
        <v>8</v>
      </c>
      <c r="AX7" s="44">
        <f t="shared" si="0"/>
        <v>0</v>
      </c>
      <c r="AY7" s="44">
        <f t="shared" si="0"/>
        <v>2</v>
      </c>
      <c r="AZ7" s="44">
        <f t="shared" si="0"/>
        <v>15</v>
      </c>
      <c r="BA7" s="44">
        <f t="shared" si="0"/>
        <v>0</v>
      </c>
      <c r="BB7" s="44">
        <f t="shared" si="0"/>
        <v>0</v>
      </c>
      <c r="BC7" s="44">
        <f t="shared" si="0"/>
        <v>0</v>
      </c>
      <c r="BD7" s="44">
        <f t="shared" si="0"/>
        <v>0</v>
      </c>
      <c r="BE7" s="44">
        <f t="shared" si="0"/>
        <v>0</v>
      </c>
      <c r="BF7" s="44">
        <f t="shared" si="0"/>
        <v>0</v>
      </c>
      <c r="BG7" s="44">
        <f t="shared" si="0"/>
        <v>12</v>
      </c>
      <c r="BH7" s="44">
        <f t="shared" si="0"/>
        <v>7</v>
      </c>
      <c r="BI7" s="44">
        <f t="shared" si="0"/>
        <v>0</v>
      </c>
      <c r="BJ7" s="44">
        <f t="shared" si="0"/>
        <v>6</v>
      </c>
      <c r="BK7" s="44">
        <f t="shared" si="0"/>
        <v>12</v>
      </c>
      <c r="BL7" s="44">
        <f t="shared" si="0"/>
        <v>0</v>
      </c>
      <c r="BM7" s="44">
        <f t="shared" si="0"/>
        <v>0</v>
      </c>
      <c r="BN7" s="44">
        <f t="shared" si="0"/>
        <v>0</v>
      </c>
      <c r="BO7" s="44">
        <f t="shared" si="0"/>
        <v>0</v>
      </c>
      <c r="BP7" s="44">
        <f t="shared" ref="BP7:EA7" si="1">COUNTIF(BP$8:BP$207,"○")</f>
        <v>0</v>
      </c>
      <c r="BQ7" s="44">
        <f t="shared" si="1"/>
        <v>0</v>
      </c>
      <c r="BR7" s="44">
        <f t="shared" si="1"/>
        <v>20</v>
      </c>
      <c r="BS7" s="44">
        <f t="shared" si="1"/>
        <v>3</v>
      </c>
      <c r="BT7" s="44">
        <f t="shared" si="1"/>
        <v>0</v>
      </c>
      <c r="BU7" s="44">
        <f t="shared" si="1"/>
        <v>2</v>
      </c>
      <c r="BV7" s="44">
        <f t="shared" si="1"/>
        <v>19</v>
      </c>
      <c r="BW7" s="44">
        <f t="shared" si="1"/>
        <v>1</v>
      </c>
      <c r="BX7" s="44">
        <f t="shared" si="1"/>
        <v>0</v>
      </c>
      <c r="BY7" s="44">
        <f t="shared" si="1"/>
        <v>0</v>
      </c>
      <c r="BZ7" s="44">
        <f t="shared" si="1"/>
        <v>0</v>
      </c>
      <c r="CA7" s="44">
        <f t="shared" si="1"/>
        <v>0</v>
      </c>
      <c r="CB7" s="44">
        <f t="shared" si="1"/>
        <v>0</v>
      </c>
      <c r="CC7" s="44">
        <f t="shared" si="1"/>
        <v>20</v>
      </c>
      <c r="CD7" s="44">
        <f t="shared" si="1"/>
        <v>3</v>
      </c>
      <c r="CE7" s="44">
        <f t="shared" si="1"/>
        <v>0</v>
      </c>
      <c r="CF7" s="44">
        <f t="shared" si="1"/>
        <v>2</v>
      </c>
      <c r="CG7" s="44">
        <f t="shared" si="1"/>
        <v>19</v>
      </c>
      <c r="CH7" s="44">
        <f t="shared" si="1"/>
        <v>1</v>
      </c>
      <c r="CI7" s="44">
        <f t="shared" si="1"/>
        <v>0</v>
      </c>
      <c r="CJ7" s="44">
        <f t="shared" si="1"/>
        <v>0</v>
      </c>
      <c r="CK7" s="44">
        <f t="shared" si="1"/>
        <v>0</v>
      </c>
      <c r="CL7" s="44">
        <f t="shared" si="1"/>
        <v>0</v>
      </c>
      <c r="CM7" s="44">
        <f t="shared" si="1"/>
        <v>0</v>
      </c>
      <c r="CN7" s="44">
        <f t="shared" si="1"/>
        <v>18</v>
      </c>
      <c r="CO7" s="44">
        <f t="shared" si="1"/>
        <v>5</v>
      </c>
      <c r="CP7" s="44">
        <f t="shared" si="1"/>
        <v>0</v>
      </c>
      <c r="CQ7" s="44">
        <f t="shared" si="1"/>
        <v>2</v>
      </c>
      <c r="CR7" s="44">
        <f t="shared" si="1"/>
        <v>17</v>
      </c>
      <c r="CS7" s="44">
        <f t="shared" si="1"/>
        <v>1</v>
      </c>
      <c r="CT7" s="44">
        <f t="shared" si="1"/>
        <v>0</v>
      </c>
      <c r="CU7" s="44">
        <f t="shared" si="1"/>
        <v>0</v>
      </c>
      <c r="CV7" s="44">
        <f t="shared" si="1"/>
        <v>0</v>
      </c>
      <c r="CW7" s="44">
        <f t="shared" si="1"/>
        <v>0</v>
      </c>
      <c r="CX7" s="44">
        <f t="shared" si="1"/>
        <v>0</v>
      </c>
      <c r="CY7" s="44">
        <f t="shared" si="1"/>
        <v>10</v>
      </c>
      <c r="CZ7" s="44">
        <f t="shared" si="1"/>
        <v>1</v>
      </c>
      <c r="DA7" s="44">
        <f t="shared" si="1"/>
        <v>0</v>
      </c>
      <c r="DB7" s="44">
        <f t="shared" si="1"/>
        <v>14</v>
      </c>
      <c r="DC7" s="44">
        <f t="shared" si="1"/>
        <v>10</v>
      </c>
      <c r="DD7" s="44">
        <f t="shared" si="1"/>
        <v>0</v>
      </c>
      <c r="DE7" s="44">
        <f t="shared" si="1"/>
        <v>0</v>
      </c>
      <c r="DF7" s="44">
        <f t="shared" si="1"/>
        <v>0</v>
      </c>
      <c r="DG7" s="44">
        <f t="shared" si="1"/>
        <v>0</v>
      </c>
      <c r="DH7" s="44">
        <f t="shared" si="1"/>
        <v>0</v>
      </c>
      <c r="DI7" s="44">
        <f t="shared" si="1"/>
        <v>0</v>
      </c>
      <c r="DJ7" s="44">
        <f t="shared" si="1"/>
        <v>6</v>
      </c>
      <c r="DK7" s="44">
        <f t="shared" si="1"/>
        <v>0</v>
      </c>
      <c r="DL7" s="44">
        <f t="shared" si="1"/>
        <v>0</v>
      </c>
      <c r="DM7" s="44">
        <f t="shared" si="1"/>
        <v>19</v>
      </c>
      <c r="DN7" s="44">
        <f t="shared" si="1"/>
        <v>6</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24</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24</v>
      </c>
      <c r="EJ7" s="44">
        <f t="shared" si="2"/>
        <v>1</v>
      </c>
      <c r="EK7" s="44">
        <f t="shared" si="2"/>
        <v>0</v>
      </c>
      <c r="EL7" s="44">
        <f t="shared" si="2"/>
        <v>0</v>
      </c>
      <c r="EM7" s="44">
        <f t="shared" si="2"/>
        <v>0</v>
      </c>
      <c r="EN7" s="44">
        <f t="shared" si="2"/>
        <v>0</v>
      </c>
      <c r="EO7" s="44">
        <f t="shared" si="2"/>
        <v>0</v>
      </c>
      <c r="EP7" s="44">
        <f t="shared" si="2"/>
        <v>0</v>
      </c>
      <c r="EQ7" s="44">
        <f t="shared" si="2"/>
        <v>11</v>
      </c>
      <c r="ER7" s="44">
        <f t="shared" si="2"/>
        <v>2</v>
      </c>
      <c r="ES7" s="44">
        <f t="shared" si="2"/>
        <v>0</v>
      </c>
      <c r="ET7" s="44">
        <f t="shared" si="2"/>
        <v>12</v>
      </c>
      <c r="EU7" s="44">
        <f t="shared" si="2"/>
        <v>11</v>
      </c>
      <c r="EV7" s="44">
        <f t="shared" si="2"/>
        <v>0</v>
      </c>
      <c r="EW7" s="44">
        <f t="shared" si="2"/>
        <v>0</v>
      </c>
      <c r="EX7" s="44">
        <f t="shared" si="2"/>
        <v>0</v>
      </c>
      <c r="EY7" s="44">
        <f t="shared" si="2"/>
        <v>0</v>
      </c>
      <c r="EZ7" s="44">
        <f t="shared" si="2"/>
        <v>0</v>
      </c>
      <c r="FA7" s="44">
        <f t="shared" si="2"/>
        <v>0</v>
      </c>
      <c r="FB7" s="44">
        <f t="shared" si="2"/>
        <v>6</v>
      </c>
      <c r="FC7" s="44">
        <f t="shared" si="2"/>
        <v>1</v>
      </c>
      <c r="FD7" s="44">
        <f t="shared" si="2"/>
        <v>0</v>
      </c>
      <c r="FE7" s="44">
        <f t="shared" si="2"/>
        <v>18</v>
      </c>
      <c r="FF7" s="44">
        <f t="shared" si="2"/>
        <v>6</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23</v>
      </c>
      <c r="FQ7" s="44">
        <f t="shared" si="2"/>
        <v>0</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21</v>
      </c>
      <c r="GB7" s="44">
        <f t="shared" si="2"/>
        <v>4</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20</v>
      </c>
      <c r="GX7" s="44">
        <f t="shared" si="2"/>
        <v>5</v>
      </c>
      <c r="GY7" s="44">
        <f t="shared" ref="GY7:HZ7" si="3">COUNTIF(GY$8:GY$207,"○")</f>
        <v>0</v>
      </c>
      <c r="GZ7" s="44">
        <f t="shared" si="3"/>
        <v>0</v>
      </c>
      <c r="HA7" s="44">
        <f t="shared" si="3"/>
        <v>0</v>
      </c>
      <c r="HB7" s="44">
        <f t="shared" si="3"/>
        <v>0</v>
      </c>
      <c r="HC7" s="44">
        <f t="shared" si="3"/>
        <v>0</v>
      </c>
      <c r="HD7" s="44">
        <f t="shared" si="3"/>
        <v>0</v>
      </c>
      <c r="HE7" s="44">
        <f t="shared" si="3"/>
        <v>10</v>
      </c>
      <c r="HF7" s="44">
        <f t="shared" si="3"/>
        <v>0</v>
      </c>
      <c r="HG7" s="44">
        <f t="shared" si="3"/>
        <v>0</v>
      </c>
      <c r="HH7" s="44">
        <f t="shared" si="3"/>
        <v>15</v>
      </c>
      <c r="HI7" s="44">
        <f t="shared" si="3"/>
        <v>10</v>
      </c>
      <c r="HJ7" s="44">
        <f t="shared" si="3"/>
        <v>0</v>
      </c>
      <c r="HK7" s="44">
        <f t="shared" si="3"/>
        <v>0</v>
      </c>
      <c r="HL7" s="44">
        <f t="shared" si="3"/>
        <v>0</v>
      </c>
      <c r="HM7" s="44">
        <f t="shared" si="3"/>
        <v>0</v>
      </c>
      <c r="HN7" s="44">
        <f t="shared" si="3"/>
        <v>0</v>
      </c>
      <c r="HO7" s="44">
        <f t="shared" si="3"/>
        <v>0</v>
      </c>
      <c r="HP7" s="44">
        <f t="shared" si="3"/>
        <v>21</v>
      </c>
      <c r="HQ7" s="44">
        <f t="shared" si="3"/>
        <v>0</v>
      </c>
      <c r="HR7" s="44">
        <f t="shared" si="3"/>
        <v>0</v>
      </c>
      <c r="HS7" s="44">
        <f t="shared" si="3"/>
        <v>4</v>
      </c>
      <c r="HT7" s="44">
        <f t="shared" si="3"/>
        <v>21</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t="s">
        <v>468</v>
      </c>
      <c r="FY14" s="40"/>
      <c r="FZ14" s="40"/>
      <c r="GA14" s="40"/>
      <c r="GB14" s="40" t="s">
        <v>468</v>
      </c>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c r="T17" s="40" t="s">
        <v>468</v>
      </c>
      <c r="U17" s="40"/>
      <c r="V17" s="40"/>
      <c r="W17" s="40"/>
      <c r="X17" s="40"/>
      <c r="Y17" s="40"/>
      <c r="Z17" s="40" t="s">
        <v>468</v>
      </c>
      <c r="AA17" s="40"/>
      <c r="AB17" s="40"/>
      <c r="AC17" s="40"/>
      <c r="AD17" s="40"/>
      <c r="AE17" s="40" t="s">
        <v>468</v>
      </c>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c r="BW17" s="40" t="s">
        <v>468</v>
      </c>
      <c r="BX17" s="40"/>
      <c r="BY17" s="40"/>
      <c r="BZ17" s="40"/>
      <c r="CA17" s="40"/>
      <c r="CB17" s="40"/>
      <c r="CC17" s="40" t="s">
        <v>468</v>
      </c>
      <c r="CD17" s="40"/>
      <c r="CE17" s="40"/>
      <c r="CF17" s="40"/>
      <c r="CG17" s="40"/>
      <c r="CH17" s="40" t="s">
        <v>468</v>
      </c>
      <c r="CI17" s="40"/>
      <c r="CJ17" s="40"/>
      <c r="CK17" s="40"/>
      <c r="CL17" s="40"/>
      <c r="CM17" s="40"/>
      <c r="CN17" s="40" t="s">
        <v>468</v>
      </c>
      <c r="CO17" s="40"/>
      <c r="CP17" s="40"/>
      <c r="CQ17" s="40"/>
      <c r="CR17" s="40"/>
      <c r="CS17" s="40" t="s">
        <v>468</v>
      </c>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499</v>
      </c>
      <c r="C18" s="38" t="s">
        <v>500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t="s">
        <v>468</v>
      </c>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t="s">
        <v>468</v>
      </c>
      <c r="CP19" s="40"/>
      <c r="CQ19" s="40"/>
      <c r="CR19" s="40"/>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t="s">
        <v>468</v>
      </c>
      <c r="FC19" s="40"/>
      <c r="FD19" s="40"/>
      <c r="FE19" s="40"/>
      <c r="FF19" s="40" t="s">
        <v>468</v>
      </c>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t="s">
        <v>468</v>
      </c>
      <c r="FC24" s="40"/>
      <c r="FD24" s="40"/>
      <c r="FE24" s="40"/>
      <c r="FF24" s="40" t="s">
        <v>468</v>
      </c>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519</v>
      </c>
      <c r="C25" s="38" t="s">
        <v>520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521</v>
      </c>
      <c r="C26" s="38" t="s">
        <v>522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t="s">
        <v>468</v>
      </c>
      <c r="FC26" s="40"/>
      <c r="FD26" s="40"/>
      <c r="FE26" s="40"/>
      <c r="FF26" s="40" t="s">
        <v>468</v>
      </c>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t="s">
        <v>468</v>
      </c>
      <c r="FD32" s="40"/>
      <c r="FE32" s="40"/>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栃木県</v>
      </c>
      <c r="B7" s="43" t="str">
        <f>'収集運搬（生活系）'!B7</f>
        <v>09000</v>
      </c>
      <c r="C7" s="42" t="s">
        <v>32</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0</v>
      </c>
      <c r="S7" s="44">
        <f t="shared" si="0"/>
        <v>24</v>
      </c>
      <c r="T7" s="44">
        <f t="shared" si="0"/>
        <v>1</v>
      </c>
      <c r="U7" s="44">
        <f t="shared" si="0"/>
        <v>0</v>
      </c>
      <c r="V7" s="44">
        <f t="shared" si="0"/>
        <v>0</v>
      </c>
      <c r="W7" s="44">
        <f t="shared" si="0"/>
        <v>0</v>
      </c>
      <c r="X7" s="44">
        <f t="shared" si="0"/>
        <v>0</v>
      </c>
      <c r="Y7" s="44">
        <f t="shared" si="0"/>
        <v>0</v>
      </c>
      <c r="Z7" s="44">
        <f t="shared" si="0"/>
        <v>25</v>
      </c>
      <c r="AA7" s="44">
        <f t="shared" si="0"/>
        <v>0</v>
      </c>
      <c r="AB7" s="44">
        <f t="shared" si="0"/>
        <v>0</v>
      </c>
      <c r="AC7" s="44">
        <f t="shared" si="0"/>
        <v>0</v>
      </c>
      <c r="AD7" s="44">
        <f t="shared" si="0"/>
        <v>24</v>
      </c>
      <c r="AE7" s="44">
        <f t="shared" si="0"/>
        <v>1</v>
      </c>
      <c r="AF7" s="44">
        <f t="shared" si="0"/>
        <v>0</v>
      </c>
      <c r="AG7" s="44">
        <f t="shared" si="0"/>
        <v>0</v>
      </c>
      <c r="AH7" s="44">
        <f t="shared" si="0"/>
        <v>0</v>
      </c>
      <c r="AI7" s="44">
        <f t="shared" si="0"/>
        <v>0</v>
      </c>
      <c r="AJ7" s="44">
        <f t="shared" si="0"/>
        <v>0</v>
      </c>
      <c r="AK7" s="44">
        <f t="shared" si="0"/>
        <v>17</v>
      </c>
      <c r="AL7" s="44">
        <f t="shared" si="0"/>
        <v>5</v>
      </c>
      <c r="AM7" s="44">
        <f t="shared" si="0"/>
        <v>0</v>
      </c>
      <c r="AN7" s="44">
        <f t="shared" si="0"/>
        <v>3</v>
      </c>
      <c r="AO7" s="44">
        <f t="shared" si="0"/>
        <v>17</v>
      </c>
      <c r="AP7" s="44">
        <f t="shared" si="0"/>
        <v>0</v>
      </c>
      <c r="AQ7" s="44">
        <f t="shared" si="0"/>
        <v>0</v>
      </c>
      <c r="AR7" s="44">
        <f t="shared" si="0"/>
        <v>0</v>
      </c>
      <c r="AS7" s="44">
        <f t="shared" si="0"/>
        <v>0</v>
      </c>
      <c r="AT7" s="44">
        <f t="shared" si="0"/>
        <v>0</v>
      </c>
      <c r="AU7" s="44">
        <f t="shared" si="0"/>
        <v>0</v>
      </c>
      <c r="AV7" s="44">
        <f t="shared" si="0"/>
        <v>16</v>
      </c>
      <c r="AW7" s="44">
        <f t="shared" si="0"/>
        <v>5</v>
      </c>
      <c r="AX7" s="44">
        <f t="shared" si="0"/>
        <v>0</v>
      </c>
      <c r="AY7" s="44">
        <f t="shared" si="0"/>
        <v>4</v>
      </c>
      <c r="AZ7" s="44">
        <f t="shared" si="0"/>
        <v>16</v>
      </c>
      <c r="BA7" s="44">
        <f t="shared" si="0"/>
        <v>0</v>
      </c>
      <c r="BB7" s="44">
        <f t="shared" si="0"/>
        <v>0</v>
      </c>
      <c r="BC7" s="44">
        <f t="shared" si="0"/>
        <v>0</v>
      </c>
      <c r="BD7" s="44">
        <f t="shared" si="0"/>
        <v>0</v>
      </c>
      <c r="BE7" s="44">
        <f t="shared" si="0"/>
        <v>0</v>
      </c>
      <c r="BF7" s="44">
        <f t="shared" si="0"/>
        <v>0</v>
      </c>
      <c r="BG7" s="44">
        <f t="shared" si="0"/>
        <v>14</v>
      </c>
      <c r="BH7" s="44">
        <f t="shared" si="0"/>
        <v>5</v>
      </c>
      <c r="BI7" s="44">
        <f t="shared" si="0"/>
        <v>0</v>
      </c>
      <c r="BJ7" s="44">
        <f t="shared" si="0"/>
        <v>6</v>
      </c>
      <c r="BK7" s="44">
        <f t="shared" si="0"/>
        <v>14</v>
      </c>
      <c r="BL7" s="44">
        <f t="shared" si="0"/>
        <v>0</v>
      </c>
      <c r="BM7" s="44">
        <f t="shared" si="0"/>
        <v>0</v>
      </c>
      <c r="BN7" s="44">
        <f t="shared" si="0"/>
        <v>0</v>
      </c>
      <c r="BO7" s="44">
        <f t="shared" si="0"/>
        <v>0</v>
      </c>
      <c r="BP7" s="44">
        <f t="shared" ref="BP7:EA7" si="1">COUNTIF(BP$8:BP$207,"○")</f>
        <v>0</v>
      </c>
      <c r="BQ7" s="44">
        <f t="shared" si="1"/>
        <v>0</v>
      </c>
      <c r="BR7" s="44">
        <f t="shared" si="1"/>
        <v>21</v>
      </c>
      <c r="BS7" s="44">
        <f t="shared" si="1"/>
        <v>2</v>
      </c>
      <c r="BT7" s="44">
        <f t="shared" si="1"/>
        <v>0</v>
      </c>
      <c r="BU7" s="44">
        <f t="shared" si="1"/>
        <v>2</v>
      </c>
      <c r="BV7" s="44">
        <f t="shared" si="1"/>
        <v>20</v>
      </c>
      <c r="BW7" s="44">
        <f t="shared" si="1"/>
        <v>1</v>
      </c>
      <c r="BX7" s="44">
        <f t="shared" si="1"/>
        <v>0</v>
      </c>
      <c r="BY7" s="44">
        <f t="shared" si="1"/>
        <v>0</v>
      </c>
      <c r="BZ7" s="44">
        <f t="shared" si="1"/>
        <v>0</v>
      </c>
      <c r="CA7" s="44">
        <f t="shared" si="1"/>
        <v>0</v>
      </c>
      <c r="CB7" s="44">
        <f t="shared" si="1"/>
        <v>0</v>
      </c>
      <c r="CC7" s="44">
        <f t="shared" si="1"/>
        <v>20</v>
      </c>
      <c r="CD7" s="44">
        <f t="shared" si="1"/>
        <v>3</v>
      </c>
      <c r="CE7" s="44">
        <f t="shared" si="1"/>
        <v>0</v>
      </c>
      <c r="CF7" s="44">
        <f t="shared" si="1"/>
        <v>2</v>
      </c>
      <c r="CG7" s="44">
        <f t="shared" si="1"/>
        <v>19</v>
      </c>
      <c r="CH7" s="44">
        <f t="shared" si="1"/>
        <v>1</v>
      </c>
      <c r="CI7" s="44">
        <f t="shared" si="1"/>
        <v>0</v>
      </c>
      <c r="CJ7" s="44">
        <f t="shared" si="1"/>
        <v>0</v>
      </c>
      <c r="CK7" s="44">
        <f t="shared" si="1"/>
        <v>0</v>
      </c>
      <c r="CL7" s="44">
        <f t="shared" si="1"/>
        <v>0</v>
      </c>
      <c r="CM7" s="44">
        <f t="shared" si="1"/>
        <v>0</v>
      </c>
      <c r="CN7" s="44">
        <f t="shared" si="1"/>
        <v>19</v>
      </c>
      <c r="CO7" s="44">
        <f t="shared" si="1"/>
        <v>3</v>
      </c>
      <c r="CP7" s="44">
        <f t="shared" si="1"/>
        <v>0</v>
      </c>
      <c r="CQ7" s="44">
        <f t="shared" si="1"/>
        <v>3</v>
      </c>
      <c r="CR7" s="44">
        <f t="shared" si="1"/>
        <v>18</v>
      </c>
      <c r="CS7" s="44">
        <f t="shared" si="1"/>
        <v>1</v>
      </c>
      <c r="CT7" s="44">
        <f t="shared" si="1"/>
        <v>0</v>
      </c>
      <c r="CU7" s="44">
        <f t="shared" si="1"/>
        <v>0</v>
      </c>
      <c r="CV7" s="44">
        <f t="shared" si="1"/>
        <v>0</v>
      </c>
      <c r="CW7" s="44">
        <f t="shared" si="1"/>
        <v>0</v>
      </c>
      <c r="CX7" s="44">
        <f t="shared" si="1"/>
        <v>0</v>
      </c>
      <c r="CY7" s="44">
        <f t="shared" si="1"/>
        <v>10</v>
      </c>
      <c r="CZ7" s="44">
        <f t="shared" si="1"/>
        <v>1</v>
      </c>
      <c r="DA7" s="44">
        <f t="shared" si="1"/>
        <v>0</v>
      </c>
      <c r="DB7" s="44">
        <f t="shared" si="1"/>
        <v>14</v>
      </c>
      <c r="DC7" s="44">
        <f t="shared" si="1"/>
        <v>10</v>
      </c>
      <c r="DD7" s="44">
        <f t="shared" si="1"/>
        <v>0</v>
      </c>
      <c r="DE7" s="44">
        <f t="shared" si="1"/>
        <v>0</v>
      </c>
      <c r="DF7" s="44">
        <f t="shared" si="1"/>
        <v>0</v>
      </c>
      <c r="DG7" s="44">
        <f t="shared" si="1"/>
        <v>0</v>
      </c>
      <c r="DH7" s="44">
        <f t="shared" si="1"/>
        <v>0</v>
      </c>
      <c r="DI7" s="44">
        <f t="shared" si="1"/>
        <v>0</v>
      </c>
      <c r="DJ7" s="44">
        <f t="shared" si="1"/>
        <v>7</v>
      </c>
      <c r="DK7" s="44">
        <f t="shared" si="1"/>
        <v>0</v>
      </c>
      <c r="DL7" s="44">
        <f t="shared" si="1"/>
        <v>0</v>
      </c>
      <c r="DM7" s="44">
        <f t="shared" si="1"/>
        <v>18</v>
      </c>
      <c r="DN7" s="44">
        <f t="shared" si="1"/>
        <v>6</v>
      </c>
      <c r="DO7" s="44">
        <f t="shared" si="1"/>
        <v>1</v>
      </c>
      <c r="DP7" s="44">
        <f t="shared" si="1"/>
        <v>0</v>
      </c>
      <c r="DQ7" s="44">
        <f t="shared" si="1"/>
        <v>0</v>
      </c>
      <c r="DR7" s="44">
        <f t="shared" si="1"/>
        <v>0</v>
      </c>
      <c r="DS7" s="44">
        <f t="shared" si="1"/>
        <v>0</v>
      </c>
      <c r="DT7" s="44">
        <f t="shared" si="1"/>
        <v>0</v>
      </c>
      <c r="DU7" s="44">
        <f t="shared" si="1"/>
        <v>2</v>
      </c>
      <c r="DV7" s="44">
        <f t="shared" si="1"/>
        <v>0</v>
      </c>
      <c r="DW7" s="44">
        <f t="shared" si="1"/>
        <v>0</v>
      </c>
      <c r="DX7" s="44">
        <f t="shared" si="1"/>
        <v>23</v>
      </c>
      <c r="DY7" s="44">
        <f t="shared" si="1"/>
        <v>1</v>
      </c>
      <c r="DZ7" s="44">
        <f t="shared" si="1"/>
        <v>1</v>
      </c>
      <c r="EA7" s="44">
        <f t="shared" si="1"/>
        <v>0</v>
      </c>
      <c r="EB7" s="44">
        <f t="shared" ref="EB7:GX7" si="2">COUNTIF(EB$8:EB$207,"○")</f>
        <v>0</v>
      </c>
      <c r="EC7" s="44">
        <f t="shared" si="2"/>
        <v>0</v>
      </c>
      <c r="ED7" s="44">
        <f t="shared" si="2"/>
        <v>0</v>
      </c>
      <c r="EE7" s="44">
        <f t="shared" si="2"/>
        <v>0</v>
      </c>
      <c r="EF7" s="44">
        <f t="shared" si="2"/>
        <v>2</v>
      </c>
      <c r="EG7" s="44">
        <f t="shared" si="2"/>
        <v>0</v>
      </c>
      <c r="EH7" s="44">
        <f t="shared" si="2"/>
        <v>0</v>
      </c>
      <c r="EI7" s="44">
        <f t="shared" si="2"/>
        <v>23</v>
      </c>
      <c r="EJ7" s="44">
        <f t="shared" si="2"/>
        <v>1</v>
      </c>
      <c r="EK7" s="44">
        <f t="shared" si="2"/>
        <v>1</v>
      </c>
      <c r="EL7" s="44">
        <f t="shared" si="2"/>
        <v>0</v>
      </c>
      <c r="EM7" s="44">
        <f t="shared" si="2"/>
        <v>0</v>
      </c>
      <c r="EN7" s="44">
        <f t="shared" si="2"/>
        <v>0</v>
      </c>
      <c r="EO7" s="44">
        <f t="shared" si="2"/>
        <v>0</v>
      </c>
      <c r="EP7" s="44">
        <f t="shared" si="2"/>
        <v>0</v>
      </c>
      <c r="EQ7" s="44">
        <f t="shared" si="2"/>
        <v>11</v>
      </c>
      <c r="ER7" s="44">
        <f t="shared" si="2"/>
        <v>2</v>
      </c>
      <c r="ES7" s="44">
        <f t="shared" si="2"/>
        <v>0</v>
      </c>
      <c r="ET7" s="44">
        <f t="shared" si="2"/>
        <v>12</v>
      </c>
      <c r="EU7" s="44">
        <f t="shared" si="2"/>
        <v>11</v>
      </c>
      <c r="EV7" s="44">
        <f t="shared" si="2"/>
        <v>0</v>
      </c>
      <c r="EW7" s="44">
        <f t="shared" si="2"/>
        <v>0</v>
      </c>
      <c r="EX7" s="44">
        <f t="shared" si="2"/>
        <v>0</v>
      </c>
      <c r="EY7" s="44">
        <f t="shared" si="2"/>
        <v>0</v>
      </c>
      <c r="EZ7" s="44">
        <f t="shared" si="2"/>
        <v>0</v>
      </c>
      <c r="FA7" s="44">
        <f t="shared" si="2"/>
        <v>0</v>
      </c>
      <c r="FB7" s="44">
        <f t="shared" si="2"/>
        <v>6</v>
      </c>
      <c r="FC7" s="44">
        <f t="shared" si="2"/>
        <v>0</v>
      </c>
      <c r="FD7" s="44">
        <f t="shared" si="2"/>
        <v>0</v>
      </c>
      <c r="FE7" s="44">
        <f t="shared" si="2"/>
        <v>19</v>
      </c>
      <c r="FF7" s="44">
        <f t="shared" si="2"/>
        <v>6</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24</v>
      </c>
      <c r="FQ7" s="44">
        <f t="shared" si="2"/>
        <v>0</v>
      </c>
      <c r="FR7" s="44">
        <f t="shared" si="2"/>
        <v>0</v>
      </c>
      <c r="FS7" s="44">
        <f t="shared" si="2"/>
        <v>0</v>
      </c>
      <c r="FT7" s="44">
        <f t="shared" si="2"/>
        <v>0</v>
      </c>
      <c r="FU7" s="44">
        <f t="shared" si="2"/>
        <v>0</v>
      </c>
      <c r="FV7" s="44">
        <f t="shared" si="2"/>
        <v>0</v>
      </c>
      <c r="FW7" s="44">
        <f t="shared" si="2"/>
        <v>0</v>
      </c>
      <c r="FX7" s="44">
        <f t="shared" si="2"/>
        <v>5</v>
      </c>
      <c r="FY7" s="44">
        <f t="shared" si="2"/>
        <v>1</v>
      </c>
      <c r="FZ7" s="44">
        <f t="shared" si="2"/>
        <v>0</v>
      </c>
      <c r="GA7" s="44">
        <f t="shared" si="2"/>
        <v>19</v>
      </c>
      <c r="GB7" s="44">
        <f t="shared" si="2"/>
        <v>5</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20</v>
      </c>
      <c r="GX7" s="44">
        <f t="shared" si="2"/>
        <v>5</v>
      </c>
      <c r="GY7" s="44">
        <f t="shared" ref="GY7:HZ7" si="3">COUNTIF(GY$8:GY$207,"○")</f>
        <v>0</v>
      </c>
      <c r="GZ7" s="44">
        <f t="shared" si="3"/>
        <v>0</v>
      </c>
      <c r="HA7" s="44">
        <f t="shared" si="3"/>
        <v>0</v>
      </c>
      <c r="HB7" s="44">
        <f t="shared" si="3"/>
        <v>0</v>
      </c>
      <c r="HC7" s="44">
        <f t="shared" si="3"/>
        <v>0</v>
      </c>
      <c r="HD7" s="44">
        <f t="shared" si="3"/>
        <v>0</v>
      </c>
      <c r="HE7" s="44">
        <f t="shared" si="3"/>
        <v>9</v>
      </c>
      <c r="HF7" s="44">
        <f t="shared" si="3"/>
        <v>0</v>
      </c>
      <c r="HG7" s="44">
        <f t="shared" si="3"/>
        <v>0</v>
      </c>
      <c r="HH7" s="44">
        <f t="shared" si="3"/>
        <v>16</v>
      </c>
      <c r="HI7" s="44">
        <f t="shared" si="3"/>
        <v>9</v>
      </c>
      <c r="HJ7" s="44">
        <f t="shared" si="3"/>
        <v>0</v>
      </c>
      <c r="HK7" s="44">
        <f t="shared" si="3"/>
        <v>0</v>
      </c>
      <c r="HL7" s="44">
        <f t="shared" si="3"/>
        <v>0</v>
      </c>
      <c r="HM7" s="44">
        <f t="shared" si="3"/>
        <v>0</v>
      </c>
      <c r="HN7" s="44">
        <f t="shared" si="3"/>
        <v>0</v>
      </c>
      <c r="HO7" s="44">
        <f t="shared" si="3"/>
        <v>0</v>
      </c>
      <c r="HP7" s="44">
        <f t="shared" si="3"/>
        <v>22</v>
      </c>
      <c r="HQ7" s="44">
        <f t="shared" si="3"/>
        <v>0</v>
      </c>
      <c r="HR7" s="44">
        <f t="shared" si="3"/>
        <v>0</v>
      </c>
      <c r="HS7" s="44">
        <f t="shared" si="3"/>
        <v>3</v>
      </c>
      <c r="HT7" s="44">
        <f t="shared" si="3"/>
        <v>22</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t="s">
        <v>468</v>
      </c>
      <c r="FY14" s="40"/>
      <c r="FZ14" s="40"/>
      <c r="GA14" s="40"/>
      <c r="GB14" s="40" t="s">
        <v>468</v>
      </c>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c r="T17" s="40" t="s">
        <v>468</v>
      </c>
      <c r="U17" s="40"/>
      <c r="V17" s="40"/>
      <c r="W17" s="40"/>
      <c r="X17" s="40"/>
      <c r="Y17" s="40"/>
      <c r="Z17" s="40" t="s">
        <v>468</v>
      </c>
      <c r="AA17" s="40"/>
      <c r="AB17" s="40"/>
      <c r="AC17" s="40"/>
      <c r="AD17" s="40"/>
      <c r="AE17" s="40" t="s">
        <v>468</v>
      </c>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c r="BW17" s="40" t="s">
        <v>468</v>
      </c>
      <c r="BX17" s="40"/>
      <c r="BY17" s="40"/>
      <c r="BZ17" s="40"/>
      <c r="CA17" s="40"/>
      <c r="CB17" s="40"/>
      <c r="CC17" s="40" t="s">
        <v>468</v>
      </c>
      <c r="CD17" s="40"/>
      <c r="CE17" s="40"/>
      <c r="CF17" s="40"/>
      <c r="CG17" s="40"/>
      <c r="CH17" s="40" t="s">
        <v>468</v>
      </c>
      <c r="CI17" s="40"/>
      <c r="CJ17" s="40"/>
      <c r="CK17" s="40"/>
      <c r="CL17" s="40"/>
      <c r="CM17" s="40"/>
      <c r="CN17" s="40" t="s">
        <v>468</v>
      </c>
      <c r="CO17" s="40"/>
      <c r="CP17" s="40"/>
      <c r="CQ17" s="40"/>
      <c r="CR17" s="40"/>
      <c r="CS17" s="40" t="s">
        <v>468</v>
      </c>
      <c r="CT17" s="40"/>
      <c r="CU17" s="40"/>
      <c r="CV17" s="40"/>
      <c r="CW17" s="40"/>
      <c r="CX17" s="40"/>
      <c r="CY17" s="40"/>
      <c r="CZ17" s="40"/>
      <c r="DA17" s="40"/>
      <c r="DB17" s="40" t="s">
        <v>468</v>
      </c>
      <c r="DC17" s="40"/>
      <c r="DD17" s="40"/>
      <c r="DE17" s="40"/>
      <c r="DF17" s="40"/>
      <c r="DG17" s="40"/>
      <c r="DH17" s="40"/>
      <c r="DI17" s="40"/>
      <c r="DJ17" s="40" t="s">
        <v>468</v>
      </c>
      <c r="DK17" s="40"/>
      <c r="DL17" s="40"/>
      <c r="DM17" s="40"/>
      <c r="DN17" s="40"/>
      <c r="DO17" s="40" t="s">
        <v>468</v>
      </c>
      <c r="DP17" s="40"/>
      <c r="DQ17" s="40"/>
      <c r="DR17" s="40"/>
      <c r="DS17" s="40"/>
      <c r="DT17" s="40"/>
      <c r="DU17" s="40" t="s">
        <v>468</v>
      </c>
      <c r="DV17" s="40"/>
      <c r="DW17" s="40"/>
      <c r="DX17" s="40"/>
      <c r="DY17" s="40"/>
      <c r="DZ17" s="40" t="s">
        <v>468</v>
      </c>
      <c r="EA17" s="40"/>
      <c r="EB17" s="40"/>
      <c r="EC17" s="40"/>
      <c r="ED17" s="40"/>
      <c r="EE17" s="40"/>
      <c r="EF17" s="40" t="s">
        <v>468</v>
      </c>
      <c r="EG17" s="40"/>
      <c r="EH17" s="40"/>
      <c r="EI17" s="40"/>
      <c r="EJ17" s="40"/>
      <c r="EK17" s="40" t="s">
        <v>468</v>
      </c>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499</v>
      </c>
      <c r="C18" s="38" t="s">
        <v>500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t="s">
        <v>468</v>
      </c>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t="s">
        <v>468</v>
      </c>
      <c r="FC19" s="40"/>
      <c r="FD19" s="40"/>
      <c r="FE19" s="40"/>
      <c r="FF19" s="40" t="s">
        <v>468</v>
      </c>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508</v>
      </c>
      <c r="C21" s="38" t="s">
        <v>509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t="s">
        <v>468</v>
      </c>
      <c r="FC24" s="40"/>
      <c r="FD24" s="40"/>
      <c r="FE24" s="40"/>
      <c r="FF24" s="40" t="s">
        <v>468</v>
      </c>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519</v>
      </c>
      <c r="C25" s="38" t="s">
        <v>520</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521</v>
      </c>
      <c r="C26" s="38" t="s">
        <v>522</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t="s">
        <v>468</v>
      </c>
      <c r="FC26" s="40"/>
      <c r="FD26" s="40"/>
      <c r="FE26" s="40"/>
      <c r="FF26" s="40" t="s">
        <v>468</v>
      </c>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c r="CD29" s="40" t="s">
        <v>468</v>
      </c>
      <c r="CE29" s="40"/>
      <c r="CF29" s="40"/>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栃木県</v>
      </c>
      <c r="B7" s="43" t="str">
        <f>'収集運搬（生活系）'!B7</f>
        <v>09000</v>
      </c>
      <c r="C7" s="42" t="s">
        <v>32</v>
      </c>
      <c r="D7" s="52">
        <f>COUNTIF(D$8:D$207,"○")</f>
        <v>19</v>
      </c>
      <c r="E7" s="52">
        <f t="shared" ref="E7:S7" si="0">COUNTIF(E$8:E$207,"○")</f>
        <v>6</v>
      </c>
      <c r="F7" s="52">
        <f t="shared" si="0"/>
        <v>0</v>
      </c>
      <c r="G7" s="52">
        <f t="shared" si="0"/>
        <v>25</v>
      </c>
      <c r="H7" s="52">
        <f t="shared" si="0"/>
        <v>14</v>
      </c>
      <c r="I7" s="52">
        <f t="shared" si="0"/>
        <v>5</v>
      </c>
      <c r="J7" s="52">
        <f t="shared" si="0"/>
        <v>0</v>
      </c>
      <c r="K7" s="52">
        <f t="shared" si="0"/>
        <v>0</v>
      </c>
      <c r="L7" s="52">
        <f>COUNTIF(L$8:L$207,"○")</f>
        <v>1</v>
      </c>
      <c r="M7" s="52">
        <f t="shared" si="0"/>
        <v>18</v>
      </c>
      <c r="N7" s="52">
        <f t="shared" si="0"/>
        <v>1</v>
      </c>
      <c r="O7" s="52">
        <f t="shared" si="0"/>
        <v>18</v>
      </c>
      <c r="P7" s="52">
        <f t="shared" si="0"/>
        <v>0</v>
      </c>
      <c r="Q7" s="52">
        <f t="shared" si="0"/>
        <v>0</v>
      </c>
      <c r="R7" s="52">
        <f t="shared" si="0"/>
        <v>0</v>
      </c>
      <c r="S7" s="52">
        <f t="shared" si="0"/>
        <v>0</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479</v>
      </c>
      <c r="C9" s="38" t="s">
        <v>480</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485</v>
      </c>
      <c r="C11" s="38" t="s">
        <v>486</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487</v>
      </c>
      <c r="C12" s="38" t="s">
        <v>488</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489</v>
      </c>
      <c r="C13" s="38" t="s">
        <v>490</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491</v>
      </c>
      <c r="C14" s="38" t="s">
        <v>492</v>
      </c>
      <c r="D14" s="38"/>
      <c r="E14" s="38" t="s">
        <v>468</v>
      </c>
      <c r="F14" s="38"/>
      <c r="G14" s="38" t="s">
        <v>468</v>
      </c>
      <c r="H14" s="38"/>
      <c r="I14" s="38"/>
      <c r="J14" s="38"/>
      <c r="K14" s="38"/>
      <c r="L14" s="38"/>
      <c r="M14" s="38"/>
      <c r="N14" s="38"/>
      <c r="O14" s="38"/>
      <c r="P14" s="38"/>
      <c r="Q14" s="38"/>
      <c r="R14" s="38"/>
      <c r="S14" s="38"/>
    </row>
    <row r="15" spans="1:19" ht="13.5" customHeight="1" x14ac:dyDescent="0.15">
      <c r="A15" s="38" t="s">
        <v>451</v>
      </c>
      <c r="B15" s="39" t="s">
        <v>493</v>
      </c>
      <c r="C15" s="38" t="s">
        <v>494</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495</v>
      </c>
      <c r="C16" s="38" t="s">
        <v>496</v>
      </c>
      <c r="D16" s="38" t="s">
        <v>468</v>
      </c>
      <c r="E16" s="38"/>
      <c r="F16" s="38"/>
      <c r="G16" s="38" t="s">
        <v>468</v>
      </c>
      <c r="H16" s="38"/>
      <c r="I16" s="38" t="s">
        <v>468</v>
      </c>
      <c r="J16" s="38"/>
      <c r="K16" s="38"/>
      <c r="L16" s="38"/>
      <c r="M16" s="38" t="s">
        <v>468</v>
      </c>
      <c r="N16" s="38"/>
      <c r="O16" s="38" t="s">
        <v>468</v>
      </c>
      <c r="P16" s="38"/>
      <c r="Q16" s="38"/>
      <c r="R16" s="38"/>
      <c r="S16" s="38"/>
    </row>
    <row r="17" spans="1:19" ht="13.5" customHeight="1" x14ac:dyDescent="0.15">
      <c r="A17" s="38" t="s">
        <v>451</v>
      </c>
      <c r="B17" s="39" t="s">
        <v>497</v>
      </c>
      <c r="C17" s="38" t="s">
        <v>498</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499</v>
      </c>
      <c r="C18" s="38" t="s">
        <v>500</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503</v>
      </c>
      <c r="C19" s="38" t="s">
        <v>504</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505</v>
      </c>
      <c r="C20" s="38" t="s">
        <v>506</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508</v>
      </c>
      <c r="C21" s="38" t="s">
        <v>509</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510</v>
      </c>
      <c r="C22" s="38" t="s">
        <v>511</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513</v>
      </c>
      <c r="C23" s="38" t="s">
        <v>514</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515</v>
      </c>
      <c r="C24" s="38" t="s">
        <v>516</v>
      </c>
      <c r="D24" s="38" t="s">
        <v>468</v>
      </c>
      <c r="E24" s="38"/>
      <c r="F24" s="38"/>
      <c r="G24" s="38" t="s">
        <v>468</v>
      </c>
      <c r="H24" s="38" t="s">
        <v>468</v>
      </c>
      <c r="I24" s="38"/>
      <c r="J24" s="38"/>
      <c r="K24" s="38"/>
      <c r="L24" s="38" t="s">
        <v>468</v>
      </c>
      <c r="M24" s="38"/>
      <c r="N24" s="38" t="s">
        <v>468</v>
      </c>
      <c r="O24" s="38"/>
      <c r="P24" s="38"/>
      <c r="Q24" s="38"/>
      <c r="R24" s="38"/>
      <c r="S24" s="38"/>
    </row>
    <row r="25" spans="1:19" ht="13.5" customHeight="1" x14ac:dyDescent="0.15">
      <c r="A25" s="38" t="s">
        <v>451</v>
      </c>
      <c r="B25" s="39" t="s">
        <v>519</v>
      </c>
      <c r="C25" s="38" t="s">
        <v>520</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521</v>
      </c>
      <c r="C26" s="38" t="s">
        <v>522</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523</v>
      </c>
      <c r="C27" s="38" t="s">
        <v>524</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525</v>
      </c>
      <c r="C28" s="38" t="s">
        <v>526</v>
      </c>
      <c r="D28" s="38"/>
      <c r="E28" s="38" t="s">
        <v>468</v>
      </c>
      <c r="F28" s="38"/>
      <c r="G28" s="38" t="s">
        <v>468</v>
      </c>
      <c r="H28" s="38"/>
      <c r="I28" s="38"/>
      <c r="J28" s="38"/>
      <c r="K28" s="38"/>
      <c r="L28" s="38"/>
      <c r="M28" s="38"/>
      <c r="N28" s="38"/>
      <c r="O28" s="38"/>
      <c r="P28" s="38"/>
      <c r="Q28" s="38"/>
      <c r="R28" s="38"/>
      <c r="S28" s="38"/>
    </row>
    <row r="29" spans="1:19" ht="13.5" customHeight="1" x14ac:dyDescent="0.15">
      <c r="A29" s="38" t="s">
        <v>451</v>
      </c>
      <c r="B29" s="39" t="s">
        <v>527</v>
      </c>
      <c r="C29" s="38" t="s">
        <v>528</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529</v>
      </c>
      <c r="C30" s="38" t="s">
        <v>530</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531</v>
      </c>
      <c r="C31" s="38" t="s">
        <v>532</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533</v>
      </c>
      <c r="C32" s="38" t="s">
        <v>534</v>
      </c>
      <c r="D32" s="38" t="s">
        <v>468</v>
      </c>
      <c r="E32" s="38"/>
      <c r="F32" s="38"/>
      <c r="G32" s="38" t="s">
        <v>468</v>
      </c>
      <c r="H32" s="38"/>
      <c r="I32" s="38" t="s">
        <v>468</v>
      </c>
      <c r="J32" s="38"/>
      <c r="K32" s="38"/>
      <c r="L32" s="38"/>
      <c r="M32" s="38" t="s">
        <v>468</v>
      </c>
      <c r="N32" s="38"/>
      <c r="O32" s="38" t="s">
        <v>468</v>
      </c>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2">
    <sortCondition ref="A8:A32"/>
    <sortCondition ref="B8:B32"/>
    <sortCondition ref="C8:C3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栃木県</v>
      </c>
      <c r="B7" s="43" t="str">
        <f>'収集運搬（生活系）'!B7</f>
        <v>09000</v>
      </c>
      <c r="C7" s="42" t="s">
        <v>32</v>
      </c>
      <c r="D7" s="49" t="s">
        <v>128</v>
      </c>
      <c r="E7" s="44" t="s">
        <v>128</v>
      </c>
      <c r="F7" s="49" t="s">
        <v>128</v>
      </c>
      <c r="G7" s="44">
        <f>COUNTIF(G$8:G$207,"&gt;0")</f>
        <v>3</v>
      </c>
      <c r="H7" s="60">
        <f t="shared" ref="H7" si="0">SUM(H$8:H$207)</f>
        <v>411</v>
      </c>
      <c r="I7" s="60">
        <f>SUM(I$8:I$207)</f>
        <v>14367</v>
      </c>
      <c r="J7" s="49" t="s">
        <v>128</v>
      </c>
      <c r="K7" s="44" t="s">
        <v>128</v>
      </c>
      <c r="L7" s="49" t="s">
        <v>128</v>
      </c>
      <c r="M7" s="44">
        <f>COUNTIF(M$8:M$207,"&gt;0")</f>
        <v>2</v>
      </c>
      <c r="N7" s="60">
        <f t="shared" ref="N7" si="1">SUM(N$8:N$207)</f>
        <v>45</v>
      </c>
      <c r="O7" s="60">
        <f>SUM(O$8:O$207)</f>
        <v>1622</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c r="G8" s="38">
        <v>2019</v>
      </c>
      <c r="H8" s="61">
        <v>280</v>
      </c>
      <c r="I8" s="61">
        <v>8208</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479</v>
      </c>
      <c r="C9" s="38" t="s">
        <v>480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487</v>
      </c>
      <c r="C12" s="38" t="s">
        <v>488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491</v>
      </c>
      <c r="C14" s="38" t="s">
        <v>492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493</v>
      </c>
      <c r="C15" s="38" t="s">
        <v>494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495</v>
      </c>
      <c r="C16" s="38" t="s">
        <v>496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497</v>
      </c>
      <c r="C17" s="38" t="s">
        <v>498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499</v>
      </c>
      <c r="C18" s="38" t="s">
        <v>500</v>
      </c>
      <c r="D18" s="38" t="s">
        <v>501</v>
      </c>
      <c r="E18" s="38" t="s">
        <v>478</v>
      </c>
      <c r="F18" s="38"/>
      <c r="G18" s="38">
        <v>2009</v>
      </c>
      <c r="H18" s="61">
        <v>116</v>
      </c>
      <c r="I18" s="61">
        <v>6159</v>
      </c>
      <c r="J18" s="38" t="s">
        <v>502</v>
      </c>
      <c r="K18" s="38" t="s">
        <v>478</v>
      </c>
      <c r="L18" s="38"/>
      <c r="M18" s="38">
        <v>2008</v>
      </c>
      <c r="N18" s="61">
        <v>40</v>
      </c>
      <c r="O18" s="61">
        <v>1622</v>
      </c>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505</v>
      </c>
      <c r="C20" s="38" t="s">
        <v>506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508</v>
      </c>
      <c r="C21" s="38" t="s">
        <v>509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510</v>
      </c>
      <c r="C22" s="38" t="s">
        <v>511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513</v>
      </c>
      <c r="C23" s="38" t="s">
        <v>514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515</v>
      </c>
      <c r="C24" s="38" t="s">
        <v>516</v>
      </c>
      <c r="D24" s="38" t="s">
        <v>517</v>
      </c>
      <c r="E24" s="38" t="s">
        <v>478</v>
      </c>
      <c r="F24" s="38"/>
      <c r="G24" s="38">
        <v>2014</v>
      </c>
      <c r="H24" s="61">
        <v>15</v>
      </c>
      <c r="I24" s="61"/>
      <c r="J24" s="38" t="s">
        <v>517</v>
      </c>
      <c r="K24" s="38" t="s">
        <v>518</v>
      </c>
      <c r="L24" s="38"/>
      <c r="M24" s="38">
        <v>2014</v>
      </c>
      <c r="N24" s="61">
        <v>5</v>
      </c>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519</v>
      </c>
      <c r="C25" s="38" t="s">
        <v>520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521</v>
      </c>
      <c r="C26" s="38" t="s">
        <v>522</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523</v>
      </c>
      <c r="C27" s="38" t="s">
        <v>524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525</v>
      </c>
      <c r="C28" s="38" t="s">
        <v>526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527</v>
      </c>
      <c r="C29" s="38" t="s">
        <v>528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529</v>
      </c>
      <c r="C30" s="38" t="s">
        <v>530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531</v>
      </c>
      <c r="C31" s="38" t="s">
        <v>532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533</v>
      </c>
      <c r="C32" s="38" t="s">
        <v>534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2">
    <sortCondition ref="A8:A32"/>
    <sortCondition ref="B8:B32"/>
    <sortCondition ref="C8:C3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2024-12-13T07:32:26Z</dcterms:modified>
</cp:coreProperties>
</file>