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7福島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ごみ処理概要!$2:$63</definedName>
    <definedName name="_xlnm.Print_Area" localSheetId="23">ごみ処理量内訳!$2:$63</definedName>
    <definedName name="_xlnm.Print_Area" localSheetId="9">'ごみ搬入量内訳(セメント)'!$2:$63</definedName>
    <definedName name="_xlnm.Print_Area" localSheetId="11">'ごみ搬入量内訳(その他)'!$2:$63</definedName>
    <definedName name="_xlnm.Print_Area" localSheetId="7">'ごみ搬入量内訳(メタン化)'!$2:$63</definedName>
    <definedName name="_xlnm.Print_Area" localSheetId="13">'ごみ搬入量内訳(海洋投入)'!$2:$63</definedName>
    <definedName name="_xlnm.Print_Area" localSheetId="10">'ごみ搬入量内訳(資源化等)'!$2:$63</definedName>
    <definedName name="_xlnm.Print_Area" localSheetId="6">'ごみ搬入量内訳(飼料化)'!$2:$63</definedName>
    <definedName name="_xlnm.Print_Area" localSheetId="3">'ごみ搬入量内訳(焼却)'!$2:$63</definedName>
    <definedName name="_xlnm.Print_Area" localSheetId="4">'ごみ搬入量内訳(粗大)'!$2:$63</definedName>
    <definedName name="_xlnm.Print_Area" localSheetId="1">'ごみ搬入量内訳(総括)'!$2:$63</definedName>
    <definedName name="_xlnm.Print_Area" localSheetId="5">'ごみ搬入量内訳(堆肥化)'!$2:$63</definedName>
    <definedName name="_xlnm.Print_Area" localSheetId="2">'ごみ搬入量内訳(直接資源化)'!$2:$63</definedName>
    <definedName name="_xlnm.Print_Area" localSheetId="12">'ごみ搬入量内訳(直接埋立)'!$2:$63</definedName>
    <definedName name="_xlnm.Print_Area" localSheetId="8">'ごみ搬入量内訳(燃料化)'!$2:$63</definedName>
    <definedName name="_xlnm.Print_Area" localSheetId="21">'施設資源化量内訳(セメント)'!$2:$63</definedName>
    <definedName name="_xlnm.Print_Area" localSheetId="19">'施設資源化量内訳(メタン化)'!$2:$63</definedName>
    <definedName name="_xlnm.Print_Area" localSheetId="22">'施設資源化量内訳(資源化等)'!$2:$63</definedName>
    <definedName name="_xlnm.Print_Area" localSheetId="18">'施設資源化量内訳(飼料化)'!$2:$63</definedName>
    <definedName name="_xlnm.Print_Area" localSheetId="15">'施設資源化量内訳(焼却)'!$2:$63</definedName>
    <definedName name="_xlnm.Print_Area" localSheetId="16">'施設資源化量内訳(粗大)'!$2:$63</definedName>
    <definedName name="_xlnm.Print_Area" localSheetId="17">'施設資源化量内訳(堆肥化)'!$2:$63</definedName>
    <definedName name="_xlnm.Print_Area" localSheetId="20">'施設資源化量内訳(燃料化)'!$2:$63</definedName>
    <definedName name="_xlnm.Print_Area" localSheetId="14">資源化量内訳!$2:$63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63" i="3"/>
  <c r="AP63" i="3"/>
  <c r="AD63" i="3"/>
  <c r="S63" i="3"/>
  <c r="Q63" i="3" s="1"/>
  <c r="O63" i="3"/>
  <c r="AB63" i="1" s="1"/>
  <c r="N63" i="1"/>
  <c r="F63" i="3"/>
  <c r="J63" i="1"/>
  <c r="E63" i="3"/>
  <c r="E63" i="1" s="1"/>
  <c r="CI63" i="34"/>
  <c r="AA63" i="34" s="1"/>
  <c r="CA63" i="34"/>
  <c r="S63" i="34" s="1"/>
  <c r="BZ63" i="34"/>
  <c r="R63" i="34" s="1"/>
  <c r="D63" i="32"/>
  <c r="CH63" i="34"/>
  <c r="Z63" i="34" s="1"/>
  <c r="CB63" i="34"/>
  <c r="T63" i="34" s="1"/>
  <c r="BT63" i="34"/>
  <c r="L63" i="34" s="1"/>
  <c r="D63" i="31"/>
  <c r="CK63" i="34"/>
  <c r="AC63" i="34" s="1"/>
  <c r="CC63" i="34"/>
  <c r="U63" i="34" s="1"/>
  <c r="BU63" i="34"/>
  <c r="M63" i="34" s="1"/>
  <c r="D63" i="30"/>
  <c r="W63" i="1" s="1"/>
  <c r="D63" i="28"/>
  <c r="U63" i="1" s="1"/>
  <c r="BM63" i="34"/>
  <c r="E63" i="34" s="1"/>
  <c r="D63" i="27"/>
  <c r="T63" i="1" s="1"/>
  <c r="CJ63" i="34"/>
  <c r="AB63" i="34" s="1"/>
  <c r="D63" i="26"/>
  <c r="S63" i="1" s="1"/>
  <c r="D63" i="25"/>
  <c r="R63" i="1" s="1"/>
  <c r="CO63" i="34"/>
  <c r="AG63" i="34" s="1"/>
  <c r="CN63" i="34"/>
  <c r="AF63" i="34" s="1"/>
  <c r="CM63" i="34"/>
  <c r="AE63" i="34" s="1"/>
  <c r="CL63" i="34"/>
  <c r="AD63" i="34" s="1"/>
  <c r="CG63" i="34"/>
  <c r="Y63" i="34" s="1"/>
  <c r="CF63" i="34"/>
  <c r="X63" i="34" s="1"/>
  <c r="CE63" i="34"/>
  <c r="W63" i="34" s="1"/>
  <c r="CD63" i="34"/>
  <c r="V63" i="34" s="1"/>
  <c r="BY63" i="34"/>
  <c r="Q63" i="34" s="1"/>
  <c r="BX63" i="34"/>
  <c r="P63" i="34" s="1"/>
  <c r="BW63" i="34"/>
  <c r="O63" i="34" s="1"/>
  <c r="BV63" i="34"/>
  <c r="N63" i="34" s="1"/>
  <c r="BQ63" i="34"/>
  <c r="I63" i="34" s="1"/>
  <c r="BP63" i="34"/>
  <c r="H63" i="34" s="1"/>
  <c r="BO63" i="34"/>
  <c r="G63" i="34" s="1"/>
  <c r="BN63" i="34"/>
  <c r="F63" i="34" s="1"/>
  <c r="D63" i="22"/>
  <c r="D63" i="19"/>
  <c r="D63" i="18"/>
  <c r="D63" i="16"/>
  <c r="AI63" i="33"/>
  <c r="D63" i="14"/>
  <c r="AF63" i="33"/>
  <c r="AC63" i="1"/>
  <c r="M63" i="1"/>
  <c r="L63" i="1"/>
  <c r="K63" i="1"/>
  <c r="H63" i="1"/>
  <c r="F63" i="1"/>
  <c r="AY62" i="3"/>
  <c r="AP62" i="3"/>
  <c r="AD62" i="3"/>
  <c r="AB62" i="3" s="1"/>
  <c r="S62" i="3"/>
  <c r="Q62" i="3" s="1"/>
  <c r="O62" i="3"/>
  <c r="F62" i="1" s="1"/>
  <c r="I62" i="1"/>
  <c r="F62" i="3"/>
  <c r="E62" i="3"/>
  <c r="E62" i="1" s="1"/>
  <c r="CJ62" i="34"/>
  <c r="AB62" i="34" s="1"/>
  <c r="CH62" i="34"/>
  <c r="Z62" i="34" s="1"/>
  <c r="CA62" i="34"/>
  <c r="S62" i="34" s="1"/>
  <c r="BS62" i="34"/>
  <c r="K62" i="34" s="1"/>
  <c r="D62" i="32"/>
  <c r="CI62" i="34"/>
  <c r="AA62" i="34" s="1"/>
  <c r="BZ62" i="34"/>
  <c r="R62" i="34" s="1"/>
  <c r="D62" i="31"/>
  <c r="D62" i="30"/>
  <c r="W62" i="1" s="1"/>
  <c r="CK62" i="34"/>
  <c r="AC62" i="34" s="1"/>
  <c r="D62" i="29"/>
  <c r="V62" i="1" s="1"/>
  <c r="CC62" i="34"/>
  <c r="U62" i="34" s="1"/>
  <c r="D62" i="28"/>
  <c r="U62" i="1" s="1"/>
  <c r="BU62" i="34"/>
  <c r="M62" i="34" s="1"/>
  <c r="BM62" i="34"/>
  <c r="E62" i="34" s="1"/>
  <c r="D62" i="26"/>
  <c r="S62" i="1" s="1"/>
  <c r="D62" i="25"/>
  <c r="R62" i="1" s="1"/>
  <c r="CO62" i="34"/>
  <c r="AG62" i="34" s="1"/>
  <c r="CN62" i="34"/>
  <c r="AF62" i="34" s="1"/>
  <c r="CM62" i="34"/>
  <c r="AE62" i="34" s="1"/>
  <c r="CL62" i="34"/>
  <c r="AD62" i="34" s="1"/>
  <c r="CG62" i="34"/>
  <c r="Y62" i="34" s="1"/>
  <c r="CF62" i="34"/>
  <c r="X62" i="34" s="1"/>
  <c r="CE62" i="34"/>
  <c r="W62" i="34" s="1"/>
  <c r="CD62" i="34"/>
  <c r="V62" i="34" s="1"/>
  <c r="CB62" i="34"/>
  <c r="T62" i="34" s="1"/>
  <c r="BY62" i="34"/>
  <c r="Q62" i="34" s="1"/>
  <c r="BX62" i="34"/>
  <c r="P62" i="34" s="1"/>
  <c r="BW62" i="34"/>
  <c r="O62" i="34" s="1"/>
  <c r="BV62" i="34"/>
  <c r="N62" i="34" s="1"/>
  <c r="BT62" i="34"/>
  <c r="L62" i="34" s="1"/>
  <c r="BQ62" i="34"/>
  <c r="I62" i="34" s="1"/>
  <c r="BP62" i="34"/>
  <c r="BO62" i="34"/>
  <c r="G62" i="34" s="1"/>
  <c r="BN62" i="34"/>
  <c r="F62" i="34" s="1"/>
  <c r="AH62" i="34"/>
  <c r="O62" i="1" s="1"/>
  <c r="D62" i="22"/>
  <c r="D62" i="21"/>
  <c r="D62" i="20"/>
  <c r="D62" i="19"/>
  <c r="D62" i="18"/>
  <c r="D62" i="17"/>
  <c r="D62" i="13"/>
  <c r="D62" i="8"/>
  <c r="AI62" i="33"/>
  <c r="AF62" i="33"/>
  <c r="AC62" i="1"/>
  <c r="AB62" i="1"/>
  <c r="N62" i="1"/>
  <c r="M62" i="1"/>
  <c r="L62" i="1"/>
  <c r="K62" i="1"/>
  <c r="J62" i="1"/>
  <c r="H62" i="1"/>
  <c r="AY61" i="3"/>
  <c r="AP61" i="3"/>
  <c r="AD61" i="3"/>
  <c r="S61" i="3"/>
  <c r="Q61" i="3" s="1"/>
  <c r="P61" i="3"/>
  <c r="O61" i="3"/>
  <c r="F61" i="1" s="1"/>
  <c r="I61" i="1"/>
  <c r="J61" i="1"/>
  <c r="E61" i="3"/>
  <c r="E61" i="1" s="1"/>
  <c r="CI61" i="34"/>
  <c r="AA61" i="34" s="1"/>
  <c r="CH61" i="34"/>
  <c r="Z61" i="34" s="1"/>
  <c r="CA61" i="34"/>
  <c r="S61" i="34" s="1"/>
  <c r="D61" i="32"/>
  <c r="CJ61" i="34"/>
  <c r="AB61" i="34" s="1"/>
  <c r="CB61" i="34"/>
  <c r="T61" i="34" s="1"/>
  <c r="BT61" i="34"/>
  <c r="L61" i="34" s="1"/>
  <c r="D61" i="31"/>
  <c r="BZ61" i="34"/>
  <c r="R61" i="34" s="1"/>
  <c r="BM61" i="34"/>
  <c r="E61" i="34" s="1"/>
  <c r="BU61" i="34"/>
  <c r="M61" i="34" s="1"/>
  <c r="D61" i="28"/>
  <c r="U61" i="1" s="1"/>
  <c r="CK61" i="34"/>
  <c r="AC61" i="34" s="1"/>
  <c r="D61" i="26"/>
  <c r="S61" i="1" s="1"/>
  <c r="CC61" i="34"/>
  <c r="U61" i="34" s="1"/>
  <c r="D61" i="25"/>
  <c r="R61" i="1" s="1"/>
  <c r="CO61" i="34"/>
  <c r="AG61" i="34" s="1"/>
  <c r="CN61" i="34"/>
  <c r="AF61" i="34" s="1"/>
  <c r="CM61" i="34"/>
  <c r="AE61" i="34" s="1"/>
  <c r="CL61" i="34"/>
  <c r="AD61" i="34" s="1"/>
  <c r="CG61" i="34"/>
  <c r="Y61" i="34" s="1"/>
  <c r="CF61" i="34"/>
  <c r="X61" i="34" s="1"/>
  <c r="CE61" i="34"/>
  <c r="W61" i="34" s="1"/>
  <c r="CD61" i="34"/>
  <c r="V61" i="34" s="1"/>
  <c r="BY61" i="34"/>
  <c r="Q61" i="34" s="1"/>
  <c r="BX61" i="34"/>
  <c r="P61" i="34" s="1"/>
  <c r="BW61" i="34"/>
  <c r="O61" i="34" s="1"/>
  <c r="BV61" i="34"/>
  <c r="N61" i="34" s="1"/>
  <c r="BQ61" i="34"/>
  <c r="I61" i="34" s="1"/>
  <c r="BP61" i="34"/>
  <c r="H61" i="34" s="1"/>
  <c r="BO61" i="34"/>
  <c r="G61" i="34" s="1"/>
  <c r="BN61" i="34"/>
  <c r="F61" i="34" s="1"/>
  <c r="AH61" i="34"/>
  <c r="O61" i="1" s="1"/>
  <c r="D61" i="22"/>
  <c r="D61" i="21"/>
  <c r="D61" i="20"/>
  <c r="D61" i="19"/>
  <c r="D61" i="17"/>
  <c r="D61" i="16"/>
  <c r="D61" i="13"/>
  <c r="D61" i="8"/>
  <c r="AI61" i="33"/>
  <c r="AF61" i="33"/>
  <c r="AC61" i="1"/>
  <c r="AB61" i="1"/>
  <c r="N61" i="1"/>
  <c r="M61" i="1"/>
  <c r="L61" i="1"/>
  <c r="K61" i="1"/>
  <c r="H61" i="1"/>
  <c r="AY60" i="3"/>
  <c r="AP60" i="3"/>
  <c r="AD60" i="1" s="1"/>
  <c r="AD60" i="3"/>
  <c r="AB60" i="3" s="1"/>
  <c r="S60" i="3"/>
  <c r="O60" i="3"/>
  <c r="AB60" i="1" s="1"/>
  <c r="I60" i="1"/>
  <c r="F60" i="3"/>
  <c r="E60" i="3"/>
  <c r="E60" i="1" s="1"/>
  <c r="CK60" i="34"/>
  <c r="AC60" i="34" s="1"/>
  <c r="CC60" i="34"/>
  <c r="U60" i="34" s="1"/>
  <c r="CA60" i="34"/>
  <c r="S60" i="34" s="1"/>
  <c r="BU60" i="34"/>
  <c r="M60" i="34" s="1"/>
  <c r="BT60" i="34"/>
  <c r="L60" i="34" s="1"/>
  <c r="BM60" i="34"/>
  <c r="E60" i="34" s="1"/>
  <c r="CI60" i="34"/>
  <c r="AA60" i="34" s="1"/>
  <c r="CB60" i="34"/>
  <c r="T60" i="34" s="1"/>
  <c r="BZ60" i="34"/>
  <c r="R60" i="34" s="1"/>
  <c r="D60" i="31"/>
  <c r="CH60" i="34"/>
  <c r="Z60" i="34" s="1"/>
  <c r="D60" i="30"/>
  <c r="W60" i="1" s="1"/>
  <c r="CD60" i="34"/>
  <c r="V60" i="34" s="1"/>
  <c r="D60" i="29"/>
  <c r="V60" i="1" s="1"/>
  <c r="D60" i="27"/>
  <c r="T60" i="1" s="1"/>
  <c r="D60" i="26"/>
  <c r="S60" i="1" s="1"/>
  <c r="CM60" i="34"/>
  <c r="AE60" i="34" s="1"/>
  <c r="CJ60" i="34"/>
  <c r="AB60" i="34" s="1"/>
  <c r="CE60" i="34"/>
  <c r="W60" i="34" s="1"/>
  <c r="BW60" i="34"/>
  <c r="O60" i="34" s="1"/>
  <c r="D60" i="25"/>
  <c r="R60" i="1" s="1"/>
  <c r="BO60" i="34"/>
  <c r="G60" i="34" s="1"/>
  <c r="CO60" i="34"/>
  <c r="AG60" i="34" s="1"/>
  <c r="CN60" i="34"/>
  <c r="AF60" i="34" s="1"/>
  <c r="CL60" i="34"/>
  <c r="AD60" i="34" s="1"/>
  <c r="CG60" i="34"/>
  <c r="Y60" i="34" s="1"/>
  <c r="CF60" i="34"/>
  <c r="X60" i="34" s="1"/>
  <c r="BY60" i="34"/>
  <c r="Q60" i="34" s="1"/>
  <c r="BX60" i="34"/>
  <c r="P60" i="34" s="1"/>
  <c r="BV60" i="34"/>
  <c r="N60" i="34" s="1"/>
  <c r="BQ60" i="34"/>
  <c r="BP60" i="34"/>
  <c r="H60" i="34" s="1"/>
  <c r="BN60" i="34"/>
  <c r="F60" i="34" s="1"/>
  <c r="AH60" i="34"/>
  <c r="O60" i="1" s="1"/>
  <c r="D60" i="22"/>
  <c r="D60" i="21"/>
  <c r="D60" i="20"/>
  <c r="D60" i="19"/>
  <c r="D60" i="18"/>
  <c r="D60" i="17"/>
  <c r="D60" i="16"/>
  <c r="D60" i="15"/>
  <c r="D60" i="14"/>
  <c r="D60" i="13"/>
  <c r="D60" i="8"/>
  <c r="AI60" i="33"/>
  <c r="AF60" i="33"/>
  <c r="AC60" i="1"/>
  <c r="N60" i="1"/>
  <c r="M60" i="1"/>
  <c r="L60" i="1"/>
  <c r="K60" i="1"/>
  <c r="J60" i="1"/>
  <c r="H60" i="1"/>
  <c r="AY59" i="3"/>
  <c r="AP59" i="3"/>
  <c r="AD59" i="3"/>
  <c r="S59" i="3"/>
  <c r="Q59" i="3" s="1"/>
  <c r="O59" i="3"/>
  <c r="F59" i="1" s="1"/>
  <c r="I59" i="1"/>
  <c r="E59" i="3"/>
  <c r="CI59" i="34"/>
  <c r="AA59" i="34" s="1"/>
  <c r="CA59" i="34"/>
  <c r="S59" i="34" s="1"/>
  <c r="BR59" i="34"/>
  <c r="J59" i="34" s="1"/>
  <c r="BZ59" i="34"/>
  <c r="R59" i="34" s="1"/>
  <c r="BT59" i="34"/>
  <c r="L59" i="34" s="1"/>
  <c r="D59" i="30"/>
  <c r="W59" i="1" s="1"/>
  <c r="CJ59" i="34"/>
  <c r="AB59" i="34" s="1"/>
  <c r="CH59" i="34"/>
  <c r="Z59" i="34" s="1"/>
  <c r="BU59" i="34"/>
  <c r="M59" i="34" s="1"/>
  <c r="D59" i="28"/>
  <c r="U59" i="1" s="1"/>
  <c r="CC59" i="34"/>
  <c r="U59" i="34" s="1"/>
  <c r="CB59" i="34"/>
  <c r="T59" i="34" s="1"/>
  <c r="D59" i="27"/>
  <c r="T59" i="1" s="1"/>
  <c r="CK59" i="34"/>
  <c r="AC59" i="34" s="1"/>
  <c r="D59" i="26"/>
  <c r="S59" i="1" s="1"/>
  <c r="CO59" i="34"/>
  <c r="AG59" i="34" s="1"/>
  <c r="CN59" i="34"/>
  <c r="AF59" i="34" s="1"/>
  <c r="CM59" i="34"/>
  <c r="AE59" i="34" s="1"/>
  <c r="CL59" i="34"/>
  <c r="AD59" i="34" s="1"/>
  <c r="CG59" i="34"/>
  <c r="Y59" i="34" s="1"/>
  <c r="CF59" i="34"/>
  <c r="X59" i="34" s="1"/>
  <c r="CE59" i="34"/>
  <c r="W59" i="34" s="1"/>
  <c r="CD59" i="34"/>
  <c r="V59" i="34" s="1"/>
  <c r="BY59" i="34"/>
  <c r="Q59" i="34" s="1"/>
  <c r="BX59" i="34"/>
  <c r="P59" i="34" s="1"/>
  <c r="BW59" i="34"/>
  <c r="O59" i="34" s="1"/>
  <c r="BV59" i="34"/>
  <c r="N59" i="34" s="1"/>
  <c r="BQ59" i="34"/>
  <c r="I59" i="34" s="1"/>
  <c r="BP59" i="34"/>
  <c r="H59" i="34" s="1"/>
  <c r="BO59" i="34"/>
  <c r="G59" i="34" s="1"/>
  <c r="BN59" i="34"/>
  <c r="F59" i="34" s="1"/>
  <c r="AF59" i="33"/>
  <c r="D59" i="22"/>
  <c r="D59" i="21"/>
  <c r="D59" i="20"/>
  <c r="D59" i="19"/>
  <c r="D59" i="18"/>
  <c r="D59" i="17"/>
  <c r="D59" i="16"/>
  <c r="D59" i="15"/>
  <c r="D59" i="14"/>
  <c r="D59" i="13"/>
  <c r="D59" i="8"/>
  <c r="AI59" i="33"/>
  <c r="AC59" i="1"/>
  <c r="AB59" i="1"/>
  <c r="N59" i="1"/>
  <c r="M59" i="1"/>
  <c r="L59" i="1"/>
  <c r="K59" i="1"/>
  <c r="J59" i="1"/>
  <c r="H59" i="1"/>
  <c r="AY58" i="3"/>
  <c r="AP58" i="3"/>
  <c r="AD58" i="1" s="1"/>
  <c r="AD58" i="3"/>
  <c r="AB58" i="3" s="1"/>
  <c r="S58" i="3"/>
  <c r="Q58" i="3" s="1"/>
  <c r="O58" i="3"/>
  <c r="AB58" i="1" s="1"/>
  <c r="N58" i="1"/>
  <c r="F58" i="3"/>
  <c r="E58" i="3"/>
  <c r="E58" i="1" s="1"/>
  <c r="CH58" i="34"/>
  <c r="Z58" i="34" s="1"/>
  <c r="CA58" i="34"/>
  <c r="S58" i="34" s="1"/>
  <c r="BZ58" i="34"/>
  <c r="R58" i="34" s="1"/>
  <c r="BT58" i="34"/>
  <c r="L58" i="34" s="1"/>
  <c r="BS58" i="34"/>
  <c r="K58" i="34" s="1"/>
  <c r="D58" i="32"/>
  <c r="CI58" i="34"/>
  <c r="AA58" i="34" s="1"/>
  <c r="D58" i="31"/>
  <c r="CC58" i="34"/>
  <c r="U58" i="34" s="1"/>
  <c r="D58" i="30"/>
  <c r="W58" i="1" s="1"/>
  <c r="CK58" i="34"/>
  <c r="AC58" i="34" s="1"/>
  <c r="CJ58" i="34"/>
  <c r="AB58" i="34" s="1"/>
  <c r="BU58" i="34"/>
  <c r="M58" i="34" s="1"/>
  <c r="D58" i="29"/>
  <c r="V58" i="1" s="1"/>
  <c r="D58" i="28"/>
  <c r="U58" i="1" s="1"/>
  <c r="BM58" i="34"/>
  <c r="E58" i="34" s="1"/>
  <c r="CB58" i="34"/>
  <c r="T58" i="34" s="1"/>
  <c r="D58" i="27"/>
  <c r="T58" i="1" s="1"/>
  <c r="D58" i="25"/>
  <c r="R58" i="1" s="1"/>
  <c r="CO58" i="34"/>
  <c r="AG58" i="34" s="1"/>
  <c r="CN58" i="34"/>
  <c r="AF58" i="34" s="1"/>
  <c r="CM58" i="34"/>
  <c r="AE58" i="34" s="1"/>
  <c r="CL58" i="34"/>
  <c r="AD58" i="34" s="1"/>
  <c r="CG58" i="34"/>
  <c r="Y58" i="34" s="1"/>
  <c r="CF58" i="34"/>
  <c r="X58" i="34" s="1"/>
  <c r="CE58" i="34"/>
  <c r="W58" i="34" s="1"/>
  <c r="CD58" i="34"/>
  <c r="V58" i="34" s="1"/>
  <c r="BY58" i="34"/>
  <c r="Q58" i="34" s="1"/>
  <c r="BX58" i="34"/>
  <c r="P58" i="34" s="1"/>
  <c r="BW58" i="34"/>
  <c r="O58" i="34" s="1"/>
  <c r="BV58" i="34"/>
  <c r="N58" i="34" s="1"/>
  <c r="BQ58" i="34"/>
  <c r="I58" i="34" s="1"/>
  <c r="BP58" i="34"/>
  <c r="BO58" i="34"/>
  <c r="G58" i="34" s="1"/>
  <c r="BN58" i="34"/>
  <c r="F58" i="34" s="1"/>
  <c r="AH58" i="34"/>
  <c r="O58" i="1" s="1"/>
  <c r="D58" i="22"/>
  <c r="D58" i="21"/>
  <c r="D58" i="20"/>
  <c r="D58" i="19"/>
  <c r="D58" i="18"/>
  <c r="D58" i="17"/>
  <c r="D58" i="15"/>
  <c r="D58" i="14"/>
  <c r="D58" i="13"/>
  <c r="D58" i="8"/>
  <c r="AI58" i="33"/>
  <c r="AF58" i="33"/>
  <c r="AC58" i="1"/>
  <c r="M58" i="1"/>
  <c r="L58" i="1"/>
  <c r="K58" i="1"/>
  <c r="J58" i="1"/>
  <c r="I58" i="1"/>
  <c r="H58" i="1"/>
  <c r="AY57" i="3"/>
  <c r="AP57" i="3"/>
  <c r="AD57" i="1" s="1"/>
  <c r="AD57" i="3"/>
  <c r="AB57" i="3" s="1"/>
  <c r="S57" i="3"/>
  <c r="Q57" i="3" s="1"/>
  <c r="O57" i="3"/>
  <c r="F57" i="1" s="1"/>
  <c r="N57" i="1"/>
  <c r="I57" i="1"/>
  <c r="F57" i="3"/>
  <c r="E57" i="3"/>
  <c r="E57" i="1" s="1"/>
  <c r="CH57" i="34"/>
  <c r="Z57" i="34" s="1"/>
  <c r="BT57" i="34"/>
  <c r="L57" i="34" s="1"/>
  <c r="BS57" i="34"/>
  <c r="K57" i="34" s="1"/>
  <c r="BR57" i="34"/>
  <c r="J57" i="34" s="1"/>
  <c r="CA57" i="34"/>
  <c r="S57" i="34" s="1"/>
  <c r="BZ57" i="34"/>
  <c r="R57" i="34" s="1"/>
  <c r="CJ57" i="34"/>
  <c r="AB57" i="34" s="1"/>
  <c r="D57" i="30"/>
  <c r="W57" i="1" s="1"/>
  <c r="BM57" i="34"/>
  <c r="E57" i="34" s="1"/>
  <c r="CI57" i="34"/>
  <c r="AA57" i="34" s="1"/>
  <c r="CB57" i="34"/>
  <c r="T57" i="34" s="1"/>
  <c r="CK57" i="34"/>
  <c r="AC57" i="34" s="1"/>
  <c r="CC57" i="34"/>
  <c r="U57" i="34" s="1"/>
  <c r="BU57" i="34"/>
  <c r="M57" i="34" s="1"/>
  <c r="D57" i="28"/>
  <c r="U57" i="1" s="1"/>
  <c r="CL57" i="34"/>
  <c r="AD57" i="34" s="1"/>
  <c r="CD57" i="34"/>
  <c r="V57" i="34" s="1"/>
  <c r="BV57" i="34"/>
  <c r="N57" i="34" s="1"/>
  <c r="D57" i="25"/>
  <c r="R57" i="1" s="1"/>
  <c r="BN57" i="34"/>
  <c r="CO57" i="34"/>
  <c r="AG57" i="34" s="1"/>
  <c r="CN57" i="34"/>
  <c r="AF57" i="34" s="1"/>
  <c r="CM57" i="34"/>
  <c r="AE57" i="34" s="1"/>
  <c r="CG57" i="34"/>
  <c r="Y57" i="34" s="1"/>
  <c r="CF57" i="34"/>
  <c r="X57" i="34" s="1"/>
  <c r="CE57" i="34"/>
  <c r="W57" i="34" s="1"/>
  <c r="BY57" i="34"/>
  <c r="Q57" i="34" s="1"/>
  <c r="BX57" i="34"/>
  <c r="P57" i="34" s="1"/>
  <c r="BW57" i="34"/>
  <c r="O57" i="34" s="1"/>
  <c r="BQ57" i="34"/>
  <c r="I57" i="34" s="1"/>
  <c r="BP57" i="34"/>
  <c r="H57" i="34" s="1"/>
  <c r="BO57" i="34"/>
  <c r="G57" i="34" s="1"/>
  <c r="AH57" i="34"/>
  <c r="O57" i="1" s="1"/>
  <c r="D57" i="22"/>
  <c r="D57" i="21"/>
  <c r="D57" i="20"/>
  <c r="D57" i="19"/>
  <c r="D57" i="18"/>
  <c r="D57" i="17"/>
  <c r="D57" i="16"/>
  <c r="D57" i="15"/>
  <c r="D57" i="14"/>
  <c r="D57" i="13"/>
  <c r="D57" i="8"/>
  <c r="AI57" i="33"/>
  <c r="AF57" i="33"/>
  <c r="AC57" i="1"/>
  <c r="M57" i="1"/>
  <c r="L57" i="1"/>
  <c r="K57" i="1"/>
  <c r="J57" i="1"/>
  <c r="AY56" i="3"/>
  <c r="AP56" i="3"/>
  <c r="AD56" i="3"/>
  <c r="AB56" i="3" s="1"/>
  <c r="S56" i="3"/>
  <c r="Q56" i="3" s="1"/>
  <c r="P56" i="3"/>
  <c r="O56" i="3"/>
  <c r="AB56" i="1" s="1"/>
  <c r="N56" i="1"/>
  <c r="F56" i="3"/>
  <c r="E56" i="3"/>
  <c r="E56" i="1" s="1"/>
  <c r="CI56" i="34"/>
  <c r="AA56" i="34" s="1"/>
  <c r="BZ56" i="34"/>
  <c r="R56" i="34" s="1"/>
  <c r="BT56" i="34"/>
  <c r="L56" i="34" s="1"/>
  <c r="D56" i="32"/>
  <c r="BR56" i="34"/>
  <c r="J56" i="34" s="1"/>
  <c r="CJ56" i="34"/>
  <c r="AB56" i="34" s="1"/>
  <c r="CH56" i="34"/>
  <c r="Z56" i="34" s="1"/>
  <c r="D56" i="31"/>
  <c r="CD56" i="34"/>
  <c r="V56" i="34" s="1"/>
  <c r="CA56" i="34"/>
  <c r="S56" i="34" s="1"/>
  <c r="D56" i="30"/>
  <c r="W56" i="1" s="1"/>
  <c r="CB56" i="34"/>
  <c r="T56" i="34" s="1"/>
  <c r="D56" i="29"/>
  <c r="V56" i="1" s="1"/>
  <c r="CK56" i="34"/>
  <c r="AC56" i="34" s="1"/>
  <c r="D56" i="27"/>
  <c r="T56" i="1" s="1"/>
  <c r="D56" i="26"/>
  <c r="S56" i="1" s="1"/>
  <c r="BN56" i="34"/>
  <c r="F56" i="34" s="1"/>
  <c r="CL56" i="34"/>
  <c r="AD56" i="34" s="1"/>
  <c r="BV56" i="34"/>
  <c r="N56" i="34" s="1"/>
  <c r="CO56" i="34"/>
  <c r="AG56" i="34" s="1"/>
  <c r="CN56" i="34"/>
  <c r="AF56" i="34" s="1"/>
  <c r="CM56" i="34"/>
  <c r="AE56" i="34" s="1"/>
  <c r="CG56" i="34"/>
  <c r="Y56" i="34" s="1"/>
  <c r="CF56" i="34"/>
  <c r="X56" i="34" s="1"/>
  <c r="CE56" i="34"/>
  <c r="W56" i="34" s="1"/>
  <c r="CC56" i="34"/>
  <c r="U56" i="34" s="1"/>
  <c r="BY56" i="34"/>
  <c r="Q56" i="34" s="1"/>
  <c r="BX56" i="34"/>
  <c r="P56" i="34" s="1"/>
  <c r="BW56" i="34"/>
  <c r="O56" i="34" s="1"/>
  <c r="BU56" i="34"/>
  <c r="M56" i="34" s="1"/>
  <c r="BQ56" i="34"/>
  <c r="I56" i="34" s="1"/>
  <c r="BP56" i="34"/>
  <c r="H56" i="34" s="1"/>
  <c r="BO56" i="34"/>
  <c r="G56" i="34" s="1"/>
  <c r="BM56" i="34"/>
  <c r="E56" i="34" s="1"/>
  <c r="AH56" i="34"/>
  <c r="O56" i="1" s="1"/>
  <c r="D56" i="22"/>
  <c r="D56" i="21"/>
  <c r="D56" i="20"/>
  <c r="D56" i="19"/>
  <c r="D56" i="18"/>
  <c r="D56" i="17"/>
  <c r="D56" i="16"/>
  <c r="D56" i="15"/>
  <c r="D56" i="14"/>
  <c r="AI56" i="33"/>
  <c r="D56" i="13"/>
  <c r="D56" i="8"/>
  <c r="AF56" i="33"/>
  <c r="AC56" i="1"/>
  <c r="M56" i="1"/>
  <c r="L56" i="1"/>
  <c r="K56" i="1"/>
  <c r="J56" i="1"/>
  <c r="H56" i="1"/>
  <c r="AY55" i="3"/>
  <c r="AP55" i="3"/>
  <c r="AD55" i="3"/>
  <c r="AB55" i="3" s="1"/>
  <c r="S55" i="3"/>
  <c r="O55" i="3"/>
  <c r="F55" i="1" s="1"/>
  <c r="F55" i="3"/>
  <c r="I55" i="1"/>
  <c r="E55" i="3"/>
  <c r="E55" i="1" s="1"/>
  <c r="CH55" i="34"/>
  <c r="Z55" i="34" s="1"/>
  <c r="CA55" i="34"/>
  <c r="S55" i="34" s="1"/>
  <c r="BZ55" i="34"/>
  <c r="R55" i="34" s="1"/>
  <c r="BT55" i="34"/>
  <c r="L55" i="34" s="1"/>
  <c r="D55" i="32"/>
  <c r="CD55" i="34"/>
  <c r="V55" i="34" s="1"/>
  <c r="CC55" i="34"/>
  <c r="U55" i="34" s="1"/>
  <c r="BU55" i="34"/>
  <c r="M55" i="34" s="1"/>
  <c r="BN55" i="34"/>
  <c r="F55" i="34" s="1"/>
  <c r="BM55" i="34"/>
  <c r="E55" i="34" s="1"/>
  <c r="CI55" i="34"/>
  <c r="AA55" i="34" s="1"/>
  <c r="CB55" i="34"/>
  <c r="T55" i="34" s="1"/>
  <c r="D55" i="30"/>
  <c r="W55" i="1" s="1"/>
  <c r="CJ55" i="34"/>
  <c r="AB55" i="34" s="1"/>
  <c r="D55" i="29"/>
  <c r="V55" i="1" s="1"/>
  <c r="CK55" i="34"/>
  <c r="AC55" i="34" s="1"/>
  <c r="D55" i="27"/>
  <c r="T55" i="1" s="1"/>
  <c r="D55" i="26"/>
  <c r="S55" i="1" s="1"/>
  <c r="CL55" i="34"/>
  <c r="AD55" i="34" s="1"/>
  <c r="BV55" i="34"/>
  <c r="N55" i="34" s="1"/>
  <c r="D55" i="25"/>
  <c r="R55" i="1" s="1"/>
  <c r="CO55" i="34"/>
  <c r="AG55" i="34" s="1"/>
  <c r="CN55" i="34"/>
  <c r="AF55" i="34" s="1"/>
  <c r="CM55" i="34"/>
  <c r="AE55" i="34" s="1"/>
  <c r="CG55" i="34"/>
  <c r="Y55" i="34" s="1"/>
  <c r="CF55" i="34"/>
  <c r="X55" i="34" s="1"/>
  <c r="CE55" i="34"/>
  <c r="W55" i="34" s="1"/>
  <c r="BY55" i="34"/>
  <c r="Q55" i="34" s="1"/>
  <c r="BX55" i="34"/>
  <c r="P55" i="34" s="1"/>
  <c r="BW55" i="34"/>
  <c r="O55" i="34" s="1"/>
  <c r="BQ55" i="34"/>
  <c r="I55" i="34" s="1"/>
  <c r="BP55" i="34"/>
  <c r="H55" i="34" s="1"/>
  <c r="BO55" i="34"/>
  <c r="G55" i="34" s="1"/>
  <c r="AH55" i="34"/>
  <c r="O55" i="1" s="1"/>
  <c r="D55" i="22"/>
  <c r="D55" i="21"/>
  <c r="D55" i="20"/>
  <c r="D55" i="19"/>
  <c r="D55" i="18"/>
  <c r="D55" i="17"/>
  <c r="D55" i="16"/>
  <c r="D55" i="15"/>
  <c r="D55" i="14"/>
  <c r="D55" i="13"/>
  <c r="AI55" i="33"/>
  <c r="AF55" i="33"/>
  <c r="AC55" i="1"/>
  <c r="N55" i="1"/>
  <c r="M55" i="1"/>
  <c r="L55" i="1"/>
  <c r="K55" i="1"/>
  <c r="J55" i="1"/>
  <c r="H55" i="1"/>
  <c r="AY54" i="3"/>
  <c r="AP54" i="3"/>
  <c r="AD54" i="3"/>
  <c r="AB54" i="3" s="1"/>
  <c r="S54" i="3"/>
  <c r="Q54" i="3" s="1"/>
  <c r="O54" i="3"/>
  <c r="F54" i="1" s="1"/>
  <c r="I54" i="1"/>
  <c r="F54" i="3"/>
  <c r="E54" i="3"/>
  <c r="CH54" i="34"/>
  <c r="Z54" i="34" s="1"/>
  <c r="BZ54" i="34"/>
  <c r="R54" i="34" s="1"/>
  <c r="BT54" i="34"/>
  <c r="L54" i="34" s="1"/>
  <c r="BS54" i="34"/>
  <c r="K54" i="34" s="1"/>
  <c r="D54" i="32"/>
  <c r="CI54" i="34"/>
  <c r="AA54" i="34" s="1"/>
  <c r="CA54" i="34"/>
  <c r="S54" i="34" s="1"/>
  <c r="D54" i="31"/>
  <c r="CB54" i="34"/>
  <c r="T54" i="34" s="1"/>
  <c r="D54" i="30"/>
  <c r="W54" i="1" s="1"/>
  <c r="CJ54" i="34"/>
  <c r="AB54" i="34" s="1"/>
  <c r="BR54" i="34"/>
  <c r="J54" i="34" s="1"/>
  <c r="D54" i="28"/>
  <c r="U54" i="1" s="1"/>
  <c r="CD54" i="34"/>
  <c r="V54" i="34" s="1"/>
  <c r="D54" i="27"/>
  <c r="T54" i="1" s="1"/>
  <c r="BN54" i="34"/>
  <c r="D54" i="26"/>
  <c r="S54" i="1" s="1"/>
  <c r="CM54" i="34"/>
  <c r="AE54" i="34" s="1"/>
  <c r="CL54" i="34"/>
  <c r="AD54" i="34" s="1"/>
  <c r="BV54" i="34"/>
  <c r="N54" i="34" s="1"/>
  <c r="D54" i="25"/>
  <c r="R54" i="1" s="1"/>
  <c r="CO54" i="34"/>
  <c r="AG54" i="34" s="1"/>
  <c r="CN54" i="34"/>
  <c r="AF54" i="34" s="1"/>
  <c r="CK54" i="34"/>
  <c r="AC54" i="34" s="1"/>
  <c r="CG54" i="34"/>
  <c r="Y54" i="34" s="1"/>
  <c r="CF54" i="34"/>
  <c r="X54" i="34" s="1"/>
  <c r="CE54" i="34"/>
  <c r="W54" i="34" s="1"/>
  <c r="CC54" i="34"/>
  <c r="U54" i="34" s="1"/>
  <c r="BY54" i="34"/>
  <c r="Q54" i="34" s="1"/>
  <c r="BX54" i="34"/>
  <c r="P54" i="34" s="1"/>
  <c r="BW54" i="34"/>
  <c r="O54" i="34" s="1"/>
  <c r="BU54" i="34"/>
  <c r="M54" i="34" s="1"/>
  <c r="BQ54" i="34"/>
  <c r="I54" i="34" s="1"/>
  <c r="BP54" i="34"/>
  <c r="BO54" i="34"/>
  <c r="G54" i="34" s="1"/>
  <c r="BM54" i="34"/>
  <c r="E54" i="34" s="1"/>
  <c r="AH54" i="34"/>
  <c r="O54" i="1" s="1"/>
  <c r="D54" i="22"/>
  <c r="D54" i="21"/>
  <c r="D54" i="20"/>
  <c r="D54" i="19"/>
  <c r="D54" i="18"/>
  <c r="D54" i="17"/>
  <c r="D54" i="16"/>
  <c r="D54" i="15"/>
  <c r="D54" i="14"/>
  <c r="D54" i="13"/>
  <c r="D54" i="8"/>
  <c r="AI54" i="33"/>
  <c r="AF54" i="33"/>
  <c r="AC54" i="1"/>
  <c r="AB54" i="1"/>
  <c r="N54" i="1"/>
  <c r="M54" i="1"/>
  <c r="L54" i="1"/>
  <c r="K54" i="1"/>
  <c r="J54" i="1"/>
  <c r="H54" i="1"/>
  <c r="E54" i="1"/>
  <c r="AY53" i="3"/>
  <c r="AP53" i="3"/>
  <c r="AD53" i="1" s="1"/>
  <c r="AD53" i="3"/>
  <c r="AB53" i="3" s="1"/>
  <c r="S53" i="3"/>
  <c r="Q53" i="3" s="1"/>
  <c r="O53" i="3"/>
  <c r="F53" i="1" s="1"/>
  <c r="I53" i="1"/>
  <c r="H53" i="1"/>
  <c r="E53" i="3"/>
  <c r="E53" i="1" s="1"/>
  <c r="CI53" i="34"/>
  <c r="AA53" i="34" s="1"/>
  <c r="CA53" i="34"/>
  <c r="S53" i="34" s="1"/>
  <c r="BZ53" i="34"/>
  <c r="R53" i="34" s="1"/>
  <c r="BS53" i="34"/>
  <c r="K53" i="34" s="1"/>
  <c r="D53" i="32"/>
  <c r="BM53" i="34"/>
  <c r="E53" i="34" s="1"/>
  <c r="CJ53" i="34"/>
  <c r="AB53" i="34" s="1"/>
  <c r="CD53" i="34"/>
  <c r="V53" i="34" s="1"/>
  <c r="BN53" i="34"/>
  <c r="F53" i="34" s="1"/>
  <c r="CC53" i="34"/>
  <c r="U53" i="34" s="1"/>
  <c r="BT53" i="34"/>
  <c r="L53" i="34" s="1"/>
  <c r="CH53" i="34"/>
  <c r="Z53" i="34" s="1"/>
  <c r="D53" i="28"/>
  <c r="U53" i="1" s="1"/>
  <c r="CK53" i="34"/>
  <c r="AC53" i="34" s="1"/>
  <c r="BV53" i="34"/>
  <c r="N53" i="34" s="1"/>
  <c r="BU53" i="34"/>
  <c r="M53" i="34" s="1"/>
  <c r="D53" i="27"/>
  <c r="T53" i="1" s="1"/>
  <c r="D53" i="26"/>
  <c r="S53" i="1" s="1"/>
  <c r="CO53" i="34"/>
  <c r="AG53" i="34" s="1"/>
  <c r="CN53" i="34"/>
  <c r="AF53" i="34" s="1"/>
  <c r="CM53" i="34"/>
  <c r="AE53" i="34" s="1"/>
  <c r="CL53" i="34"/>
  <c r="AD53" i="34" s="1"/>
  <c r="CG53" i="34"/>
  <c r="Y53" i="34" s="1"/>
  <c r="CF53" i="34"/>
  <c r="X53" i="34" s="1"/>
  <c r="CE53" i="34"/>
  <c r="W53" i="34" s="1"/>
  <c r="CB53" i="34"/>
  <c r="T53" i="34" s="1"/>
  <c r="BY53" i="34"/>
  <c r="Q53" i="34" s="1"/>
  <c r="BX53" i="34"/>
  <c r="P53" i="34" s="1"/>
  <c r="BW53" i="34"/>
  <c r="O53" i="34" s="1"/>
  <c r="BQ53" i="34"/>
  <c r="I53" i="34" s="1"/>
  <c r="BP53" i="34"/>
  <c r="H53" i="34" s="1"/>
  <c r="BO53" i="34"/>
  <c r="G53" i="34" s="1"/>
  <c r="D53" i="22"/>
  <c r="D53" i="21"/>
  <c r="D53" i="19"/>
  <c r="D53" i="18"/>
  <c r="D53" i="17"/>
  <c r="D53" i="16"/>
  <c r="D53" i="15"/>
  <c r="D53" i="14"/>
  <c r="D53" i="13"/>
  <c r="D53" i="8"/>
  <c r="AI53" i="33"/>
  <c r="AF53" i="33"/>
  <c r="AC53" i="1"/>
  <c r="N53" i="1"/>
  <c r="M53" i="1"/>
  <c r="L53" i="1"/>
  <c r="K53" i="1"/>
  <c r="J53" i="1"/>
  <c r="AY52" i="3"/>
  <c r="AP52" i="3"/>
  <c r="AD52" i="3"/>
  <c r="S52" i="3"/>
  <c r="Q52" i="3" s="1"/>
  <c r="O52" i="3"/>
  <c r="AB52" i="1" s="1"/>
  <c r="N52" i="1"/>
  <c r="I52" i="1"/>
  <c r="J52" i="1"/>
  <c r="H52" i="1"/>
  <c r="E52" i="3"/>
  <c r="E52" i="1" s="1"/>
  <c r="CJ52" i="34"/>
  <c r="AB52" i="34" s="1"/>
  <c r="CI52" i="34"/>
  <c r="AA52" i="34" s="1"/>
  <c r="CB52" i="34"/>
  <c r="T52" i="34" s="1"/>
  <c r="CA52" i="34"/>
  <c r="S52" i="34" s="1"/>
  <c r="BT52" i="34"/>
  <c r="L52" i="34" s="1"/>
  <c r="D52" i="32"/>
  <c r="CH52" i="34"/>
  <c r="Z52" i="34" s="1"/>
  <c r="BZ52" i="34"/>
  <c r="R52" i="34" s="1"/>
  <c r="D52" i="31"/>
  <c r="D52" i="30"/>
  <c r="W52" i="1" s="1"/>
  <c r="CC52" i="34"/>
  <c r="U52" i="34" s="1"/>
  <c r="D52" i="29"/>
  <c r="V52" i="1" s="1"/>
  <c r="CK52" i="34"/>
  <c r="AC52" i="34" s="1"/>
  <c r="BU52" i="34"/>
  <c r="M52" i="34" s="1"/>
  <c r="D52" i="28"/>
  <c r="U52" i="1" s="1"/>
  <c r="BM52" i="34"/>
  <c r="E52" i="34" s="1"/>
  <c r="CD52" i="34"/>
  <c r="V52" i="34" s="1"/>
  <c r="BN52" i="34"/>
  <c r="F52" i="34" s="1"/>
  <c r="D52" i="25"/>
  <c r="R52" i="1" s="1"/>
  <c r="CO52" i="34"/>
  <c r="AG52" i="34" s="1"/>
  <c r="CN52" i="34"/>
  <c r="AF52" i="34" s="1"/>
  <c r="CM52" i="34"/>
  <c r="AE52" i="34" s="1"/>
  <c r="CL52" i="34"/>
  <c r="AD52" i="34" s="1"/>
  <c r="CG52" i="34"/>
  <c r="Y52" i="34" s="1"/>
  <c r="CF52" i="34"/>
  <c r="X52" i="34" s="1"/>
  <c r="CE52" i="34"/>
  <c r="W52" i="34" s="1"/>
  <c r="BY52" i="34"/>
  <c r="Q52" i="34" s="1"/>
  <c r="BX52" i="34"/>
  <c r="P52" i="34" s="1"/>
  <c r="BW52" i="34"/>
  <c r="O52" i="34" s="1"/>
  <c r="BV52" i="34"/>
  <c r="N52" i="34" s="1"/>
  <c r="BQ52" i="34"/>
  <c r="I52" i="34" s="1"/>
  <c r="BP52" i="34"/>
  <c r="BO52" i="34"/>
  <c r="G52" i="34" s="1"/>
  <c r="AH52" i="34"/>
  <c r="O52" i="1" s="1"/>
  <c r="D52" i="22"/>
  <c r="D52" i="21"/>
  <c r="D52" i="20"/>
  <c r="D52" i="19"/>
  <c r="D52" i="18"/>
  <c r="D52" i="17"/>
  <c r="D52" i="16"/>
  <c r="D52" i="15"/>
  <c r="D52" i="14"/>
  <c r="D52" i="13"/>
  <c r="D52" i="8"/>
  <c r="AI52" i="33"/>
  <c r="AF52" i="33"/>
  <c r="AC52" i="1"/>
  <c r="M52" i="1"/>
  <c r="L52" i="1"/>
  <c r="K52" i="1"/>
  <c r="AY51" i="3"/>
  <c r="AP51" i="3"/>
  <c r="AD51" i="3"/>
  <c r="AB51" i="3" s="1"/>
  <c r="S51" i="3"/>
  <c r="Q51" i="3" s="1"/>
  <c r="O51" i="3"/>
  <c r="AB51" i="1" s="1"/>
  <c r="F51" i="3"/>
  <c r="E51" i="3"/>
  <c r="E51" i="1" s="1"/>
  <c r="CI51" i="34"/>
  <c r="AA51" i="34" s="1"/>
  <c r="CB51" i="34"/>
  <c r="T51" i="34" s="1"/>
  <c r="CA51" i="34"/>
  <c r="S51" i="34" s="1"/>
  <c r="BT51" i="34"/>
  <c r="L51" i="34" s="1"/>
  <c r="BS51" i="34"/>
  <c r="BM51" i="34"/>
  <c r="E51" i="34" s="1"/>
  <c r="CJ51" i="34"/>
  <c r="AB51" i="34" s="1"/>
  <c r="BZ51" i="34"/>
  <c r="R51" i="34" s="1"/>
  <c r="D51" i="31"/>
  <c r="CH51" i="34"/>
  <c r="Z51" i="34" s="1"/>
  <c r="BU51" i="34"/>
  <c r="M51" i="34" s="1"/>
  <c r="D51" i="30"/>
  <c r="W51" i="1" s="1"/>
  <c r="D51" i="29"/>
  <c r="V51" i="1" s="1"/>
  <c r="CK51" i="34"/>
  <c r="AC51" i="34" s="1"/>
  <c r="CC51" i="34"/>
  <c r="U51" i="34" s="1"/>
  <c r="D51" i="28"/>
  <c r="U51" i="1" s="1"/>
  <c r="D51" i="26"/>
  <c r="S51" i="1" s="1"/>
  <c r="CM51" i="34"/>
  <c r="AE51" i="34" s="1"/>
  <c r="CE51" i="34"/>
  <c r="W51" i="34" s="1"/>
  <c r="BW51" i="34"/>
  <c r="O51" i="34" s="1"/>
  <c r="D51" i="25"/>
  <c r="R51" i="1" s="1"/>
  <c r="BO51" i="34"/>
  <c r="G51" i="34" s="1"/>
  <c r="CO51" i="34"/>
  <c r="AG51" i="34" s="1"/>
  <c r="CN51" i="34"/>
  <c r="AF51" i="34" s="1"/>
  <c r="CL51" i="34"/>
  <c r="AD51" i="34" s="1"/>
  <c r="CG51" i="34"/>
  <c r="Y51" i="34" s="1"/>
  <c r="CF51" i="34"/>
  <c r="X51" i="34" s="1"/>
  <c r="CD51" i="34"/>
  <c r="V51" i="34" s="1"/>
  <c r="BY51" i="34"/>
  <c r="Q51" i="34" s="1"/>
  <c r="BX51" i="34"/>
  <c r="P51" i="34" s="1"/>
  <c r="BV51" i="34"/>
  <c r="N51" i="34" s="1"/>
  <c r="BQ51" i="34"/>
  <c r="I51" i="34" s="1"/>
  <c r="BP51" i="34"/>
  <c r="H51" i="34" s="1"/>
  <c r="BN51" i="34"/>
  <c r="F51" i="34" s="1"/>
  <c r="AH51" i="34"/>
  <c r="O51" i="1" s="1"/>
  <c r="AF51" i="33"/>
  <c r="D51" i="20"/>
  <c r="D51" i="17"/>
  <c r="D51" i="15"/>
  <c r="D51" i="14"/>
  <c r="D51" i="13"/>
  <c r="D51" i="8"/>
  <c r="AI51" i="33"/>
  <c r="AC51" i="1"/>
  <c r="N51" i="1"/>
  <c r="M51" i="1"/>
  <c r="L51" i="1"/>
  <c r="K51" i="1"/>
  <c r="J51" i="1"/>
  <c r="I51" i="1"/>
  <c r="H51" i="1"/>
  <c r="AY50" i="3"/>
  <c r="AP50" i="3"/>
  <c r="AD50" i="3"/>
  <c r="S50" i="3"/>
  <c r="Q50" i="3" s="1"/>
  <c r="O50" i="3"/>
  <c r="AB50" i="1" s="1"/>
  <c r="F50" i="3"/>
  <c r="E50" i="3"/>
  <c r="E50" i="1" s="1"/>
  <c r="CI50" i="34"/>
  <c r="AA50" i="34" s="1"/>
  <c r="CA50" i="34"/>
  <c r="S50" i="34" s="1"/>
  <c r="BZ50" i="34"/>
  <c r="R50" i="34" s="1"/>
  <c r="BS50" i="34"/>
  <c r="K50" i="34" s="1"/>
  <c r="BR50" i="34"/>
  <c r="J50" i="34" s="1"/>
  <c r="CJ50" i="34"/>
  <c r="AB50" i="34" s="1"/>
  <c r="CH50" i="34"/>
  <c r="Z50" i="34" s="1"/>
  <c r="D50" i="31"/>
  <c r="CB50" i="34"/>
  <c r="T50" i="34" s="1"/>
  <c r="BU50" i="34"/>
  <c r="M50" i="34" s="1"/>
  <c r="BM50" i="34"/>
  <c r="E50" i="34" s="1"/>
  <c r="BT50" i="34"/>
  <c r="L50" i="34" s="1"/>
  <c r="CC50" i="34"/>
  <c r="U50" i="34" s="1"/>
  <c r="D50" i="26"/>
  <c r="S50" i="1" s="1"/>
  <c r="CK50" i="34"/>
  <c r="AC50" i="34" s="1"/>
  <c r="D50" i="25"/>
  <c r="R50" i="1" s="1"/>
  <c r="CO50" i="34"/>
  <c r="AG50" i="34" s="1"/>
  <c r="CN50" i="34"/>
  <c r="AF50" i="34" s="1"/>
  <c r="CM50" i="34"/>
  <c r="AE50" i="34" s="1"/>
  <c r="CL50" i="34"/>
  <c r="AD50" i="34" s="1"/>
  <c r="CG50" i="34"/>
  <c r="Y50" i="34" s="1"/>
  <c r="CF50" i="34"/>
  <c r="X50" i="34" s="1"/>
  <c r="CE50" i="34"/>
  <c r="W50" i="34" s="1"/>
  <c r="CD50" i="34"/>
  <c r="V50" i="34" s="1"/>
  <c r="BY50" i="34"/>
  <c r="Q50" i="34" s="1"/>
  <c r="BX50" i="34"/>
  <c r="P50" i="34" s="1"/>
  <c r="BW50" i="34"/>
  <c r="O50" i="34" s="1"/>
  <c r="BV50" i="34"/>
  <c r="N50" i="34" s="1"/>
  <c r="BQ50" i="34"/>
  <c r="I50" i="34" s="1"/>
  <c r="BP50" i="34"/>
  <c r="BO50" i="34"/>
  <c r="G50" i="34" s="1"/>
  <c r="BN50" i="34"/>
  <c r="F50" i="34" s="1"/>
  <c r="AH50" i="34"/>
  <c r="O50" i="1" s="1"/>
  <c r="D50" i="22"/>
  <c r="D50" i="21"/>
  <c r="D50" i="20"/>
  <c r="D50" i="18"/>
  <c r="D50" i="17"/>
  <c r="D50" i="13"/>
  <c r="D50" i="8"/>
  <c r="AI50" i="33"/>
  <c r="AF50" i="33"/>
  <c r="AC50" i="1"/>
  <c r="N50" i="1"/>
  <c r="M50" i="1"/>
  <c r="L50" i="1"/>
  <c r="K50" i="1"/>
  <c r="J50" i="1"/>
  <c r="I50" i="1"/>
  <c r="H50" i="1"/>
  <c r="AY49" i="3"/>
  <c r="AP49" i="3"/>
  <c r="AD49" i="1" s="1"/>
  <c r="AD49" i="3"/>
  <c r="AB49" i="3" s="1"/>
  <c r="S49" i="3"/>
  <c r="Q49" i="3" s="1"/>
  <c r="O49" i="3"/>
  <c r="AB49" i="1" s="1"/>
  <c r="I49" i="1"/>
  <c r="H49" i="1"/>
  <c r="E49" i="3"/>
  <c r="E49" i="1" s="1"/>
  <c r="CI49" i="34"/>
  <c r="AA49" i="34" s="1"/>
  <c r="CB49" i="34"/>
  <c r="T49" i="34" s="1"/>
  <c r="CA49" i="34"/>
  <c r="S49" i="34" s="1"/>
  <c r="BT49" i="34"/>
  <c r="L49" i="34" s="1"/>
  <c r="D49" i="32"/>
  <c r="CJ49" i="34"/>
  <c r="AB49" i="34" s="1"/>
  <c r="BZ49" i="34"/>
  <c r="R49" i="34" s="1"/>
  <c r="CH49" i="34"/>
  <c r="Z49" i="34" s="1"/>
  <c r="CC49" i="34"/>
  <c r="U49" i="34" s="1"/>
  <c r="BR49" i="34"/>
  <c r="J49" i="34" s="1"/>
  <c r="CK49" i="34"/>
  <c r="AC49" i="34" s="1"/>
  <c r="BM49" i="34"/>
  <c r="E49" i="34" s="1"/>
  <c r="D49" i="27"/>
  <c r="T49" i="1" s="1"/>
  <c r="D49" i="26"/>
  <c r="S49" i="1" s="1"/>
  <c r="CL49" i="34"/>
  <c r="AD49" i="34" s="1"/>
  <c r="BU49" i="34"/>
  <c r="M49" i="34" s="1"/>
  <c r="CO49" i="34"/>
  <c r="AG49" i="34" s="1"/>
  <c r="CN49" i="34"/>
  <c r="AF49" i="34" s="1"/>
  <c r="CM49" i="34"/>
  <c r="AE49" i="34" s="1"/>
  <c r="CG49" i="34"/>
  <c r="Y49" i="34" s="1"/>
  <c r="CF49" i="34"/>
  <c r="X49" i="34" s="1"/>
  <c r="CE49" i="34"/>
  <c r="W49" i="34" s="1"/>
  <c r="CD49" i="34"/>
  <c r="V49" i="34" s="1"/>
  <c r="BY49" i="34"/>
  <c r="Q49" i="34" s="1"/>
  <c r="BX49" i="34"/>
  <c r="P49" i="34" s="1"/>
  <c r="BW49" i="34"/>
  <c r="O49" i="34" s="1"/>
  <c r="BV49" i="34"/>
  <c r="N49" i="34" s="1"/>
  <c r="BQ49" i="34"/>
  <c r="I49" i="34" s="1"/>
  <c r="BP49" i="34"/>
  <c r="H49" i="34" s="1"/>
  <c r="BO49" i="34"/>
  <c r="G49" i="34" s="1"/>
  <c r="BN49" i="34"/>
  <c r="F49" i="34" s="1"/>
  <c r="AH49" i="34"/>
  <c r="O49" i="1" s="1"/>
  <c r="D49" i="22"/>
  <c r="D49" i="21"/>
  <c r="D49" i="20"/>
  <c r="D49" i="19"/>
  <c r="D49" i="18"/>
  <c r="D49" i="17"/>
  <c r="D49" i="16"/>
  <c r="D49" i="15"/>
  <c r="D49" i="14"/>
  <c r="D49" i="13"/>
  <c r="AI49" i="33"/>
  <c r="AF49" i="33"/>
  <c r="AC49" i="1"/>
  <c r="N49" i="1"/>
  <c r="M49" i="1"/>
  <c r="L49" i="1"/>
  <c r="K49" i="1"/>
  <c r="J49" i="1"/>
  <c r="AY48" i="3"/>
  <c r="AP48" i="3"/>
  <c r="AD48" i="3"/>
  <c r="AB48" i="3" s="1"/>
  <c r="S48" i="3"/>
  <c r="Q48" i="3" s="1"/>
  <c r="O48" i="3"/>
  <c r="F48" i="1" s="1"/>
  <c r="N48" i="1"/>
  <c r="F48" i="3"/>
  <c r="E48" i="3"/>
  <c r="E48" i="1" s="1"/>
  <c r="CH48" i="34"/>
  <c r="Z48" i="34" s="1"/>
  <c r="CC48" i="34"/>
  <c r="U48" i="34" s="1"/>
  <c r="CA48" i="34"/>
  <c r="S48" i="34" s="1"/>
  <c r="BZ48" i="34"/>
  <c r="R48" i="34" s="1"/>
  <c r="BU48" i="34"/>
  <c r="M48" i="34" s="1"/>
  <c r="BT48" i="34"/>
  <c r="L48" i="34" s="1"/>
  <c r="BS48" i="34"/>
  <c r="K48" i="34" s="1"/>
  <c r="BR48" i="34"/>
  <c r="J48" i="34" s="1"/>
  <c r="CI48" i="34"/>
  <c r="AA48" i="34" s="1"/>
  <c r="CB48" i="34"/>
  <c r="T48" i="34" s="1"/>
  <c r="BP48" i="34"/>
  <c r="H48" i="34" s="1"/>
  <c r="BM48" i="34"/>
  <c r="E48" i="34" s="1"/>
  <c r="CJ48" i="34"/>
  <c r="AB48" i="34" s="1"/>
  <c r="D48" i="29"/>
  <c r="V48" i="1" s="1"/>
  <c r="D48" i="27"/>
  <c r="T48" i="1" s="1"/>
  <c r="D48" i="26"/>
  <c r="S48" i="1" s="1"/>
  <c r="CM48" i="34"/>
  <c r="AE48" i="34" s="1"/>
  <c r="CK48" i="34"/>
  <c r="AC48" i="34" s="1"/>
  <c r="CE48" i="34"/>
  <c r="W48" i="34" s="1"/>
  <c r="CO48" i="34"/>
  <c r="AG48" i="34" s="1"/>
  <c r="CN48" i="34"/>
  <c r="AF48" i="34" s="1"/>
  <c r="CL48" i="34"/>
  <c r="AD48" i="34" s="1"/>
  <c r="CG48" i="34"/>
  <c r="Y48" i="34" s="1"/>
  <c r="CF48" i="34"/>
  <c r="X48" i="34" s="1"/>
  <c r="CD48" i="34"/>
  <c r="V48" i="34" s="1"/>
  <c r="BY48" i="34"/>
  <c r="Q48" i="34" s="1"/>
  <c r="BX48" i="34"/>
  <c r="P48" i="34" s="1"/>
  <c r="BW48" i="34"/>
  <c r="O48" i="34" s="1"/>
  <c r="BV48" i="34"/>
  <c r="N48" i="34" s="1"/>
  <c r="BQ48" i="34"/>
  <c r="I48" i="34" s="1"/>
  <c r="BO48" i="34"/>
  <c r="G48" i="34" s="1"/>
  <c r="BN48" i="34"/>
  <c r="F48" i="34" s="1"/>
  <c r="AH48" i="34"/>
  <c r="O48" i="1" s="1"/>
  <c r="D48" i="22"/>
  <c r="D48" i="21"/>
  <c r="D48" i="20"/>
  <c r="D48" i="19"/>
  <c r="D48" i="18"/>
  <c r="D48" i="17"/>
  <c r="D48" i="16"/>
  <c r="D48" i="15"/>
  <c r="D48" i="8"/>
  <c r="AI48" i="33"/>
  <c r="AF48" i="33"/>
  <c r="AC48" i="1"/>
  <c r="M48" i="1"/>
  <c r="L48" i="1"/>
  <c r="K48" i="1"/>
  <c r="J48" i="1"/>
  <c r="I48" i="1"/>
  <c r="H48" i="1"/>
  <c r="AY47" i="3"/>
  <c r="AP47" i="3"/>
  <c r="AD47" i="3"/>
  <c r="S47" i="3"/>
  <c r="Q47" i="3" s="1"/>
  <c r="O47" i="3"/>
  <c r="F47" i="1" s="1"/>
  <c r="N47" i="1"/>
  <c r="F47" i="3"/>
  <c r="I47" i="1"/>
  <c r="E47" i="3"/>
  <c r="E47" i="1" s="1"/>
  <c r="CI47" i="34"/>
  <c r="AA47" i="34" s="1"/>
  <c r="CH47" i="34"/>
  <c r="Z47" i="34" s="1"/>
  <c r="CB47" i="34"/>
  <c r="T47" i="34" s="1"/>
  <c r="BZ47" i="34"/>
  <c r="R47" i="34" s="1"/>
  <c r="BS47" i="34"/>
  <c r="D47" i="32"/>
  <c r="CJ47" i="34"/>
  <c r="AB47" i="34" s="1"/>
  <c r="CA47" i="34"/>
  <c r="S47" i="34" s="1"/>
  <c r="D47" i="31"/>
  <c r="CL47" i="34"/>
  <c r="AD47" i="34" s="1"/>
  <c r="CK47" i="34"/>
  <c r="AC47" i="34" s="1"/>
  <c r="CD47" i="34"/>
  <c r="V47" i="34" s="1"/>
  <c r="BM47" i="34"/>
  <c r="E47" i="34" s="1"/>
  <c r="D47" i="27"/>
  <c r="T47" i="1" s="1"/>
  <c r="CC47" i="34"/>
  <c r="U47" i="34" s="1"/>
  <c r="BV47" i="34"/>
  <c r="N47" i="34" s="1"/>
  <c r="BU47" i="34"/>
  <c r="M47" i="34" s="1"/>
  <c r="BT47" i="34"/>
  <c r="L47" i="34" s="1"/>
  <c r="BN47" i="34"/>
  <c r="F47" i="34" s="1"/>
  <c r="CO47" i="34"/>
  <c r="AG47" i="34" s="1"/>
  <c r="CN47" i="34"/>
  <c r="AF47" i="34" s="1"/>
  <c r="CM47" i="34"/>
  <c r="AE47" i="34" s="1"/>
  <c r="CG47" i="34"/>
  <c r="Y47" i="34" s="1"/>
  <c r="CF47" i="34"/>
  <c r="X47" i="34" s="1"/>
  <c r="CE47" i="34"/>
  <c r="W47" i="34" s="1"/>
  <c r="BY47" i="34"/>
  <c r="Q47" i="34" s="1"/>
  <c r="BX47" i="34"/>
  <c r="P47" i="34" s="1"/>
  <c r="BW47" i="34"/>
  <c r="O47" i="34" s="1"/>
  <c r="BQ47" i="34"/>
  <c r="I47" i="34" s="1"/>
  <c r="BP47" i="34"/>
  <c r="H47" i="34" s="1"/>
  <c r="BO47" i="34"/>
  <c r="G47" i="34" s="1"/>
  <c r="AH47" i="34"/>
  <c r="O47" i="1" s="1"/>
  <c r="D47" i="22"/>
  <c r="D47" i="21"/>
  <c r="D47" i="20"/>
  <c r="D47" i="19"/>
  <c r="D47" i="17"/>
  <c r="AI47" i="33"/>
  <c r="AF47" i="33"/>
  <c r="AC47" i="1"/>
  <c r="M47" i="1"/>
  <c r="L47" i="1"/>
  <c r="K47" i="1"/>
  <c r="J47" i="1"/>
  <c r="H47" i="1"/>
  <c r="AY46" i="3"/>
  <c r="AP46" i="3"/>
  <c r="AD46" i="3"/>
  <c r="AB46" i="3" s="1"/>
  <c r="S46" i="3"/>
  <c r="Q46" i="3" s="1"/>
  <c r="O46" i="3"/>
  <c r="F46" i="1" s="1"/>
  <c r="N46" i="1"/>
  <c r="I46" i="1"/>
  <c r="F46" i="3"/>
  <c r="E46" i="3"/>
  <c r="E46" i="1" s="1"/>
  <c r="CI46" i="34"/>
  <c r="AA46" i="34" s="1"/>
  <c r="CA46" i="34"/>
  <c r="S46" i="34" s="1"/>
  <c r="BT46" i="34"/>
  <c r="L46" i="34" s="1"/>
  <c r="BS46" i="34"/>
  <c r="CH46" i="34"/>
  <c r="Z46" i="34" s="1"/>
  <c r="BV46" i="34"/>
  <c r="N46" i="34" s="1"/>
  <c r="D46" i="31"/>
  <c r="BN46" i="34"/>
  <c r="F46" i="34" s="1"/>
  <c r="CC46" i="34"/>
  <c r="U46" i="34" s="1"/>
  <c r="BZ46" i="34"/>
  <c r="R46" i="34" s="1"/>
  <c r="D46" i="30"/>
  <c r="W46" i="1" s="1"/>
  <c r="CK46" i="34"/>
  <c r="AC46" i="34" s="1"/>
  <c r="BU46" i="34"/>
  <c r="M46" i="34" s="1"/>
  <c r="BM46" i="34"/>
  <c r="E46" i="34" s="1"/>
  <c r="D46" i="28"/>
  <c r="U46" i="1" s="1"/>
  <c r="CD46" i="34"/>
  <c r="V46" i="34" s="1"/>
  <c r="CB46" i="34"/>
  <c r="T46" i="34" s="1"/>
  <c r="D46" i="27"/>
  <c r="T46" i="1" s="1"/>
  <c r="CE46" i="34"/>
  <c r="W46" i="34" s="1"/>
  <c r="CL46" i="34"/>
  <c r="AD46" i="34" s="1"/>
  <c r="D46" i="25"/>
  <c r="R46" i="1" s="1"/>
  <c r="CO46" i="34"/>
  <c r="AG46" i="34" s="1"/>
  <c r="CN46" i="34"/>
  <c r="AF46" i="34" s="1"/>
  <c r="CM46" i="34"/>
  <c r="AE46" i="34" s="1"/>
  <c r="CJ46" i="34"/>
  <c r="AB46" i="34" s="1"/>
  <c r="CG46" i="34"/>
  <c r="Y46" i="34" s="1"/>
  <c r="CF46" i="34"/>
  <c r="X46" i="34" s="1"/>
  <c r="BY46" i="34"/>
  <c r="Q46" i="34" s="1"/>
  <c r="BX46" i="34"/>
  <c r="P46" i="34" s="1"/>
  <c r="BW46" i="34"/>
  <c r="O46" i="34" s="1"/>
  <c r="BQ46" i="34"/>
  <c r="BP46" i="34"/>
  <c r="H46" i="34" s="1"/>
  <c r="BO46" i="34"/>
  <c r="G46" i="34" s="1"/>
  <c r="AH46" i="34"/>
  <c r="O46" i="1" s="1"/>
  <c r="D46" i="22"/>
  <c r="D46" i="20"/>
  <c r="D46" i="19"/>
  <c r="D46" i="18"/>
  <c r="D46" i="16"/>
  <c r="D46" i="13"/>
  <c r="D46" i="8"/>
  <c r="AI46" i="33"/>
  <c r="AF46" i="33"/>
  <c r="AC46" i="1"/>
  <c r="AB46" i="1"/>
  <c r="M46" i="1"/>
  <c r="L46" i="1"/>
  <c r="K46" i="1"/>
  <c r="J46" i="1"/>
  <c r="H46" i="1"/>
  <c r="AY45" i="3"/>
  <c r="AP45" i="3"/>
  <c r="AD45" i="3"/>
  <c r="AB45" i="3" s="1"/>
  <c r="S45" i="3"/>
  <c r="Q45" i="3" s="1"/>
  <c r="O45" i="3"/>
  <c r="F45" i="1" s="1"/>
  <c r="N45" i="1"/>
  <c r="F45" i="3"/>
  <c r="E45" i="3"/>
  <c r="E45" i="1" s="1"/>
  <c r="CI45" i="34"/>
  <c r="AA45" i="34" s="1"/>
  <c r="CA45" i="34"/>
  <c r="S45" i="34" s="1"/>
  <c r="BS45" i="34"/>
  <c r="K45" i="34" s="1"/>
  <c r="BM45" i="34"/>
  <c r="E45" i="34" s="1"/>
  <c r="CJ45" i="34"/>
  <c r="AB45" i="34" s="1"/>
  <c r="BZ45" i="34"/>
  <c r="R45" i="34" s="1"/>
  <c r="CB45" i="34"/>
  <c r="T45" i="34" s="1"/>
  <c r="D45" i="30"/>
  <c r="W45" i="1" s="1"/>
  <c r="BT45" i="34"/>
  <c r="L45" i="34" s="1"/>
  <c r="CH45" i="34"/>
  <c r="Z45" i="34" s="1"/>
  <c r="CC45" i="34"/>
  <c r="U45" i="34" s="1"/>
  <c r="D45" i="28"/>
  <c r="U45" i="1" s="1"/>
  <c r="BU45" i="34"/>
  <c r="M45" i="34" s="1"/>
  <c r="D45" i="27"/>
  <c r="T45" i="1" s="1"/>
  <c r="CK45" i="34"/>
  <c r="AC45" i="34" s="1"/>
  <c r="CO45" i="34"/>
  <c r="AG45" i="34" s="1"/>
  <c r="CN45" i="34"/>
  <c r="AF45" i="34" s="1"/>
  <c r="CM45" i="34"/>
  <c r="AE45" i="34" s="1"/>
  <c r="CL45" i="34"/>
  <c r="AD45" i="34" s="1"/>
  <c r="CG45" i="34"/>
  <c r="Y45" i="34" s="1"/>
  <c r="CF45" i="34"/>
  <c r="X45" i="34" s="1"/>
  <c r="CE45" i="34"/>
  <c r="W45" i="34" s="1"/>
  <c r="CD45" i="34"/>
  <c r="V45" i="34" s="1"/>
  <c r="BY45" i="34"/>
  <c r="Q45" i="34" s="1"/>
  <c r="BX45" i="34"/>
  <c r="P45" i="34" s="1"/>
  <c r="BW45" i="34"/>
  <c r="O45" i="34" s="1"/>
  <c r="BV45" i="34"/>
  <c r="N45" i="34" s="1"/>
  <c r="BQ45" i="34"/>
  <c r="I45" i="34" s="1"/>
  <c r="BP45" i="34"/>
  <c r="H45" i="34" s="1"/>
  <c r="BO45" i="34"/>
  <c r="G45" i="34" s="1"/>
  <c r="BN45" i="34"/>
  <c r="F45" i="34" s="1"/>
  <c r="AH45" i="34"/>
  <c r="O45" i="1" s="1"/>
  <c r="D45" i="21"/>
  <c r="D45" i="20"/>
  <c r="D45" i="18"/>
  <c r="D45" i="16"/>
  <c r="D45" i="15"/>
  <c r="D45" i="13"/>
  <c r="D45" i="8"/>
  <c r="AI45" i="33"/>
  <c r="AF45" i="33"/>
  <c r="AC45" i="1"/>
  <c r="M45" i="1"/>
  <c r="L45" i="1"/>
  <c r="K45" i="1"/>
  <c r="J45" i="1"/>
  <c r="I45" i="1"/>
  <c r="H45" i="1"/>
  <c r="AY44" i="3"/>
  <c r="AP44" i="3"/>
  <c r="AD44" i="3"/>
  <c r="S44" i="3"/>
  <c r="Q44" i="3" s="1"/>
  <c r="O44" i="3"/>
  <c r="F44" i="1" s="1"/>
  <c r="I44" i="1"/>
  <c r="J44" i="1"/>
  <c r="E44" i="3"/>
  <c r="E44" i="1" s="1"/>
  <c r="CH44" i="34"/>
  <c r="Z44" i="34" s="1"/>
  <c r="CA44" i="34"/>
  <c r="S44" i="34" s="1"/>
  <c r="BZ44" i="34"/>
  <c r="R44" i="34" s="1"/>
  <c r="BT44" i="34"/>
  <c r="L44" i="34" s="1"/>
  <c r="BS44" i="34"/>
  <c r="K44" i="34" s="1"/>
  <c r="D44" i="32"/>
  <c r="CK44" i="34"/>
  <c r="AC44" i="34" s="1"/>
  <c r="CI44" i="34"/>
  <c r="AA44" i="34" s="1"/>
  <c r="CC44" i="34"/>
  <c r="U44" i="34" s="1"/>
  <c r="BU44" i="34"/>
  <c r="M44" i="34" s="1"/>
  <c r="D44" i="31"/>
  <c r="CB44" i="34"/>
  <c r="T44" i="34" s="1"/>
  <c r="D44" i="30"/>
  <c r="W44" i="1" s="1"/>
  <c r="CJ44" i="34"/>
  <c r="AB44" i="34" s="1"/>
  <c r="D44" i="27"/>
  <c r="T44" i="1" s="1"/>
  <c r="D44" i="26"/>
  <c r="S44" i="1" s="1"/>
  <c r="D44" i="25"/>
  <c r="R44" i="1" s="1"/>
  <c r="CO44" i="34"/>
  <c r="AG44" i="34" s="1"/>
  <c r="CN44" i="34"/>
  <c r="AF44" i="34" s="1"/>
  <c r="CM44" i="34"/>
  <c r="AE44" i="34" s="1"/>
  <c r="CL44" i="34"/>
  <c r="AD44" i="34" s="1"/>
  <c r="CG44" i="34"/>
  <c r="Y44" i="34" s="1"/>
  <c r="CF44" i="34"/>
  <c r="X44" i="34" s="1"/>
  <c r="CE44" i="34"/>
  <c r="W44" i="34" s="1"/>
  <c r="CD44" i="34"/>
  <c r="V44" i="34" s="1"/>
  <c r="BY44" i="34"/>
  <c r="Q44" i="34" s="1"/>
  <c r="BX44" i="34"/>
  <c r="P44" i="34" s="1"/>
  <c r="BW44" i="34"/>
  <c r="O44" i="34" s="1"/>
  <c r="BV44" i="34"/>
  <c r="N44" i="34" s="1"/>
  <c r="BQ44" i="34"/>
  <c r="I44" i="34" s="1"/>
  <c r="BP44" i="34"/>
  <c r="H44" i="34" s="1"/>
  <c r="BO44" i="34"/>
  <c r="G44" i="34" s="1"/>
  <c r="BN44" i="34"/>
  <c r="F44" i="34" s="1"/>
  <c r="AH44" i="34"/>
  <c r="O44" i="1" s="1"/>
  <c r="D44" i="22"/>
  <c r="D44" i="21"/>
  <c r="D44" i="20"/>
  <c r="D44" i="19"/>
  <c r="D44" i="18"/>
  <c r="D44" i="17"/>
  <c r="AF44" i="33"/>
  <c r="D44" i="16"/>
  <c r="D44" i="15"/>
  <c r="D44" i="13"/>
  <c r="D44" i="8"/>
  <c r="AI44" i="33"/>
  <c r="AC44" i="1"/>
  <c r="N44" i="1"/>
  <c r="M44" i="1"/>
  <c r="L44" i="1"/>
  <c r="K44" i="1"/>
  <c r="H44" i="1"/>
  <c r="AY43" i="3"/>
  <c r="AP43" i="3"/>
  <c r="AD43" i="1" s="1"/>
  <c r="AD43" i="3"/>
  <c r="AB43" i="3" s="1"/>
  <c r="S43" i="3"/>
  <c r="O43" i="3"/>
  <c r="AB43" i="1" s="1"/>
  <c r="N43" i="1"/>
  <c r="I43" i="1"/>
  <c r="H43" i="1"/>
  <c r="E43" i="3"/>
  <c r="CE43" i="34"/>
  <c r="W43" i="34" s="1"/>
  <c r="CB43" i="34"/>
  <c r="T43" i="34" s="1"/>
  <c r="CA43" i="34"/>
  <c r="S43" i="34" s="1"/>
  <c r="BZ43" i="34"/>
  <c r="R43" i="34" s="1"/>
  <c r="D43" i="32"/>
  <c r="CI43" i="34"/>
  <c r="AA43" i="34" s="1"/>
  <c r="CH43" i="34"/>
  <c r="Z43" i="34" s="1"/>
  <c r="BT43" i="34"/>
  <c r="L43" i="34" s="1"/>
  <c r="D43" i="31"/>
  <c r="D43" i="30"/>
  <c r="W43" i="1" s="1"/>
  <c r="D43" i="29"/>
  <c r="V43" i="1" s="1"/>
  <c r="CK43" i="34"/>
  <c r="AC43" i="34" s="1"/>
  <c r="BU43" i="34"/>
  <c r="M43" i="34" s="1"/>
  <c r="D43" i="28"/>
  <c r="U43" i="1" s="1"/>
  <c r="CD43" i="34"/>
  <c r="V43" i="34" s="1"/>
  <c r="D43" i="27"/>
  <c r="T43" i="1" s="1"/>
  <c r="BN43" i="34"/>
  <c r="F43" i="34" s="1"/>
  <c r="CC43" i="34"/>
  <c r="U43" i="34" s="1"/>
  <c r="D43" i="26"/>
  <c r="S43" i="1" s="1"/>
  <c r="CJ43" i="34"/>
  <c r="AB43" i="34" s="1"/>
  <c r="BM43" i="34"/>
  <c r="E43" i="34" s="1"/>
  <c r="CO43" i="34"/>
  <c r="AG43" i="34" s="1"/>
  <c r="CN43" i="34"/>
  <c r="AF43" i="34" s="1"/>
  <c r="CM43" i="34"/>
  <c r="AE43" i="34" s="1"/>
  <c r="CL43" i="34"/>
  <c r="AD43" i="34" s="1"/>
  <c r="CG43" i="34"/>
  <c r="Y43" i="34" s="1"/>
  <c r="CF43" i="34"/>
  <c r="X43" i="34" s="1"/>
  <c r="BY43" i="34"/>
  <c r="Q43" i="34" s="1"/>
  <c r="BX43" i="34"/>
  <c r="P43" i="34" s="1"/>
  <c r="BW43" i="34"/>
  <c r="O43" i="34" s="1"/>
  <c r="BV43" i="34"/>
  <c r="N43" i="34" s="1"/>
  <c r="BQ43" i="34"/>
  <c r="I43" i="34" s="1"/>
  <c r="BP43" i="34"/>
  <c r="H43" i="34" s="1"/>
  <c r="AH43" i="34"/>
  <c r="O43" i="1" s="1"/>
  <c r="D43" i="22"/>
  <c r="D43" i="21"/>
  <c r="D43" i="20"/>
  <c r="D43" i="19"/>
  <c r="D43" i="18"/>
  <c r="D43" i="17"/>
  <c r="D43" i="16"/>
  <c r="D43" i="15"/>
  <c r="D43" i="13"/>
  <c r="D43" i="8"/>
  <c r="AI43" i="33"/>
  <c r="AF43" i="33"/>
  <c r="AC43" i="1"/>
  <c r="M43" i="1"/>
  <c r="L43" i="1"/>
  <c r="K43" i="1"/>
  <c r="J43" i="1"/>
  <c r="E43" i="1"/>
  <c r="AY42" i="3"/>
  <c r="AP42" i="3"/>
  <c r="AD42" i="3"/>
  <c r="S42" i="3"/>
  <c r="Q42" i="3" s="1"/>
  <c r="O42" i="3"/>
  <c r="F42" i="1" s="1"/>
  <c r="I42" i="1"/>
  <c r="E42" i="3"/>
  <c r="E42" i="1" s="1"/>
  <c r="CJ42" i="34"/>
  <c r="AB42" i="34" s="1"/>
  <c r="CH42" i="34"/>
  <c r="Z42" i="34" s="1"/>
  <c r="BZ42" i="34"/>
  <c r="R42" i="34" s="1"/>
  <c r="BT42" i="34"/>
  <c r="L42" i="34" s="1"/>
  <c r="BS42" i="34"/>
  <c r="K42" i="34" s="1"/>
  <c r="BR42" i="34"/>
  <c r="J42" i="34" s="1"/>
  <c r="CI42" i="34"/>
  <c r="AA42" i="34" s="1"/>
  <c r="CA42" i="34"/>
  <c r="S42" i="34" s="1"/>
  <c r="BU42" i="34"/>
  <c r="M42" i="34" s="1"/>
  <c r="BM42" i="34"/>
  <c r="E42" i="34" s="1"/>
  <c r="D42" i="30"/>
  <c r="W42" i="1" s="1"/>
  <c r="CC42" i="34"/>
  <c r="U42" i="34" s="1"/>
  <c r="D42" i="28"/>
  <c r="U42" i="1" s="1"/>
  <c r="CK42" i="34"/>
  <c r="AC42" i="34" s="1"/>
  <c r="BN42" i="34"/>
  <c r="F42" i="34" s="1"/>
  <c r="CL42" i="34"/>
  <c r="AD42" i="34" s="1"/>
  <c r="CD42" i="34"/>
  <c r="V42" i="34" s="1"/>
  <c r="BV42" i="34"/>
  <c r="N42" i="34" s="1"/>
  <c r="D42" i="25"/>
  <c r="R42" i="1" s="1"/>
  <c r="CO42" i="34"/>
  <c r="AG42" i="34" s="1"/>
  <c r="CN42" i="34"/>
  <c r="AF42" i="34" s="1"/>
  <c r="CM42" i="34"/>
  <c r="AE42" i="34" s="1"/>
  <c r="CG42" i="34"/>
  <c r="Y42" i="34" s="1"/>
  <c r="CF42" i="34"/>
  <c r="X42" i="34" s="1"/>
  <c r="CE42" i="34"/>
  <c r="W42" i="34" s="1"/>
  <c r="CB42" i="34"/>
  <c r="T42" i="34" s="1"/>
  <c r="BY42" i="34"/>
  <c r="Q42" i="34" s="1"/>
  <c r="BX42" i="34"/>
  <c r="P42" i="34" s="1"/>
  <c r="BW42" i="34"/>
  <c r="O42" i="34" s="1"/>
  <c r="BQ42" i="34"/>
  <c r="I42" i="34" s="1"/>
  <c r="BP42" i="34"/>
  <c r="H42" i="34" s="1"/>
  <c r="BO42" i="34"/>
  <c r="G42" i="34" s="1"/>
  <c r="AH42" i="34"/>
  <c r="O42" i="1" s="1"/>
  <c r="D42" i="22"/>
  <c r="D42" i="21"/>
  <c r="D42" i="20"/>
  <c r="D42" i="19"/>
  <c r="D42" i="18"/>
  <c r="D42" i="17"/>
  <c r="D42" i="16"/>
  <c r="D42" i="15"/>
  <c r="D42" i="14"/>
  <c r="D42" i="13"/>
  <c r="D42" i="8"/>
  <c r="AI42" i="33"/>
  <c r="AF42" i="33"/>
  <c r="AC42" i="1"/>
  <c r="AB42" i="1"/>
  <c r="N42" i="1"/>
  <c r="M42" i="1"/>
  <c r="L42" i="1"/>
  <c r="K42" i="1"/>
  <c r="J42" i="1"/>
  <c r="H42" i="1"/>
  <c r="AY41" i="3"/>
  <c r="AP41" i="3"/>
  <c r="AD41" i="3"/>
  <c r="S41" i="3"/>
  <c r="Q41" i="3" s="1"/>
  <c r="O41" i="3"/>
  <c r="F41" i="1" s="1"/>
  <c r="N41" i="1"/>
  <c r="I41" i="1"/>
  <c r="F41" i="3"/>
  <c r="H41" i="1"/>
  <c r="E41" i="3"/>
  <c r="E41" i="1" s="1"/>
  <c r="CJ41" i="34"/>
  <c r="AB41" i="34" s="1"/>
  <c r="CI41" i="34"/>
  <c r="AA41" i="34" s="1"/>
  <c r="CG41" i="34"/>
  <c r="Y41" i="34" s="1"/>
  <c r="CB41" i="34"/>
  <c r="T41" i="34" s="1"/>
  <c r="CA41" i="34"/>
  <c r="S41" i="34" s="1"/>
  <c r="BY41" i="34"/>
  <c r="Q41" i="34" s="1"/>
  <c r="BT41" i="34"/>
  <c r="L41" i="34" s="1"/>
  <c r="BQ41" i="34"/>
  <c r="I41" i="34" s="1"/>
  <c r="CH41" i="34"/>
  <c r="Z41" i="34" s="1"/>
  <c r="BZ41" i="34"/>
  <c r="R41" i="34" s="1"/>
  <c r="D41" i="31"/>
  <c r="BU41" i="34"/>
  <c r="M41" i="34" s="1"/>
  <c r="D41" i="30"/>
  <c r="W41" i="1" s="1"/>
  <c r="BP41" i="34"/>
  <c r="H41" i="34" s="1"/>
  <c r="D41" i="29"/>
  <c r="V41" i="1" s="1"/>
  <c r="CC41" i="34"/>
  <c r="U41" i="34" s="1"/>
  <c r="CK41" i="34"/>
  <c r="AC41" i="34" s="1"/>
  <c r="BW41" i="34"/>
  <c r="O41" i="34" s="1"/>
  <c r="BV41" i="34"/>
  <c r="N41" i="34" s="1"/>
  <c r="D41" i="27"/>
  <c r="T41" i="1" s="1"/>
  <c r="CL41" i="34"/>
  <c r="AD41" i="34" s="1"/>
  <c r="CD41" i="34"/>
  <c r="V41" i="34" s="1"/>
  <c r="D41" i="25"/>
  <c r="R41" i="1" s="1"/>
  <c r="BN41" i="34"/>
  <c r="F41" i="34" s="1"/>
  <c r="CO41" i="34"/>
  <c r="AG41" i="34" s="1"/>
  <c r="CN41" i="34"/>
  <c r="AF41" i="34" s="1"/>
  <c r="CM41" i="34"/>
  <c r="AE41" i="34" s="1"/>
  <c r="CF41" i="34"/>
  <c r="X41" i="34" s="1"/>
  <c r="CE41" i="34"/>
  <c r="W41" i="34" s="1"/>
  <c r="BX41" i="34"/>
  <c r="P41" i="34" s="1"/>
  <c r="BO41" i="34"/>
  <c r="G41" i="34" s="1"/>
  <c r="AH41" i="34"/>
  <c r="O41" i="1" s="1"/>
  <c r="D41" i="22"/>
  <c r="D41" i="21"/>
  <c r="D41" i="20"/>
  <c r="D41" i="19"/>
  <c r="D41" i="18"/>
  <c r="D41" i="17"/>
  <c r="D41" i="16"/>
  <c r="D41" i="15"/>
  <c r="D41" i="14"/>
  <c r="D41" i="13"/>
  <c r="D41" i="8"/>
  <c r="AI41" i="33"/>
  <c r="AF41" i="33"/>
  <c r="AC41" i="1"/>
  <c r="M41" i="1"/>
  <c r="L41" i="1"/>
  <c r="K41" i="1"/>
  <c r="J41" i="1"/>
  <c r="AY40" i="3"/>
  <c r="AP40" i="3"/>
  <c r="AD40" i="3"/>
  <c r="S40" i="3"/>
  <c r="P40" i="3"/>
  <c r="O40" i="3"/>
  <c r="AB40" i="1" s="1"/>
  <c r="M40" i="1"/>
  <c r="F40" i="3"/>
  <c r="CI40" i="34"/>
  <c r="AA40" i="34" s="1"/>
  <c r="CH40" i="34"/>
  <c r="Z40" i="34" s="1"/>
  <c r="CA40" i="34"/>
  <c r="S40" i="34" s="1"/>
  <c r="BS40" i="34"/>
  <c r="K40" i="34" s="1"/>
  <c r="D40" i="32"/>
  <c r="CO40" i="34"/>
  <c r="AG40" i="34" s="1"/>
  <c r="BZ40" i="34"/>
  <c r="R40" i="34" s="1"/>
  <c r="BY40" i="34"/>
  <c r="Q40" i="34" s="1"/>
  <c r="BQ40" i="34"/>
  <c r="I40" i="34" s="1"/>
  <c r="CJ40" i="34"/>
  <c r="AB40" i="34" s="1"/>
  <c r="BT40" i="34"/>
  <c r="L40" i="34" s="1"/>
  <c r="D40" i="30"/>
  <c r="W40" i="1" s="1"/>
  <c r="CB40" i="34"/>
  <c r="T40" i="34" s="1"/>
  <c r="D40" i="29"/>
  <c r="V40" i="1" s="1"/>
  <c r="D40" i="27"/>
  <c r="T40" i="1" s="1"/>
  <c r="D40" i="26"/>
  <c r="S40" i="1" s="1"/>
  <c r="D40" i="25"/>
  <c r="R40" i="1" s="1"/>
  <c r="CN40" i="34"/>
  <c r="AF40" i="34" s="1"/>
  <c r="CM40" i="34"/>
  <c r="AE40" i="34" s="1"/>
  <c r="CL40" i="34"/>
  <c r="AD40" i="34" s="1"/>
  <c r="CK40" i="34"/>
  <c r="AC40" i="34" s="1"/>
  <c r="CG40" i="34"/>
  <c r="Y40" i="34" s="1"/>
  <c r="CF40" i="34"/>
  <c r="X40" i="34" s="1"/>
  <c r="CE40" i="34"/>
  <c r="W40" i="34" s="1"/>
  <c r="CD40" i="34"/>
  <c r="V40" i="34" s="1"/>
  <c r="CC40" i="34"/>
  <c r="U40" i="34" s="1"/>
  <c r="BX40" i="34"/>
  <c r="P40" i="34" s="1"/>
  <c r="BW40" i="34"/>
  <c r="O40" i="34" s="1"/>
  <c r="BV40" i="34"/>
  <c r="N40" i="34" s="1"/>
  <c r="BU40" i="34"/>
  <c r="M40" i="34" s="1"/>
  <c r="BP40" i="34"/>
  <c r="H40" i="34" s="1"/>
  <c r="BO40" i="34"/>
  <c r="G40" i="34" s="1"/>
  <c r="BN40" i="34"/>
  <c r="F40" i="34" s="1"/>
  <c r="BM40" i="34"/>
  <c r="E40" i="34" s="1"/>
  <c r="AH40" i="34"/>
  <c r="O40" i="1" s="1"/>
  <c r="D40" i="22"/>
  <c r="D40" i="21"/>
  <c r="D40" i="19"/>
  <c r="D40" i="17"/>
  <c r="D40" i="15"/>
  <c r="AI40" i="33"/>
  <c r="D40" i="13"/>
  <c r="D40" i="8"/>
  <c r="AF40" i="33"/>
  <c r="AC40" i="1"/>
  <c r="N40" i="1"/>
  <c r="K40" i="1"/>
  <c r="J40" i="1"/>
  <c r="I40" i="1"/>
  <c r="H40" i="1"/>
  <c r="F40" i="1"/>
  <c r="AY39" i="3"/>
  <c r="AP39" i="3"/>
  <c r="AD39" i="3"/>
  <c r="AB39" i="3" s="1"/>
  <c r="S39" i="3"/>
  <c r="Q39" i="3" s="1"/>
  <c r="O39" i="3"/>
  <c r="F39" i="1" s="1"/>
  <c r="I39" i="1"/>
  <c r="F39" i="3"/>
  <c r="E39" i="3"/>
  <c r="CH39" i="34"/>
  <c r="Z39" i="34" s="1"/>
  <c r="BT39" i="34"/>
  <c r="L39" i="34" s="1"/>
  <c r="BS39" i="34"/>
  <c r="K39" i="34" s="1"/>
  <c r="D39" i="32"/>
  <c r="CA39" i="34"/>
  <c r="S39" i="34" s="1"/>
  <c r="BZ39" i="34"/>
  <c r="R39" i="34" s="1"/>
  <c r="D39" i="31"/>
  <c r="CJ39" i="34"/>
  <c r="AB39" i="34" s="1"/>
  <c r="D39" i="30"/>
  <c r="W39" i="1" s="1"/>
  <c r="CI39" i="34"/>
  <c r="AA39" i="34" s="1"/>
  <c r="D39" i="28"/>
  <c r="U39" i="1" s="1"/>
  <c r="CD39" i="34"/>
  <c r="V39" i="34" s="1"/>
  <c r="CB39" i="34"/>
  <c r="T39" i="34" s="1"/>
  <c r="D39" i="27"/>
  <c r="T39" i="1" s="1"/>
  <c r="D39" i="26"/>
  <c r="S39" i="1" s="1"/>
  <c r="BN39" i="34"/>
  <c r="F39" i="34" s="1"/>
  <c r="CL39" i="34"/>
  <c r="AD39" i="34" s="1"/>
  <c r="BV39" i="34"/>
  <c r="N39" i="34" s="1"/>
  <c r="D39" i="25"/>
  <c r="R39" i="1" s="1"/>
  <c r="CO39" i="34"/>
  <c r="AG39" i="34" s="1"/>
  <c r="CN39" i="34"/>
  <c r="AF39" i="34" s="1"/>
  <c r="CM39" i="34"/>
  <c r="AE39" i="34" s="1"/>
  <c r="CK39" i="34"/>
  <c r="AC39" i="34" s="1"/>
  <c r="CG39" i="34"/>
  <c r="Y39" i="34" s="1"/>
  <c r="CF39" i="34"/>
  <c r="X39" i="34" s="1"/>
  <c r="CE39" i="34"/>
  <c r="W39" i="34" s="1"/>
  <c r="CC39" i="34"/>
  <c r="U39" i="34" s="1"/>
  <c r="BY39" i="34"/>
  <c r="Q39" i="34" s="1"/>
  <c r="BX39" i="34"/>
  <c r="P39" i="34" s="1"/>
  <c r="BW39" i="34"/>
  <c r="O39" i="34" s="1"/>
  <c r="BU39" i="34"/>
  <c r="M39" i="34" s="1"/>
  <c r="BQ39" i="34"/>
  <c r="I39" i="34" s="1"/>
  <c r="BP39" i="34"/>
  <c r="H39" i="34" s="1"/>
  <c r="BO39" i="34"/>
  <c r="G39" i="34" s="1"/>
  <c r="BM39" i="34"/>
  <c r="E39" i="34" s="1"/>
  <c r="AH39" i="34"/>
  <c r="O39" i="1" s="1"/>
  <c r="D39" i="22"/>
  <c r="D39" i="21"/>
  <c r="D39" i="19"/>
  <c r="D39" i="18"/>
  <c r="D39" i="17"/>
  <c r="D39" i="16"/>
  <c r="D39" i="15"/>
  <c r="D39" i="13"/>
  <c r="D39" i="8"/>
  <c r="AI39" i="33"/>
  <c r="AF39" i="33"/>
  <c r="AC39" i="1"/>
  <c r="N39" i="1"/>
  <c r="M39" i="1"/>
  <c r="L39" i="1"/>
  <c r="K39" i="1"/>
  <c r="J39" i="1"/>
  <c r="H39" i="1"/>
  <c r="E39" i="1"/>
  <c r="AY38" i="3"/>
  <c r="AP38" i="3"/>
  <c r="AD38" i="3"/>
  <c r="S38" i="3"/>
  <c r="Q38" i="3" s="1"/>
  <c r="O38" i="3"/>
  <c r="F38" i="1" s="1"/>
  <c r="N38" i="1"/>
  <c r="I38" i="1"/>
  <c r="J38" i="1"/>
  <c r="E38" i="3"/>
  <c r="E38" i="1" s="1"/>
  <c r="CH38" i="34"/>
  <c r="Z38" i="34" s="1"/>
  <c r="CB38" i="34"/>
  <c r="T38" i="34" s="1"/>
  <c r="CA38" i="34"/>
  <c r="S38" i="34" s="1"/>
  <c r="BZ38" i="34"/>
  <c r="R38" i="34" s="1"/>
  <c r="BT38" i="34"/>
  <c r="L38" i="34" s="1"/>
  <c r="BR38" i="34"/>
  <c r="BP38" i="34"/>
  <c r="H38" i="34" s="1"/>
  <c r="CJ38" i="34"/>
  <c r="AB38" i="34" s="1"/>
  <c r="CI38" i="34"/>
  <c r="AA38" i="34" s="1"/>
  <c r="D38" i="31"/>
  <c r="BU38" i="34"/>
  <c r="M38" i="34" s="1"/>
  <c r="BM38" i="34"/>
  <c r="E38" i="34" s="1"/>
  <c r="D38" i="27"/>
  <c r="T38" i="1" s="1"/>
  <c r="D38" i="26"/>
  <c r="S38" i="1" s="1"/>
  <c r="CM38" i="34"/>
  <c r="AE38" i="34" s="1"/>
  <c r="CE38" i="34"/>
  <c r="W38" i="34" s="1"/>
  <c r="BW38" i="34"/>
  <c r="O38" i="34" s="1"/>
  <c r="BO38" i="34"/>
  <c r="G38" i="34" s="1"/>
  <c r="D38" i="25"/>
  <c r="R38" i="1" s="1"/>
  <c r="CO38" i="34"/>
  <c r="AG38" i="34" s="1"/>
  <c r="CN38" i="34"/>
  <c r="AF38" i="34" s="1"/>
  <c r="CL38" i="34"/>
  <c r="AD38" i="34" s="1"/>
  <c r="CK38" i="34"/>
  <c r="AC38" i="34" s="1"/>
  <c r="CG38" i="34"/>
  <c r="Y38" i="34" s="1"/>
  <c r="CF38" i="34"/>
  <c r="X38" i="34" s="1"/>
  <c r="CD38" i="34"/>
  <c r="V38" i="34" s="1"/>
  <c r="CC38" i="34"/>
  <c r="U38" i="34" s="1"/>
  <c r="BY38" i="34"/>
  <c r="Q38" i="34" s="1"/>
  <c r="BX38" i="34"/>
  <c r="P38" i="34" s="1"/>
  <c r="BV38" i="34"/>
  <c r="N38" i="34" s="1"/>
  <c r="BQ38" i="34"/>
  <c r="I38" i="34" s="1"/>
  <c r="BN38" i="34"/>
  <c r="F38" i="34" s="1"/>
  <c r="AH38" i="34"/>
  <c r="O38" i="1" s="1"/>
  <c r="D38" i="22"/>
  <c r="D38" i="21"/>
  <c r="D38" i="20"/>
  <c r="D38" i="16"/>
  <c r="D38" i="15"/>
  <c r="AF38" i="33"/>
  <c r="D38" i="13"/>
  <c r="D38" i="8"/>
  <c r="AI38" i="33"/>
  <c r="AC38" i="1"/>
  <c r="M38" i="1"/>
  <c r="L38" i="1"/>
  <c r="K38" i="1"/>
  <c r="H38" i="1"/>
  <c r="AY37" i="3"/>
  <c r="AP37" i="3"/>
  <c r="AD37" i="3"/>
  <c r="S37" i="3"/>
  <c r="Q37" i="3" s="1"/>
  <c r="O37" i="3"/>
  <c r="AB37" i="1" s="1"/>
  <c r="N37" i="1"/>
  <c r="F37" i="3"/>
  <c r="E37" i="3"/>
  <c r="E37" i="1" s="1"/>
  <c r="CI37" i="34"/>
  <c r="AA37" i="34" s="1"/>
  <c r="CA37" i="34"/>
  <c r="S37" i="34" s="1"/>
  <c r="BS37" i="34"/>
  <c r="K37" i="34" s="1"/>
  <c r="D37" i="32"/>
  <c r="CH37" i="34"/>
  <c r="Z37" i="34" s="1"/>
  <c r="BZ37" i="34"/>
  <c r="R37" i="34" s="1"/>
  <c r="D37" i="31"/>
  <c r="D37" i="30"/>
  <c r="W37" i="1" s="1"/>
  <c r="D37" i="29"/>
  <c r="V37" i="1" s="1"/>
  <c r="D37" i="28"/>
  <c r="U37" i="1" s="1"/>
  <c r="CK37" i="34"/>
  <c r="AC37" i="34" s="1"/>
  <c r="BW37" i="34"/>
  <c r="O37" i="34" s="1"/>
  <c r="BT37" i="34"/>
  <c r="L37" i="34" s="1"/>
  <c r="CJ37" i="34"/>
  <c r="AB37" i="34" s="1"/>
  <c r="CM37" i="34"/>
  <c r="AE37" i="34" s="1"/>
  <c r="CL37" i="34"/>
  <c r="AD37" i="34" s="1"/>
  <c r="CE37" i="34"/>
  <c r="W37" i="34" s="1"/>
  <c r="CD37" i="34"/>
  <c r="V37" i="34" s="1"/>
  <c r="BV37" i="34"/>
  <c r="N37" i="34" s="1"/>
  <c r="BO37" i="34"/>
  <c r="G37" i="34" s="1"/>
  <c r="BN37" i="34"/>
  <c r="F37" i="34" s="1"/>
  <c r="D37" i="25"/>
  <c r="R37" i="1" s="1"/>
  <c r="CO37" i="34"/>
  <c r="AG37" i="34" s="1"/>
  <c r="CN37" i="34"/>
  <c r="AF37" i="34" s="1"/>
  <c r="CG37" i="34"/>
  <c r="Y37" i="34" s="1"/>
  <c r="CF37" i="34"/>
  <c r="X37" i="34" s="1"/>
  <c r="CC37" i="34"/>
  <c r="U37" i="34" s="1"/>
  <c r="CB37" i="34"/>
  <c r="T37" i="34" s="1"/>
  <c r="BY37" i="34"/>
  <c r="Q37" i="34" s="1"/>
  <c r="BX37" i="34"/>
  <c r="P37" i="34" s="1"/>
  <c r="BU37" i="34"/>
  <c r="M37" i="34" s="1"/>
  <c r="BQ37" i="34"/>
  <c r="I37" i="34" s="1"/>
  <c r="BP37" i="34"/>
  <c r="H37" i="34" s="1"/>
  <c r="BM37" i="34"/>
  <c r="E37" i="34" s="1"/>
  <c r="D37" i="22"/>
  <c r="D37" i="21"/>
  <c r="D37" i="20"/>
  <c r="D37" i="16"/>
  <c r="D37" i="15"/>
  <c r="D37" i="13"/>
  <c r="D37" i="8"/>
  <c r="AI37" i="33"/>
  <c r="AF37" i="33"/>
  <c r="AC37" i="1"/>
  <c r="M37" i="1"/>
  <c r="L37" i="1"/>
  <c r="K37" i="1"/>
  <c r="J37" i="1"/>
  <c r="H37" i="1"/>
  <c r="AY36" i="3"/>
  <c r="AP36" i="3"/>
  <c r="AD36" i="3"/>
  <c r="S36" i="3"/>
  <c r="Q36" i="3" s="1"/>
  <c r="O36" i="3"/>
  <c r="F36" i="1" s="1"/>
  <c r="I36" i="1"/>
  <c r="J36" i="1"/>
  <c r="E36" i="3"/>
  <c r="CI36" i="34"/>
  <c r="AA36" i="34" s="1"/>
  <c r="CA36" i="34"/>
  <c r="S36" i="34" s="1"/>
  <c r="BZ36" i="34"/>
  <c r="R36" i="34" s="1"/>
  <c r="D36" i="32"/>
  <c r="CJ36" i="34"/>
  <c r="AB36" i="34" s="1"/>
  <c r="BT36" i="34"/>
  <c r="L36" i="34" s="1"/>
  <c r="D36" i="31"/>
  <c r="CB36" i="34"/>
  <c r="T36" i="34" s="1"/>
  <c r="D36" i="30"/>
  <c r="W36" i="1" s="1"/>
  <c r="CH36" i="34"/>
  <c r="Z36" i="34" s="1"/>
  <c r="D36" i="29"/>
  <c r="V36" i="1" s="1"/>
  <c r="CK36" i="34"/>
  <c r="AC36" i="34" s="1"/>
  <c r="D36" i="28"/>
  <c r="U36" i="1" s="1"/>
  <c r="CC36" i="34"/>
  <c r="U36" i="34" s="1"/>
  <c r="D36" i="27"/>
  <c r="T36" i="1" s="1"/>
  <c r="CO36" i="34"/>
  <c r="AG36" i="34" s="1"/>
  <c r="BY36" i="34"/>
  <c r="Q36" i="34" s="1"/>
  <c r="CL36" i="34"/>
  <c r="AD36" i="34" s="1"/>
  <c r="CD36" i="34"/>
  <c r="V36" i="34" s="1"/>
  <c r="BV36" i="34"/>
  <c r="N36" i="34" s="1"/>
  <c r="BU36" i="34"/>
  <c r="M36" i="34" s="1"/>
  <c r="BN36" i="34"/>
  <c r="F36" i="34" s="1"/>
  <c r="BM36" i="34"/>
  <c r="E36" i="34" s="1"/>
  <c r="CN36" i="34"/>
  <c r="AF36" i="34" s="1"/>
  <c r="CM36" i="34"/>
  <c r="AE36" i="34" s="1"/>
  <c r="CG36" i="34"/>
  <c r="Y36" i="34" s="1"/>
  <c r="CF36" i="34"/>
  <c r="X36" i="34" s="1"/>
  <c r="CE36" i="34"/>
  <c r="W36" i="34" s="1"/>
  <c r="BX36" i="34"/>
  <c r="P36" i="34" s="1"/>
  <c r="BW36" i="34"/>
  <c r="O36" i="34" s="1"/>
  <c r="BQ36" i="34"/>
  <c r="I36" i="34" s="1"/>
  <c r="BP36" i="34"/>
  <c r="BO36" i="34"/>
  <c r="G36" i="34" s="1"/>
  <c r="AH36" i="34"/>
  <c r="O36" i="1" s="1"/>
  <c r="D36" i="22"/>
  <c r="D36" i="21"/>
  <c r="D36" i="19"/>
  <c r="D36" i="17"/>
  <c r="D36" i="16"/>
  <c r="D36" i="15"/>
  <c r="D36" i="14"/>
  <c r="D36" i="13"/>
  <c r="D36" i="8"/>
  <c r="AI36" i="33"/>
  <c r="AF36" i="33"/>
  <c r="AC36" i="1"/>
  <c r="AB36" i="1"/>
  <c r="N36" i="1"/>
  <c r="M36" i="1"/>
  <c r="L36" i="1"/>
  <c r="K36" i="1"/>
  <c r="H36" i="1"/>
  <c r="AY35" i="3"/>
  <c r="AP35" i="3"/>
  <c r="AD35" i="1" s="1"/>
  <c r="AD35" i="3"/>
  <c r="AB35" i="3" s="1"/>
  <c r="S35" i="3"/>
  <c r="Q35" i="3" s="1"/>
  <c r="O35" i="3"/>
  <c r="AB35" i="1" s="1"/>
  <c r="N35" i="1"/>
  <c r="I35" i="1"/>
  <c r="F35" i="3"/>
  <c r="E35" i="3"/>
  <c r="E35" i="1" s="1"/>
  <c r="CI35" i="34"/>
  <c r="AA35" i="34" s="1"/>
  <c r="CA35" i="34"/>
  <c r="S35" i="34" s="1"/>
  <c r="BZ35" i="34"/>
  <c r="R35" i="34" s="1"/>
  <c r="D35" i="32"/>
  <c r="CL35" i="34"/>
  <c r="AD35" i="34" s="1"/>
  <c r="CH35" i="34"/>
  <c r="Z35" i="34" s="1"/>
  <c r="CD35" i="34"/>
  <c r="V35" i="34" s="1"/>
  <c r="CB35" i="34"/>
  <c r="T35" i="34" s="1"/>
  <c r="BV35" i="34"/>
  <c r="N35" i="34" s="1"/>
  <c r="BT35" i="34"/>
  <c r="L35" i="34" s="1"/>
  <c r="BS35" i="34"/>
  <c r="K35" i="34" s="1"/>
  <c r="BN35" i="34"/>
  <c r="F35" i="34" s="1"/>
  <c r="D35" i="29"/>
  <c r="V35" i="1" s="1"/>
  <c r="D35" i="28"/>
  <c r="U35" i="1" s="1"/>
  <c r="CJ35" i="34"/>
  <c r="AB35" i="34" s="1"/>
  <c r="D35" i="27"/>
  <c r="T35" i="1" s="1"/>
  <c r="CK35" i="34"/>
  <c r="AC35" i="34" s="1"/>
  <c r="CC35" i="34"/>
  <c r="U35" i="34" s="1"/>
  <c r="BU35" i="34"/>
  <c r="M35" i="34" s="1"/>
  <c r="BM35" i="34"/>
  <c r="E35" i="34" s="1"/>
  <c r="CO35" i="34"/>
  <c r="AG35" i="34" s="1"/>
  <c r="CN35" i="34"/>
  <c r="AF35" i="34" s="1"/>
  <c r="CM35" i="34"/>
  <c r="AE35" i="34" s="1"/>
  <c r="CG35" i="34"/>
  <c r="Y35" i="34" s="1"/>
  <c r="CF35" i="34"/>
  <c r="X35" i="34" s="1"/>
  <c r="CE35" i="34"/>
  <c r="W35" i="34" s="1"/>
  <c r="BY35" i="34"/>
  <c r="Q35" i="34" s="1"/>
  <c r="BX35" i="34"/>
  <c r="P35" i="34" s="1"/>
  <c r="BW35" i="34"/>
  <c r="O35" i="34" s="1"/>
  <c r="BQ35" i="34"/>
  <c r="I35" i="34" s="1"/>
  <c r="BP35" i="34"/>
  <c r="H35" i="34" s="1"/>
  <c r="BO35" i="34"/>
  <c r="G35" i="34" s="1"/>
  <c r="D35" i="22"/>
  <c r="D35" i="19"/>
  <c r="D35" i="16"/>
  <c r="D35" i="15"/>
  <c r="AI35" i="33"/>
  <c r="AF35" i="33"/>
  <c r="AC35" i="1"/>
  <c r="M35" i="1"/>
  <c r="L35" i="1"/>
  <c r="K35" i="1"/>
  <c r="J35" i="1"/>
  <c r="H35" i="1"/>
  <c r="AY34" i="3"/>
  <c r="AP34" i="3"/>
  <c r="AD34" i="3"/>
  <c r="S34" i="3"/>
  <c r="Q34" i="3" s="1"/>
  <c r="O34" i="3"/>
  <c r="AB34" i="1" s="1"/>
  <c r="N34" i="1"/>
  <c r="F34" i="3"/>
  <c r="I34" i="1"/>
  <c r="H34" i="1"/>
  <c r="E34" i="3"/>
  <c r="E34" i="1" s="1"/>
  <c r="CI34" i="34"/>
  <c r="AA34" i="34" s="1"/>
  <c r="CB34" i="34"/>
  <c r="T34" i="34" s="1"/>
  <c r="BZ34" i="34"/>
  <c r="R34" i="34" s="1"/>
  <c r="BT34" i="34"/>
  <c r="L34" i="34" s="1"/>
  <c r="BS34" i="34"/>
  <c r="K34" i="34" s="1"/>
  <c r="CJ34" i="34"/>
  <c r="AB34" i="34" s="1"/>
  <c r="CH34" i="34"/>
  <c r="Z34" i="34" s="1"/>
  <c r="D34" i="31"/>
  <c r="CA34" i="34"/>
  <c r="S34" i="34" s="1"/>
  <c r="D34" i="29"/>
  <c r="V34" i="1" s="1"/>
  <c r="CL34" i="34"/>
  <c r="AD34" i="34" s="1"/>
  <c r="CC34" i="34"/>
  <c r="U34" i="34" s="1"/>
  <c r="BU34" i="34"/>
  <c r="M34" i="34" s="1"/>
  <c r="D34" i="27"/>
  <c r="T34" i="1" s="1"/>
  <c r="CK34" i="34"/>
  <c r="AC34" i="34" s="1"/>
  <c r="CM34" i="34"/>
  <c r="AE34" i="34" s="1"/>
  <c r="CD34" i="34"/>
  <c r="V34" i="34" s="1"/>
  <c r="BV34" i="34"/>
  <c r="N34" i="34" s="1"/>
  <c r="BN34" i="34"/>
  <c r="F34" i="34" s="1"/>
  <c r="BM34" i="34"/>
  <c r="CO34" i="34"/>
  <c r="AG34" i="34" s="1"/>
  <c r="CN34" i="34"/>
  <c r="AF34" i="34" s="1"/>
  <c r="CG34" i="34"/>
  <c r="Y34" i="34" s="1"/>
  <c r="CF34" i="34"/>
  <c r="X34" i="34" s="1"/>
  <c r="CE34" i="34"/>
  <c r="BY34" i="34"/>
  <c r="Q34" i="34" s="1"/>
  <c r="BX34" i="34"/>
  <c r="P34" i="34" s="1"/>
  <c r="BW34" i="34"/>
  <c r="O34" i="34" s="1"/>
  <c r="BQ34" i="34"/>
  <c r="I34" i="34" s="1"/>
  <c r="BP34" i="34"/>
  <c r="H34" i="34" s="1"/>
  <c r="BO34" i="34"/>
  <c r="G34" i="34" s="1"/>
  <c r="AH34" i="34"/>
  <c r="O34" i="1" s="1"/>
  <c r="W34" i="34"/>
  <c r="D34" i="22"/>
  <c r="D34" i="21"/>
  <c r="D34" i="20"/>
  <c r="D34" i="18"/>
  <c r="D34" i="15"/>
  <c r="D34" i="13"/>
  <c r="D34" i="8"/>
  <c r="AI34" i="33"/>
  <c r="AF34" i="33"/>
  <c r="AC34" i="1"/>
  <c r="M34" i="1"/>
  <c r="L34" i="1"/>
  <c r="K34" i="1"/>
  <c r="J34" i="1"/>
  <c r="AY33" i="3"/>
  <c r="AP33" i="3"/>
  <c r="AD33" i="3"/>
  <c r="AB33" i="3" s="1"/>
  <c r="S33" i="3"/>
  <c r="Q33" i="3" s="1"/>
  <c r="P33" i="3"/>
  <c r="O33" i="3"/>
  <c r="AB33" i="1" s="1"/>
  <c r="F33" i="3"/>
  <c r="E33" i="3"/>
  <c r="E33" i="1" s="1"/>
  <c r="CH33" i="34"/>
  <c r="Z33" i="34" s="1"/>
  <c r="CA33" i="34"/>
  <c r="S33" i="34" s="1"/>
  <c r="BZ33" i="34"/>
  <c r="R33" i="34" s="1"/>
  <c r="BS33" i="34"/>
  <c r="BR33" i="34"/>
  <c r="J33" i="34" s="1"/>
  <c r="CI33" i="34"/>
  <c r="AA33" i="34" s="1"/>
  <c r="CB33" i="34"/>
  <c r="T33" i="34" s="1"/>
  <c r="BT33" i="34"/>
  <c r="L33" i="34" s="1"/>
  <c r="D33" i="30"/>
  <c r="W33" i="1" s="1"/>
  <c r="CK33" i="34"/>
  <c r="AC33" i="34" s="1"/>
  <c r="CJ33" i="34"/>
  <c r="AB33" i="34" s="1"/>
  <c r="BU33" i="34"/>
  <c r="M33" i="34" s="1"/>
  <c r="D33" i="28"/>
  <c r="U33" i="1" s="1"/>
  <c r="CC33" i="34"/>
  <c r="U33" i="34" s="1"/>
  <c r="BM33" i="34"/>
  <c r="E33" i="34" s="1"/>
  <c r="CD33" i="34"/>
  <c r="V33" i="34" s="1"/>
  <c r="BV33" i="34"/>
  <c r="N33" i="34" s="1"/>
  <c r="BN33" i="34"/>
  <c r="F33" i="34" s="1"/>
  <c r="CO33" i="34"/>
  <c r="AG33" i="34" s="1"/>
  <c r="CN33" i="34"/>
  <c r="AF33" i="34" s="1"/>
  <c r="CM33" i="34"/>
  <c r="AE33" i="34" s="1"/>
  <c r="CL33" i="34"/>
  <c r="AD33" i="34" s="1"/>
  <c r="CG33" i="34"/>
  <c r="Y33" i="34" s="1"/>
  <c r="CF33" i="34"/>
  <c r="X33" i="34" s="1"/>
  <c r="CE33" i="34"/>
  <c r="W33" i="34" s="1"/>
  <c r="BY33" i="34"/>
  <c r="Q33" i="34" s="1"/>
  <c r="BX33" i="34"/>
  <c r="P33" i="34" s="1"/>
  <c r="BW33" i="34"/>
  <c r="O33" i="34" s="1"/>
  <c r="BQ33" i="34"/>
  <c r="I33" i="34" s="1"/>
  <c r="BP33" i="34"/>
  <c r="H33" i="34" s="1"/>
  <c r="BO33" i="34"/>
  <c r="G33" i="34" s="1"/>
  <c r="AH33" i="34"/>
  <c r="O33" i="1" s="1"/>
  <c r="D33" i="22"/>
  <c r="D33" i="21"/>
  <c r="D33" i="19"/>
  <c r="D33" i="18"/>
  <c r="D33" i="17"/>
  <c r="D33" i="13"/>
  <c r="D33" i="8"/>
  <c r="AI33" i="33"/>
  <c r="AF33" i="33"/>
  <c r="AC33" i="1"/>
  <c r="N33" i="1"/>
  <c r="M33" i="1"/>
  <c r="L33" i="1"/>
  <c r="K33" i="1"/>
  <c r="J33" i="1"/>
  <c r="I33" i="1"/>
  <c r="H33" i="1"/>
  <c r="AY32" i="3"/>
  <c r="AP32" i="3"/>
  <c r="AD32" i="3"/>
  <c r="AB32" i="3" s="1"/>
  <c r="S32" i="3"/>
  <c r="Q32" i="3" s="1"/>
  <c r="O32" i="3"/>
  <c r="AB32" i="1" s="1"/>
  <c r="I32" i="1"/>
  <c r="E32" i="3"/>
  <c r="E32" i="1" s="1"/>
  <c r="CJ32" i="34"/>
  <c r="AB32" i="34" s="1"/>
  <c r="CA32" i="34"/>
  <c r="S32" i="34" s="1"/>
  <c r="BZ32" i="34"/>
  <c r="R32" i="34" s="1"/>
  <c r="BT32" i="34"/>
  <c r="L32" i="34" s="1"/>
  <c r="BS32" i="34"/>
  <c r="K32" i="34" s="1"/>
  <c r="CI32" i="34"/>
  <c r="AA32" i="34" s="1"/>
  <c r="CH32" i="34"/>
  <c r="Z32" i="34" s="1"/>
  <c r="D32" i="31"/>
  <c r="CB32" i="34"/>
  <c r="T32" i="34" s="1"/>
  <c r="D32" i="29"/>
  <c r="V32" i="1" s="1"/>
  <c r="D32" i="28"/>
  <c r="U32" i="1" s="1"/>
  <c r="D32" i="26"/>
  <c r="S32" i="1" s="1"/>
  <c r="D32" i="25"/>
  <c r="R32" i="1" s="1"/>
  <c r="CO32" i="34"/>
  <c r="AG32" i="34" s="1"/>
  <c r="CN32" i="34"/>
  <c r="AF32" i="34" s="1"/>
  <c r="CM32" i="34"/>
  <c r="AE32" i="34" s="1"/>
  <c r="CL32" i="34"/>
  <c r="AD32" i="34" s="1"/>
  <c r="CK32" i="34"/>
  <c r="AC32" i="34" s="1"/>
  <c r="CG32" i="34"/>
  <c r="Y32" i="34" s="1"/>
  <c r="CF32" i="34"/>
  <c r="X32" i="34" s="1"/>
  <c r="CE32" i="34"/>
  <c r="W32" i="34" s="1"/>
  <c r="CD32" i="34"/>
  <c r="V32" i="34" s="1"/>
  <c r="CC32" i="34"/>
  <c r="U32" i="34" s="1"/>
  <c r="BY32" i="34"/>
  <c r="Q32" i="34" s="1"/>
  <c r="BX32" i="34"/>
  <c r="P32" i="34" s="1"/>
  <c r="BW32" i="34"/>
  <c r="O32" i="34" s="1"/>
  <c r="BV32" i="34"/>
  <c r="N32" i="34" s="1"/>
  <c r="BU32" i="34"/>
  <c r="M32" i="34" s="1"/>
  <c r="BQ32" i="34"/>
  <c r="I32" i="34" s="1"/>
  <c r="BP32" i="34"/>
  <c r="H32" i="34" s="1"/>
  <c r="BO32" i="34"/>
  <c r="G32" i="34" s="1"/>
  <c r="BN32" i="34"/>
  <c r="F32" i="34" s="1"/>
  <c r="BM32" i="34"/>
  <c r="E32" i="34" s="1"/>
  <c r="AH32" i="34"/>
  <c r="O32" i="1" s="1"/>
  <c r="D32" i="22"/>
  <c r="D32" i="21"/>
  <c r="D32" i="20"/>
  <c r="D32" i="19"/>
  <c r="D32" i="17"/>
  <c r="D32" i="16"/>
  <c r="D32" i="15"/>
  <c r="D32" i="14"/>
  <c r="D32" i="13"/>
  <c r="D32" i="8"/>
  <c r="AI32" i="33"/>
  <c r="AF32" i="33"/>
  <c r="AC32" i="1"/>
  <c r="N32" i="1"/>
  <c r="M32" i="1"/>
  <c r="L32" i="1"/>
  <c r="K32" i="1"/>
  <c r="J32" i="1"/>
  <c r="H32" i="1"/>
  <c r="F32" i="1"/>
  <c r="AY31" i="3"/>
  <c r="AP31" i="3"/>
  <c r="AD31" i="3"/>
  <c r="S31" i="3"/>
  <c r="Q31" i="3" s="1"/>
  <c r="O31" i="3"/>
  <c r="F31" i="1" s="1"/>
  <c r="N31" i="1"/>
  <c r="I31" i="1"/>
  <c r="F31" i="3"/>
  <c r="E31" i="3"/>
  <c r="E31" i="1" s="1"/>
  <c r="CI31" i="34"/>
  <c r="AA31" i="34" s="1"/>
  <c r="CB31" i="34"/>
  <c r="T31" i="34" s="1"/>
  <c r="CA31" i="34"/>
  <c r="S31" i="34" s="1"/>
  <c r="BZ31" i="34"/>
  <c r="R31" i="34" s="1"/>
  <c r="BT31" i="34"/>
  <c r="L31" i="34" s="1"/>
  <c r="D31" i="32"/>
  <c r="BR31" i="34"/>
  <c r="J31" i="34" s="1"/>
  <c r="CJ31" i="34"/>
  <c r="AB31" i="34" s="1"/>
  <c r="CH31" i="34"/>
  <c r="Z31" i="34" s="1"/>
  <c r="BU31" i="34"/>
  <c r="M31" i="34" s="1"/>
  <c r="D31" i="30"/>
  <c r="W31" i="1" s="1"/>
  <c r="CK31" i="34"/>
  <c r="AC31" i="34" s="1"/>
  <c r="BM31" i="34"/>
  <c r="E31" i="34" s="1"/>
  <c r="D31" i="28"/>
  <c r="U31" i="1" s="1"/>
  <c r="CC31" i="34"/>
  <c r="U31" i="34" s="1"/>
  <c r="CM31" i="34"/>
  <c r="AE31" i="34" s="1"/>
  <c r="CO31" i="34"/>
  <c r="AG31" i="34" s="1"/>
  <c r="CN31" i="34"/>
  <c r="AF31" i="34" s="1"/>
  <c r="CL31" i="34"/>
  <c r="AD31" i="34" s="1"/>
  <c r="CG31" i="34"/>
  <c r="Y31" i="34" s="1"/>
  <c r="CF31" i="34"/>
  <c r="X31" i="34" s="1"/>
  <c r="CE31" i="34"/>
  <c r="W31" i="34" s="1"/>
  <c r="CD31" i="34"/>
  <c r="V31" i="34" s="1"/>
  <c r="BY31" i="34"/>
  <c r="Q31" i="34" s="1"/>
  <c r="BX31" i="34"/>
  <c r="P31" i="34" s="1"/>
  <c r="BW31" i="34"/>
  <c r="O31" i="34" s="1"/>
  <c r="BV31" i="34"/>
  <c r="N31" i="34" s="1"/>
  <c r="BQ31" i="34"/>
  <c r="I31" i="34" s="1"/>
  <c r="BP31" i="34"/>
  <c r="BO31" i="34"/>
  <c r="G31" i="34" s="1"/>
  <c r="BN31" i="34"/>
  <c r="F31" i="34" s="1"/>
  <c r="AH31" i="34"/>
  <c r="O31" i="1" s="1"/>
  <c r="D31" i="22"/>
  <c r="D31" i="21"/>
  <c r="D31" i="20"/>
  <c r="D31" i="19"/>
  <c r="D31" i="18"/>
  <c r="D31" i="17"/>
  <c r="D31" i="15"/>
  <c r="AI31" i="33"/>
  <c r="D31" i="14"/>
  <c r="D31" i="13"/>
  <c r="AF31" i="33"/>
  <c r="AC31" i="1"/>
  <c r="M31" i="1"/>
  <c r="L31" i="1"/>
  <c r="K31" i="1"/>
  <c r="J31" i="1"/>
  <c r="H31" i="1"/>
  <c r="AY30" i="3"/>
  <c r="AP30" i="3"/>
  <c r="AD30" i="3"/>
  <c r="S30" i="3"/>
  <c r="Q30" i="3" s="1"/>
  <c r="O30" i="3"/>
  <c r="F30" i="1" s="1"/>
  <c r="N30" i="1"/>
  <c r="F30" i="3"/>
  <c r="E30" i="3"/>
  <c r="E30" i="1" s="1"/>
  <c r="CA30" i="34"/>
  <c r="S30" i="34" s="1"/>
  <c r="BT30" i="34"/>
  <c r="L30" i="34" s="1"/>
  <c r="BS30" i="34"/>
  <c r="K30" i="34" s="1"/>
  <c r="BR30" i="34"/>
  <c r="CB30" i="34"/>
  <c r="T30" i="34" s="1"/>
  <c r="D30" i="31"/>
  <c r="CH30" i="34"/>
  <c r="Z30" i="34" s="1"/>
  <c r="BZ30" i="34"/>
  <c r="R30" i="34" s="1"/>
  <c r="CI30" i="34"/>
  <c r="AA30" i="34" s="1"/>
  <c r="D30" i="28"/>
  <c r="U30" i="1" s="1"/>
  <c r="D30" i="27"/>
  <c r="T30" i="1" s="1"/>
  <c r="CK30" i="34"/>
  <c r="AC30" i="34" s="1"/>
  <c r="D30" i="26"/>
  <c r="S30" i="1" s="1"/>
  <c r="D30" i="25"/>
  <c r="R30" i="1" s="1"/>
  <c r="CO30" i="34"/>
  <c r="AG30" i="34" s="1"/>
  <c r="CN30" i="34"/>
  <c r="AF30" i="34" s="1"/>
  <c r="CM30" i="34"/>
  <c r="AE30" i="34" s="1"/>
  <c r="CL30" i="34"/>
  <c r="AD30" i="34" s="1"/>
  <c r="CG30" i="34"/>
  <c r="Y30" i="34" s="1"/>
  <c r="CF30" i="34"/>
  <c r="X30" i="34" s="1"/>
  <c r="CE30" i="34"/>
  <c r="W30" i="34" s="1"/>
  <c r="CD30" i="34"/>
  <c r="V30" i="34" s="1"/>
  <c r="CC30" i="34"/>
  <c r="U30" i="34" s="1"/>
  <c r="BY30" i="34"/>
  <c r="Q30" i="34" s="1"/>
  <c r="BX30" i="34"/>
  <c r="P30" i="34" s="1"/>
  <c r="BW30" i="34"/>
  <c r="O30" i="34" s="1"/>
  <c r="BV30" i="34"/>
  <c r="N30" i="34" s="1"/>
  <c r="BU30" i="34"/>
  <c r="M30" i="34" s="1"/>
  <c r="BQ30" i="34"/>
  <c r="I30" i="34" s="1"/>
  <c r="BP30" i="34"/>
  <c r="BO30" i="34"/>
  <c r="G30" i="34" s="1"/>
  <c r="BN30" i="34"/>
  <c r="F30" i="34" s="1"/>
  <c r="BM30" i="34"/>
  <c r="E30" i="34" s="1"/>
  <c r="AH30" i="34"/>
  <c r="O30" i="1" s="1"/>
  <c r="D30" i="22"/>
  <c r="D30" i="21"/>
  <c r="D30" i="20"/>
  <c r="D30" i="19"/>
  <c r="D30" i="18"/>
  <c r="D30" i="17"/>
  <c r="D30" i="16"/>
  <c r="D30" i="15"/>
  <c r="D30" i="14"/>
  <c r="D30" i="13"/>
  <c r="D30" i="8"/>
  <c r="AI30" i="33"/>
  <c r="AF30" i="33"/>
  <c r="AC30" i="1"/>
  <c r="AB30" i="1"/>
  <c r="M30" i="1"/>
  <c r="L30" i="1"/>
  <c r="K30" i="1"/>
  <c r="J30" i="1"/>
  <c r="H30" i="1"/>
  <c r="AY29" i="3"/>
  <c r="AP29" i="3"/>
  <c r="AD29" i="1" s="1"/>
  <c r="AD29" i="3"/>
  <c r="AB29" i="3" s="1"/>
  <c r="S29" i="3"/>
  <c r="Q29" i="3" s="1"/>
  <c r="O29" i="3"/>
  <c r="F29" i="1" s="1"/>
  <c r="N29" i="1"/>
  <c r="I29" i="1"/>
  <c r="F29" i="3"/>
  <c r="H29" i="1"/>
  <c r="E29" i="3"/>
  <c r="E29" i="1" s="1"/>
  <c r="CI29" i="34"/>
  <c r="AA29" i="34" s="1"/>
  <c r="CH29" i="34"/>
  <c r="Z29" i="34" s="1"/>
  <c r="CA29" i="34"/>
  <c r="S29" i="34" s="1"/>
  <c r="BZ29" i="34"/>
  <c r="R29" i="34" s="1"/>
  <c r="BS29" i="34"/>
  <c r="K29" i="34" s="1"/>
  <c r="CK29" i="34"/>
  <c r="AC29" i="34" s="1"/>
  <c r="BT29" i="34"/>
  <c r="L29" i="34" s="1"/>
  <c r="D29" i="30"/>
  <c r="W29" i="1" s="1"/>
  <c r="CC29" i="34"/>
  <c r="U29" i="34" s="1"/>
  <c r="CB29" i="34"/>
  <c r="T29" i="34" s="1"/>
  <c r="D29" i="29"/>
  <c r="V29" i="1" s="1"/>
  <c r="CO29" i="34"/>
  <c r="AG29" i="34" s="1"/>
  <c r="CG29" i="34"/>
  <c r="Y29" i="34" s="1"/>
  <c r="BY29" i="34"/>
  <c r="Q29" i="34" s="1"/>
  <c r="D29" i="28"/>
  <c r="U29" i="1" s="1"/>
  <c r="D29" i="26"/>
  <c r="S29" i="1" s="1"/>
  <c r="CL29" i="34"/>
  <c r="AD29" i="34" s="1"/>
  <c r="CJ29" i="34"/>
  <c r="AB29" i="34" s="1"/>
  <c r="D29" i="25"/>
  <c r="R29" i="1" s="1"/>
  <c r="CN29" i="34"/>
  <c r="AF29" i="34" s="1"/>
  <c r="CM29" i="34"/>
  <c r="AE29" i="34" s="1"/>
  <c r="CF29" i="34"/>
  <c r="X29" i="34" s="1"/>
  <c r="CE29" i="34"/>
  <c r="W29" i="34" s="1"/>
  <c r="CD29" i="34"/>
  <c r="V29" i="34" s="1"/>
  <c r="BX29" i="34"/>
  <c r="P29" i="34" s="1"/>
  <c r="BW29" i="34"/>
  <c r="O29" i="34" s="1"/>
  <c r="BV29" i="34"/>
  <c r="N29" i="34" s="1"/>
  <c r="BU29" i="34"/>
  <c r="M29" i="34" s="1"/>
  <c r="BQ29" i="34"/>
  <c r="I29" i="34" s="1"/>
  <c r="BP29" i="34"/>
  <c r="BO29" i="34"/>
  <c r="G29" i="34" s="1"/>
  <c r="BN29" i="34"/>
  <c r="F29" i="34" s="1"/>
  <c r="BM29" i="34"/>
  <c r="E29" i="34" s="1"/>
  <c r="AH29" i="34"/>
  <c r="O29" i="1" s="1"/>
  <c r="D29" i="22"/>
  <c r="D29" i="21"/>
  <c r="D29" i="20"/>
  <c r="D29" i="19"/>
  <c r="D29" i="17"/>
  <c r="D29" i="13"/>
  <c r="D29" i="8"/>
  <c r="AI29" i="33"/>
  <c r="AF29" i="33"/>
  <c r="AC29" i="1"/>
  <c r="M29" i="1"/>
  <c r="L29" i="1"/>
  <c r="J29" i="1"/>
  <c r="AY28" i="3"/>
  <c r="AP28" i="3"/>
  <c r="AD28" i="1" s="1"/>
  <c r="AD28" i="3"/>
  <c r="AB28" i="3" s="1"/>
  <c r="S28" i="3"/>
  <c r="Q28" i="3" s="1"/>
  <c r="P28" i="3"/>
  <c r="O28" i="3"/>
  <c r="AB28" i="1" s="1"/>
  <c r="N28" i="1"/>
  <c r="F28" i="3"/>
  <c r="E28" i="3"/>
  <c r="E28" i="1" s="1"/>
  <c r="CI28" i="34"/>
  <c r="AA28" i="34" s="1"/>
  <c r="BZ28" i="34"/>
  <c r="R28" i="34" s="1"/>
  <c r="BR28" i="34"/>
  <c r="J28" i="34" s="1"/>
  <c r="D28" i="32"/>
  <c r="CB28" i="34"/>
  <c r="T28" i="34" s="1"/>
  <c r="CA28" i="34"/>
  <c r="S28" i="34" s="1"/>
  <c r="BT28" i="34"/>
  <c r="L28" i="34" s="1"/>
  <c r="D28" i="31"/>
  <c r="CJ28" i="34"/>
  <c r="AB28" i="34" s="1"/>
  <c r="CH28" i="34"/>
  <c r="Z28" i="34" s="1"/>
  <c r="CD28" i="34"/>
  <c r="V28" i="34" s="1"/>
  <c r="CK28" i="34"/>
  <c r="AC28" i="34" s="1"/>
  <c r="BN28" i="34"/>
  <c r="F28" i="34" s="1"/>
  <c r="BM28" i="34"/>
  <c r="E28" i="34" s="1"/>
  <c r="CO28" i="34"/>
  <c r="AG28" i="34" s="1"/>
  <c r="CN28" i="34"/>
  <c r="AF28" i="34" s="1"/>
  <c r="CM28" i="34"/>
  <c r="AE28" i="34" s="1"/>
  <c r="CL28" i="34"/>
  <c r="AD28" i="34" s="1"/>
  <c r="CG28" i="34"/>
  <c r="Y28" i="34" s="1"/>
  <c r="CF28" i="34"/>
  <c r="X28" i="34" s="1"/>
  <c r="CE28" i="34"/>
  <c r="W28" i="34" s="1"/>
  <c r="CC28" i="34"/>
  <c r="U28" i="34" s="1"/>
  <c r="BY28" i="34"/>
  <c r="Q28" i="34" s="1"/>
  <c r="BX28" i="34"/>
  <c r="P28" i="34" s="1"/>
  <c r="BW28" i="34"/>
  <c r="O28" i="34" s="1"/>
  <c r="BV28" i="34"/>
  <c r="N28" i="34" s="1"/>
  <c r="BU28" i="34"/>
  <c r="M28" i="34" s="1"/>
  <c r="BQ28" i="34"/>
  <c r="BP28" i="34"/>
  <c r="H28" i="34" s="1"/>
  <c r="BO28" i="34"/>
  <c r="G28" i="34" s="1"/>
  <c r="AH28" i="34"/>
  <c r="O28" i="1" s="1"/>
  <c r="D28" i="22"/>
  <c r="D28" i="21"/>
  <c r="D28" i="19"/>
  <c r="D28" i="18"/>
  <c r="D28" i="17"/>
  <c r="D28" i="16"/>
  <c r="D28" i="15"/>
  <c r="D28" i="14"/>
  <c r="D28" i="13"/>
  <c r="D28" i="8"/>
  <c r="AI28" i="33"/>
  <c r="AF28" i="33"/>
  <c r="AC28" i="1"/>
  <c r="M28" i="1"/>
  <c r="L28" i="1"/>
  <c r="K28" i="1"/>
  <c r="J28" i="1"/>
  <c r="I28" i="1"/>
  <c r="H28" i="1"/>
  <c r="AY27" i="3"/>
  <c r="AP27" i="3"/>
  <c r="AD27" i="3"/>
  <c r="S27" i="3"/>
  <c r="Q27" i="3" s="1"/>
  <c r="O27" i="3"/>
  <c r="AB27" i="1" s="1"/>
  <c r="F27" i="3"/>
  <c r="J27" i="1"/>
  <c r="E27" i="3"/>
  <c r="E27" i="1" s="1"/>
  <c r="CH27" i="34"/>
  <c r="Z27" i="34" s="1"/>
  <c r="D27" i="32"/>
  <c r="CA27" i="34"/>
  <c r="S27" i="34" s="1"/>
  <c r="BZ27" i="34"/>
  <c r="R27" i="34" s="1"/>
  <c r="D27" i="31"/>
  <c r="CB27" i="34"/>
  <c r="T27" i="34" s="1"/>
  <c r="BV27" i="34"/>
  <c r="N27" i="34" s="1"/>
  <c r="BT27" i="34"/>
  <c r="L27" i="34" s="1"/>
  <c r="D27" i="30"/>
  <c r="W27" i="1" s="1"/>
  <c r="CJ27" i="34"/>
  <c r="AB27" i="34" s="1"/>
  <c r="CI27" i="34"/>
  <c r="AA27" i="34" s="1"/>
  <c r="CC27" i="34"/>
  <c r="U27" i="34" s="1"/>
  <c r="D27" i="29"/>
  <c r="V27" i="1" s="1"/>
  <c r="CK27" i="34"/>
  <c r="AC27" i="34" s="1"/>
  <c r="D27" i="28"/>
  <c r="U27" i="1" s="1"/>
  <c r="CD27" i="34"/>
  <c r="V27" i="34" s="1"/>
  <c r="BU27" i="34"/>
  <c r="M27" i="34" s="1"/>
  <c r="BM27" i="34"/>
  <c r="D27" i="26"/>
  <c r="S27" i="1" s="1"/>
  <c r="D27" i="25"/>
  <c r="R27" i="1" s="1"/>
  <c r="CO27" i="34"/>
  <c r="AG27" i="34" s="1"/>
  <c r="CN27" i="34"/>
  <c r="AF27" i="34" s="1"/>
  <c r="CM27" i="34"/>
  <c r="AE27" i="34" s="1"/>
  <c r="CL27" i="34"/>
  <c r="AD27" i="34" s="1"/>
  <c r="CG27" i="34"/>
  <c r="Y27" i="34" s="1"/>
  <c r="CF27" i="34"/>
  <c r="X27" i="34" s="1"/>
  <c r="CE27" i="34"/>
  <c r="W27" i="34" s="1"/>
  <c r="BY27" i="34"/>
  <c r="Q27" i="34" s="1"/>
  <c r="BX27" i="34"/>
  <c r="P27" i="34" s="1"/>
  <c r="BW27" i="34"/>
  <c r="O27" i="34" s="1"/>
  <c r="BQ27" i="34"/>
  <c r="I27" i="34" s="1"/>
  <c r="BP27" i="34"/>
  <c r="H27" i="34" s="1"/>
  <c r="BO27" i="34"/>
  <c r="G27" i="34" s="1"/>
  <c r="BN27" i="34"/>
  <c r="F27" i="34" s="1"/>
  <c r="AH27" i="34"/>
  <c r="O27" i="1" s="1"/>
  <c r="D27" i="22"/>
  <c r="D27" i="21"/>
  <c r="D27" i="20"/>
  <c r="D27" i="19"/>
  <c r="D27" i="18"/>
  <c r="D27" i="17"/>
  <c r="D27" i="16"/>
  <c r="D27" i="15"/>
  <c r="D27" i="14"/>
  <c r="D27" i="13"/>
  <c r="D27" i="8"/>
  <c r="AI27" i="33"/>
  <c r="AF27" i="33"/>
  <c r="AC27" i="1"/>
  <c r="N27" i="1"/>
  <c r="M27" i="1"/>
  <c r="L27" i="1"/>
  <c r="K27" i="1"/>
  <c r="I27" i="1"/>
  <c r="H27" i="1"/>
  <c r="AY26" i="3"/>
  <c r="AP26" i="3"/>
  <c r="AD26" i="3"/>
  <c r="AB26" i="3" s="1"/>
  <c r="S26" i="3"/>
  <c r="Q26" i="3" s="1"/>
  <c r="P26" i="3"/>
  <c r="O26" i="3"/>
  <c r="F26" i="1" s="1"/>
  <c r="I26" i="1"/>
  <c r="E26" i="3"/>
  <c r="E26" i="1" s="1"/>
  <c r="CB26" i="34"/>
  <c r="T26" i="34" s="1"/>
  <c r="CA26" i="34"/>
  <c r="S26" i="34" s="1"/>
  <c r="BZ26" i="34"/>
  <c r="R26" i="34" s="1"/>
  <c r="BT26" i="34"/>
  <c r="L26" i="34" s="1"/>
  <c r="D26" i="32"/>
  <c r="CI26" i="34"/>
  <c r="AA26" i="34" s="1"/>
  <c r="CH26" i="34"/>
  <c r="Z26" i="34" s="1"/>
  <c r="BU26" i="34"/>
  <c r="M26" i="34" s="1"/>
  <c r="D26" i="31"/>
  <c r="CJ26" i="34"/>
  <c r="AB26" i="34" s="1"/>
  <c r="D26" i="30"/>
  <c r="W26" i="1" s="1"/>
  <c r="BM26" i="34"/>
  <c r="D26" i="29"/>
  <c r="V26" i="1" s="1"/>
  <c r="D26" i="28"/>
  <c r="U26" i="1" s="1"/>
  <c r="BN26" i="34"/>
  <c r="F26" i="34" s="1"/>
  <c r="D26" i="26"/>
  <c r="S26" i="1" s="1"/>
  <c r="CL26" i="34"/>
  <c r="AD26" i="34" s="1"/>
  <c r="CK26" i="34"/>
  <c r="AC26" i="34" s="1"/>
  <c r="CD26" i="34"/>
  <c r="V26" i="34" s="1"/>
  <c r="CC26" i="34"/>
  <c r="U26" i="34" s="1"/>
  <c r="BV26" i="34"/>
  <c r="N26" i="34" s="1"/>
  <c r="D26" i="25"/>
  <c r="R26" i="1" s="1"/>
  <c r="CO26" i="34"/>
  <c r="AG26" i="34" s="1"/>
  <c r="CN26" i="34"/>
  <c r="AF26" i="34" s="1"/>
  <c r="CM26" i="34"/>
  <c r="AE26" i="34" s="1"/>
  <c r="CG26" i="34"/>
  <c r="Y26" i="34" s="1"/>
  <c r="CF26" i="34"/>
  <c r="X26" i="34" s="1"/>
  <c r="CE26" i="34"/>
  <c r="W26" i="34" s="1"/>
  <c r="BY26" i="34"/>
  <c r="Q26" i="34" s="1"/>
  <c r="BX26" i="34"/>
  <c r="P26" i="34" s="1"/>
  <c r="BW26" i="34"/>
  <c r="O26" i="34" s="1"/>
  <c r="BQ26" i="34"/>
  <c r="I26" i="34" s="1"/>
  <c r="BP26" i="34"/>
  <c r="H26" i="34" s="1"/>
  <c r="BO26" i="34"/>
  <c r="G26" i="34" s="1"/>
  <c r="AH26" i="34"/>
  <c r="O26" i="1" s="1"/>
  <c r="D26" i="22"/>
  <c r="D26" i="20"/>
  <c r="D26" i="19"/>
  <c r="D26" i="18"/>
  <c r="D26" i="17"/>
  <c r="D26" i="16"/>
  <c r="D26" i="15"/>
  <c r="AI26" i="33"/>
  <c r="AF26" i="33"/>
  <c r="AC26" i="1"/>
  <c r="N26" i="1"/>
  <c r="M26" i="1"/>
  <c r="L26" i="1"/>
  <c r="K26" i="1"/>
  <c r="J26" i="1"/>
  <c r="H26" i="1"/>
  <c r="AY25" i="3"/>
  <c r="AP25" i="3"/>
  <c r="AD25" i="1" s="1"/>
  <c r="AD25" i="3"/>
  <c r="S25" i="3"/>
  <c r="Q25" i="3" s="1"/>
  <c r="O25" i="3"/>
  <c r="F25" i="1" s="1"/>
  <c r="I25" i="1"/>
  <c r="F25" i="3"/>
  <c r="E25" i="3"/>
  <c r="CI25" i="34"/>
  <c r="AA25" i="34" s="1"/>
  <c r="CH25" i="34"/>
  <c r="Z25" i="34" s="1"/>
  <c r="CB25" i="34"/>
  <c r="T25" i="34" s="1"/>
  <c r="CA25" i="34"/>
  <c r="S25" i="34" s="1"/>
  <c r="BZ25" i="34"/>
  <c r="R25" i="34" s="1"/>
  <c r="BU25" i="34"/>
  <c r="M25" i="34" s="1"/>
  <c r="D25" i="32"/>
  <c r="CK25" i="34"/>
  <c r="AC25" i="34" s="1"/>
  <c r="CC25" i="34"/>
  <c r="U25" i="34" s="1"/>
  <c r="D25" i="31"/>
  <c r="BT25" i="34"/>
  <c r="L25" i="34" s="1"/>
  <c r="BS25" i="34"/>
  <c r="K25" i="34" s="1"/>
  <c r="CJ25" i="34"/>
  <c r="AB25" i="34" s="1"/>
  <c r="D25" i="28"/>
  <c r="U25" i="1" s="1"/>
  <c r="CD25" i="34"/>
  <c r="V25" i="34" s="1"/>
  <c r="D25" i="26"/>
  <c r="S25" i="1" s="1"/>
  <c r="BN25" i="34"/>
  <c r="CL25" i="34"/>
  <c r="AD25" i="34" s="1"/>
  <c r="BV25" i="34"/>
  <c r="N25" i="34" s="1"/>
  <c r="D25" i="25"/>
  <c r="R25" i="1" s="1"/>
  <c r="CO25" i="34"/>
  <c r="AG25" i="34" s="1"/>
  <c r="CN25" i="34"/>
  <c r="AF25" i="34" s="1"/>
  <c r="CM25" i="34"/>
  <c r="AE25" i="34" s="1"/>
  <c r="CG25" i="34"/>
  <c r="Y25" i="34" s="1"/>
  <c r="CF25" i="34"/>
  <c r="X25" i="34" s="1"/>
  <c r="CE25" i="34"/>
  <c r="W25" i="34" s="1"/>
  <c r="BY25" i="34"/>
  <c r="Q25" i="34" s="1"/>
  <c r="BX25" i="34"/>
  <c r="P25" i="34" s="1"/>
  <c r="BW25" i="34"/>
  <c r="O25" i="34" s="1"/>
  <c r="BQ25" i="34"/>
  <c r="BP25" i="34"/>
  <c r="H25" i="34" s="1"/>
  <c r="BO25" i="34"/>
  <c r="G25" i="34" s="1"/>
  <c r="AH25" i="34"/>
  <c r="O25" i="1" s="1"/>
  <c r="D25" i="22"/>
  <c r="D25" i="21"/>
  <c r="D25" i="20"/>
  <c r="D25" i="19"/>
  <c r="D25" i="17"/>
  <c r="D25" i="16"/>
  <c r="D25" i="15"/>
  <c r="D25" i="14"/>
  <c r="D25" i="13"/>
  <c r="D25" i="8"/>
  <c r="AI25" i="33"/>
  <c r="AF25" i="33"/>
  <c r="AC25" i="1"/>
  <c r="AB25" i="1"/>
  <c r="N25" i="1"/>
  <c r="M25" i="1"/>
  <c r="L25" i="1"/>
  <c r="K25" i="1"/>
  <c r="J25" i="1"/>
  <c r="AY24" i="3"/>
  <c r="AP24" i="3"/>
  <c r="AD24" i="3"/>
  <c r="AB24" i="3" s="1"/>
  <c r="S24" i="3"/>
  <c r="Q24" i="3" s="1"/>
  <c r="P24" i="3"/>
  <c r="O24" i="3"/>
  <c r="AB24" i="1" s="1"/>
  <c r="N24" i="1"/>
  <c r="I24" i="1"/>
  <c r="F24" i="3"/>
  <c r="E24" i="3"/>
  <c r="E24" i="1" s="1"/>
  <c r="CB24" i="34"/>
  <c r="T24" i="34" s="1"/>
  <c r="CA24" i="34"/>
  <c r="S24" i="34" s="1"/>
  <c r="BT24" i="34"/>
  <c r="L24" i="34" s="1"/>
  <c r="BS24" i="34"/>
  <c r="K24" i="34" s="1"/>
  <c r="BP24" i="34"/>
  <c r="H24" i="34" s="1"/>
  <c r="CI24" i="34"/>
  <c r="AA24" i="34" s="1"/>
  <c r="CH24" i="34"/>
  <c r="Z24" i="34" s="1"/>
  <c r="D24" i="31"/>
  <c r="BZ24" i="34"/>
  <c r="R24" i="34" s="1"/>
  <c r="D24" i="30"/>
  <c r="W24" i="1" s="1"/>
  <c r="CJ24" i="34"/>
  <c r="AB24" i="34" s="1"/>
  <c r="D24" i="28"/>
  <c r="U24" i="1" s="1"/>
  <c r="CK24" i="34"/>
  <c r="AC24" i="34" s="1"/>
  <c r="D24" i="26"/>
  <c r="S24" i="1" s="1"/>
  <c r="CM24" i="34"/>
  <c r="AE24" i="34" s="1"/>
  <c r="CO24" i="34"/>
  <c r="AG24" i="34" s="1"/>
  <c r="CN24" i="34"/>
  <c r="AF24" i="34" s="1"/>
  <c r="CL24" i="34"/>
  <c r="AD24" i="34" s="1"/>
  <c r="CG24" i="34"/>
  <c r="Y24" i="34" s="1"/>
  <c r="CF24" i="34"/>
  <c r="X24" i="34" s="1"/>
  <c r="CE24" i="34"/>
  <c r="W24" i="34" s="1"/>
  <c r="CD24" i="34"/>
  <c r="V24" i="34" s="1"/>
  <c r="CC24" i="34"/>
  <c r="U24" i="34" s="1"/>
  <c r="BY24" i="34"/>
  <c r="Q24" i="34" s="1"/>
  <c r="BX24" i="34"/>
  <c r="P24" i="34" s="1"/>
  <c r="BW24" i="34"/>
  <c r="O24" i="34" s="1"/>
  <c r="BV24" i="34"/>
  <c r="N24" i="34" s="1"/>
  <c r="BU24" i="34"/>
  <c r="M24" i="34" s="1"/>
  <c r="BQ24" i="34"/>
  <c r="I24" i="34" s="1"/>
  <c r="BO24" i="34"/>
  <c r="G24" i="34" s="1"/>
  <c r="BN24" i="34"/>
  <c r="F24" i="34" s="1"/>
  <c r="BM24" i="34"/>
  <c r="E24" i="34" s="1"/>
  <c r="AH24" i="34"/>
  <c r="O24" i="1" s="1"/>
  <c r="D24" i="21"/>
  <c r="D24" i="19"/>
  <c r="D24" i="18"/>
  <c r="D24" i="16"/>
  <c r="D24" i="15"/>
  <c r="D24" i="14"/>
  <c r="D24" i="13"/>
  <c r="D24" i="8"/>
  <c r="AI24" i="33"/>
  <c r="AF24" i="33"/>
  <c r="AC24" i="1"/>
  <c r="M24" i="1"/>
  <c r="L24" i="1"/>
  <c r="K24" i="1"/>
  <c r="J24" i="1"/>
  <c r="H24" i="1"/>
  <c r="AY23" i="3"/>
  <c r="AP23" i="3"/>
  <c r="AD23" i="1" s="1"/>
  <c r="AC23" i="1"/>
  <c r="AD23" i="3"/>
  <c r="AB23" i="3" s="1"/>
  <c r="S23" i="3"/>
  <c r="Q23" i="3" s="1"/>
  <c r="O23" i="3"/>
  <c r="F23" i="1" s="1"/>
  <c r="I23" i="1"/>
  <c r="F23" i="3"/>
  <c r="E23" i="3"/>
  <c r="E23" i="1" s="1"/>
  <c r="CO23" i="34"/>
  <c r="AG23" i="34" s="1"/>
  <c r="CM23" i="34"/>
  <c r="AE23" i="34" s="1"/>
  <c r="CC23" i="34"/>
  <c r="U23" i="34" s="1"/>
  <c r="CA23" i="34"/>
  <c r="S23" i="34" s="1"/>
  <c r="BU23" i="34"/>
  <c r="M23" i="34" s="1"/>
  <c r="BQ23" i="34"/>
  <c r="I23" i="34" s="1"/>
  <c r="D23" i="32"/>
  <c r="CN23" i="34"/>
  <c r="AF23" i="34" s="1"/>
  <c r="CJ23" i="34"/>
  <c r="AB23" i="34" s="1"/>
  <c r="CI23" i="34"/>
  <c r="AA23" i="34" s="1"/>
  <c r="CF23" i="34"/>
  <c r="X23" i="34" s="1"/>
  <c r="CE23" i="34"/>
  <c r="W23" i="34" s="1"/>
  <c r="BY23" i="34"/>
  <c r="Q23" i="34" s="1"/>
  <c r="BT23" i="34"/>
  <c r="L23" i="34" s="1"/>
  <c r="BS23" i="34"/>
  <c r="K23" i="34" s="1"/>
  <c r="BP23" i="34"/>
  <c r="H23" i="34" s="1"/>
  <c r="BO23" i="34"/>
  <c r="D23" i="31"/>
  <c r="CK23" i="34"/>
  <c r="AC23" i="34" s="1"/>
  <c r="CB23" i="34"/>
  <c r="T23" i="34" s="1"/>
  <c r="D23" i="30"/>
  <c r="W23" i="1" s="1"/>
  <c r="CG23" i="34"/>
  <c r="Y23" i="34" s="1"/>
  <c r="BX23" i="34"/>
  <c r="P23" i="34" s="1"/>
  <c r="BW23" i="34"/>
  <c r="O23" i="34" s="1"/>
  <c r="D23" i="29"/>
  <c r="V23" i="1" s="1"/>
  <c r="BM23" i="34"/>
  <c r="E23" i="34" s="1"/>
  <c r="D23" i="28"/>
  <c r="U23" i="1" s="1"/>
  <c r="D23" i="27"/>
  <c r="T23" i="1" s="1"/>
  <c r="CH23" i="34"/>
  <c r="Z23" i="34" s="1"/>
  <c r="BZ23" i="34"/>
  <c r="R23" i="34" s="1"/>
  <c r="BR23" i="34"/>
  <c r="J23" i="34" s="1"/>
  <c r="CL23" i="34"/>
  <c r="AD23" i="34" s="1"/>
  <c r="CD23" i="34"/>
  <c r="V23" i="34" s="1"/>
  <c r="BV23" i="34"/>
  <c r="N23" i="34" s="1"/>
  <c r="BN23" i="34"/>
  <c r="F23" i="34" s="1"/>
  <c r="D23" i="25"/>
  <c r="R23" i="1" s="1"/>
  <c r="AH23" i="34"/>
  <c r="O23" i="1" s="1"/>
  <c r="D23" i="22"/>
  <c r="D23" i="21"/>
  <c r="D23" i="20"/>
  <c r="AI23" i="33"/>
  <c r="D23" i="19"/>
  <c r="D23" i="18"/>
  <c r="D23" i="17"/>
  <c r="D23" i="16"/>
  <c r="D23" i="15"/>
  <c r="D23" i="14"/>
  <c r="D23" i="13"/>
  <c r="D23" i="8"/>
  <c r="AF23" i="33"/>
  <c r="N23" i="1"/>
  <c r="M23" i="1"/>
  <c r="L23" i="1"/>
  <c r="K23" i="1"/>
  <c r="J23" i="1"/>
  <c r="H23" i="1"/>
  <c r="AY22" i="3"/>
  <c r="AP22" i="3"/>
  <c r="AD22" i="3"/>
  <c r="AB22" i="3" s="1"/>
  <c r="S22" i="3"/>
  <c r="O22" i="3"/>
  <c r="F22" i="1" s="1"/>
  <c r="N22" i="1"/>
  <c r="M22" i="1"/>
  <c r="L22" i="1"/>
  <c r="H22" i="1"/>
  <c r="CO22" i="34"/>
  <c r="AG22" i="34" s="1"/>
  <c r="CM22" i="34"/>
  <c r="AE22" i="34" s="1"/>
  <c r="CI22" i="34"/>
  <c r="AA22" i="34" s="1"/>
  <c r="CG22" i="34"/>
  <c r="Y22" i="34" s="1"/>
  <c r="CE22" i="34"/>
  <c r="W22" i="34" s="1"/>
  <c r="CA22" i="34"/>
  <c r="S22" i="34" s="1"/>
  <c r="BY22" i="34"/>
  <c r="Q22" i="34" s="1"/>
  <c r="BW22" i="34"/>
  <c r="O22" i="34" s="1"/>
  <c r="BU22" i="34"/>
  <c r="M22" i="34" s="1"/>
  <c r="BS22" i="34"/>
  <c r="K22" i="34" s="1"/>
  <c r="D22" i="32"/>
  <c r="CN22" i="34"/>
  <c r="AF22" i="34" s="1"/>
  <c r="CJ22" i="34"/>
  <c r="AB22" i="34" s="1"/>
  <c r="CC22" i="34"/>
  <c r="U22" i="34" s="1"/>
  <c r="BT22" i="34"/>
  <c r="L22" i="34" s="1"/>
  <c r="BP22" i="34"/>
  <c r="H22" i="34" s="1"/>
  <c r="D22" i="31"/>
  <c r="CB22" i="34"/>
  <c r="T22" i="34" s="1"/>
  <c r="BQ22" i="34"/>
  <c r="I22" i="34" s="1"/>
  <c r="D22" i="30"/>
  <c r="W22" i="1" s="1"/>
  <c r="CK22" i="34"/>
  <c r="AC22" i="34" s="1"/>
  <c r="BZ22" i="34"/>
  <c r="R22" i="34" s="1"/>
  <c r="BO22" i="34"/>
  <c r="G22" i="34" s="1"/>
  <c r="D22" i="29"/>
  <c r="V22" i="1" s="1"/>
  <c r="CH22" i="34"/>
  <c r="Z22" i="34" s="1"/>
  <c r="D22" i="28"/>
  <c r="U22" i="1" s="1"/>
  <c r="CF22" i="34"/>
  <c r="X22" i="34" s="1"/>
  <c r="BV22" i="34"/>
  <c r="N22" i="34" s="1"/>
  <c r="D22" i="27"/>
  <c r="T22" i="1" s="1"/>
  <c r="CD22" i="34"/>
  <c r="V22" i="34" s="1"/>
  <c r="D22" i="26"/>
  <c r="S22" i="1" s="1"/>
  <c r="CL22" i="34"/>
  <c r="AD22" i="34" s="1"/>
  <c r="D22" i="25"/>
  <c r="R22" i="1" s="1"/>
  <c r="BN22" i="34"/>
  <c r="BX22" i="34"/>
  <c r="P22" i="34" s="1"/>
  <c r="AH22" i="34"/>
  <c r="O22" i="1" s="1"/>
  <c r="D22" i="22"/>
  <c r="D22" i="21"/>
  <c r="AI22" i="33"/>
  <c r="D22" i="20"/>
  <c r="D22" i="19"/>
  <c r="D22" i="18"/>
  <c r="D22" i="17"/>
  <c r="D22" i="16"/>
  <c r="D22" i="15"/>
  <c r="D22" i="14"/>
  <c r="D22" i="13"/>
  <c r="D22" i="8"/>
  <c r="AF22" i="33"/>
  <c r="AC22" i="1"/>
  <c r="K22" i="1"/>
  <c r="J22" i="1"/>
  <c r="I22" i="1"/>
  <c r="AY21" i="3"/>
  <c r="AP21" i="3"/>
  <c r="AM21" i="3" s="1"/>
  <c r="AD21" i="3"/>
  <c r="S21" i="3"/>
  <c r="Q21" i="3" s="1"/>
  <c r="O21" i="3"/>
  <c r="F21" i="1" s="1"/>
  <c r="I21" i="1"/>
  <c r="M21" i="1"/>
  <c r="L21" i="1"/>
  <c r="F21" i="3"/>
  <c r="E21" i="3"/>
  <c r="E21" i="1" s="1"/>
  <c r="CC21" i="34"/>
  <c r="U21" i="34" s="1"/>
  <c r="CA21" i="34"/>
  <c r="S21" i="34" s="1"/>
  <c r="BY21" i="34"/>
  <c r="Q21" i="34" s="1"/>
  <c r="BS21" i="34"/>
  <c r="K21" i="34" s="1"/>
  <c r="D21" i="32"/>
  <c r="CJ21" i="34"/>
  <c r="AB21" i="34" s="1"/>
  <c r="CE21" i="34"/>
  <c r="W21" i="34" s="1"/>
  <c r="CB21" i="34"/>
  <c r="T21" i="34" s="1"/>
  <c r="BW21" i="34"/>
  <c r="O21" i="34" s="1"/>
  <c r="BT21" i="34"/>
  <c r="L21" i="34" s="1"/>
  <c r="BP21" i="34"/>
  <c r="D21" i="31"/>
  <c r="CI21" i="34"/>
  <c r="AA21" i="34" s="1"/>
  <c r="D21" i="30"/>
  <c r="W21" i="1" s="1"/>
  <c r="CM21" i="34"/>
  <c r="AE21" i="34" s="1"/>
  <c r="BX21" i="34"/>
  <c r="P21" i="34" s="1"/>
  <c r="CN21" i="34"/>
  <c r="AF21" i="34" s="1"/>
  <c r="BQ21" i="34"/>
  <c r="I21" i="34" s="1"/>
  <c r="D21" i="28"/>
  <c r="U21" i="1" s="1"/>
  <c r="CK21" i="34"/>
  <c r="AC21" i="34" s="1"/>
  <c r="D21" i="27"/>
  <c r="T21" i="1" s="1"/>
  <c r="CH21" i="34"/>
  <c r="Z21" i="34" s="1"/>
  <c r="CF21" i="34"/>
  <c r="X21" i="34" s="1"/>
  <c r="BZ21" i="34"/>
  <c r="R21" i="34" s="1"/>
  <c r="BR21" i="34"/>
  <c r="J21" i="34" s="1"/>
  <c r="D21" i="26"/>
  <c r="S21" i="1" s="1"/>
  <c r="D21" i="25"/>
  <c r="R21" i="1" s="1"/>
  <c r="CO21" i="34"/>
  <c r="AG21" i="34" s="1"/>
  <c r="CL21" i="34"/>
  <c r="AD21" i="34" s="1"/>
  <c r="CG21" i="34"/>
  <c r="Y21" i="34" s="1"/>
  <c r="CD21" i="34"/>
  <c r="V21" i="34" s="1"/>
  <c r="BV21" i="34"/>
  <c r="N21" i="34" s="1"/>
  <c r="BU21" i="34"/>
  <c r="M21" i="34" s="1"/>
  <c r="BN21" i="34"/>
  <c r="F21" i="34" s="1"/>
  <c r="BM21" i="34"/>
  <c r="E21" i="34" s="1"/>
  <c r="AI21" i="33"/>
  <c r="D21" i="22"/>
  <c r="D21" i="21"/>
  <c r="D21" i="20"/>
  <c r="D21" i="18"/>
  <c r="D21" i="17"/>
  <c r="D21" i="16"/>
  <c r="D21" i="15"/>
  <c r="D21" i="14"/>
  <c r="D21" i="13"/>
  <c r="D21" i="8"/>
  <c r="AF21" i="33"/>
  <c r="AC21" i="1"/>
  <c r="N21" i="1"/>
  <c r="J21" i="1"/>
  <c r="H21" i="1"/>
  <c r="AY20" i="3"/>
  <c r="AP20" i="3"/>
  <c r="AD20" i="3"/>
  <c r="S20" i="3"/>
  <c r="O20" i="3"/>
  <c r="AB20" i="1" s="1"/>
  <c r="N20" i="1"/>
  <c r="F20" i="3"/>
  <c r="CN20" i="34"/>
  <c r="AF20" i="34" s="1"/>
  <c r="CI20" i="34"/>
  <c r="AA20" i="34" s="1"/>
  <c r="CG20" i="34"/>
  <c r="Y20" i="34" s="1"/>
  <c r="CE20" i="34"/>
  <c r="W20" i="34" s="1"/>
  <c r="CA20" i="34"/>
  <c r="S20" i="34" s="1"/>
  <c r="BT20" i="34"/>
  <c r="L20" i="34" s="1"/>
  <c r="D20" i="32"/>
  <c r="CM20" i="34"/>
  <c r="AE20" i="34" s="1"/>
  <c r="BY20" i="34"/>
  <c r="Q20" i="34" s="1"/>
  <c r="BU20" i="34"/>
  <c r="M20" i="34" s="1"/>
  <c r="BP20" i="34"/>
  <c r="H20" i="34" s="1"/>
  <c r="D20" i="31"/>
  <c r="CJ20" i="34"/>
  <c r="AB20" i="34" s="1"/>
  <c r="CB20" i="34"/>
  <c r="T20" i="34" s="1"/>
  <c r="BS20" i="34"/>
  <c r="K20" i="34" s="1"/>
  <c r="BM20" i="34"/>
  <c r="E20" i="34" s="1"/>
  <c r="D20" i="30"/>
  <c r="CK20" i="34"/>
  <c r="AC20" i="34" s="1"/>
  <c r="BX20" i="34"/>
  <c r="P20" i="34" s="1"/>
  <c r="BW20" i="34"/>
  <c r="O20" i="34" s="1"/>
  <c r="D20" i="29"/>
  <c r="CF20" i="34"/>
  <c r="X20" i="34" s="1"/>
  <c r="BQ20" i="34"/>
  <c r="I20" i="34" s="1"/>
  <c r="D20" i="28"/>
  <c r="U20" i="1" s="1"/>
  <c r="CO20" i="34"/>
  <c r="AG20" i="34" s="1"/>
  <c r="D20" i="27"/>
  <c r="T20" i="1" s="1"/>
  <c r="CC20" i="34"/>
  <c r="U20" i="34" s="1"/>
  <c r="D20" i="25"/>
  <c r="R20" i="1" s="1"/>
  <c r="CL20" i="34"/>
  <c r="AD20" i="34" s="1"/>
  <c r="CH20" i="34"/>
  <c r="Z20" i="34" s="1"/>
  <c r="CD20" i="34"/>
  <c r="V20" i="34" s="1"/>
  <c r="BZ20" i="34"/>
  <c r="R20" i="34" s="1"/>
  <c r="BV20" i="34"/>
  <c r="N20" i="34" s="1"/>
  <c r="BR20" i="34"/>
  <c r="J20" i="34" s="1"/>
  <c r="BN20" i="34"/>
  <c r="F20" i="34" s="1"/>
  <c r="AI20" i="33"/>
  <c r="D20" i="22"/>
  <c r="D20" i="21"/>
  <c r="D20" i="20"/>
  <c r="D20" i="19"/>
  <c r="D20" i="18"/>
  <c r="D20" i="17"/>
  <c r="D20" i="16"/>
  <c r="D20" i="15"/>
  <c r="D20" i="14"/>
  <c r="D20" i="13"/>
  <c r="D20" i="8"/>
  <c r="AF20" i="33"/>
  <c r="AC20" i="1"/>
  <c r="W20" i="1"/>
  <c r="V20" i="1"/>
  <c r="M20" i="1"/>
  <c r="L20" i="1"/>
  <c r="K20" i="1"/>
  <c r="J20" i="1"/>
  <c r="I20" i="1"/>
  <c r="H20" i="1"/>
  <c r="AY19" i="3"/>
  <c r="AP19" i="3"/>
  <c r="AD19" i="3"/>
  <c r="S19" i="3"/>
  <c r="O19" i="3"/>
  <c r="AB19" i="1" s="1"/>
  <c r="N19" i="1"/>
  <c r="F19" i="3"/>
  <c r="H19" i="1"/>
  <c r="CJ19" i="34"/>
  <c r="AB19" i="34" s="1"/>
  <c r="CI19" i="34"/>
  <c r="AA19" i="34" s="1"/>
  <c r="CB19" i="34"/>
  <c r="T19" i="34" s="1"/>
  <c r="CA19" i="34"/>
  <c r="S19" i="34" s="1"/>
  <c r="BT19" i="34"/>
  <c r="L19" i="34" s="1"/>
  <c r="BS19" i="34"/>
  <c r="K19" i="34" s="1"/>
  <c r="CM19" i="34"/>
  <c r="AE19" i="34" s="1"/>
  <c r="CG19" i="34"/>
  <c r="Y19" i="34" s="1"/>
  <c r="CF19" i="34"/>
  <c r="X19" i="34" s="1"/>
  <c r="CC19" i="34"/>
  <c r="U19" i="34" s="1"/>
  <c r="BP19" i="34"/>
  <c r="H19" i="34" s="1"/>
  <c r="BO19" i="34"/>
  <c r="G19" i="34" s="1"/>
  <c r="D19" i="31"/>
  <c r="CN19" i="34"/>
  <c r="AF19" i="34" s="1"/>
  <c r="CE19" i="34"/>
  <c r="W19" i="34" s="1"/>
  <c r="BU19" i="34"/>
  <c r="M19" i="34" s="1"/>
  <c r="CK19" i="34"/>
  <c r="AC19" i="34" s="1"/>
  <c r="BX19" i="34"/>
  <c r="P19" i="34" s="1"/>
  <c r="D19" i="28"/>
  <c r="U19" i="1" s="1"/>
  <c r="BW19" i="34"/>
  <c r="O19" i="34" s="1"/>
  <c r="D19" i="27"/>
  <c r="T19" i="1" s="1"/>
  <c r="BM19" i="34"/>
  <c r="E19" i="34" s="1"/>
  <c r="D19" i="26"/>
  <c r="S19" i="1" s="1"/>
  <c r="D19" i="25"/>
  <c r="R19" i="1" s="1"/>
  <c r="CO19" i="34"/>
  <c r="AG19" i="34" s="1"/>
  <c r="CL19" i="34"/>
  <c r="AD19" i="34" s="1"/>
  <c r="CH19" i="34"/>
  <c r="Z19" i="34" s="1"/>
  <c r="CD19" i="34"/>
  <c r="V19" i="34" s="1"/>
  <c r="BZ19" i="34"/>
  <c r="R19" i="34" s="1"/>
  <c r="BY19" i="34"/>
  <c r="Q19" i="34" s="1"/>
  <c r="BV19" i="34"/>
  <c r="N19" i="34" s="1"/>
  <c r="BR19" i="34"/>
  <c r="J19" i="34" s="1"/>
  <c r="BQ19" i="34"/>
  <c r="I19" i="34" s="1"/>
  <c r="BN19" i="34"/>
  <c r="F19" i="34" s="1"/>
  <c r="AF19" i="33"/>
  <c r="D19" i="22"/>
  <c r="AI19" i="33"/>
  <c r="D19" i="21"/>
  <c r="D19" i="20"/>
  <c r="D19" i="19"/>
  <c r="D19" i="18"/>
  <c r="D19" i="17"/>
  <c r="D19" i="16"/>
  <c r="D19" i="15"/>
  <c r="D19" i="14"/>
  <c r="D19" i="13"/>
  <c r="D19" i="8"/>
  <c r="AC19" i="1"/>
  <c r="M19" i="1"/>
  <c r="K19" i="1"/>
  <c r="J19" i="1"/>
  <c r="I19" i="1"/>
  <c r="AY18" i="3"/>
  <c r="AP18" i="3"/>
  <c r="AD18" i="1" s="1"/>
  <c r="AD18" i="3"/>
  <c r="S18" i="3"/>
  <c r="Q18" i="3" s="1"/>
  <c r="O18" i="3"/>
  <c r="AB18" i="1" s="1"/>
  <c r="I18" i="1"/>
  <c r="M18" i="1"/>
  <c r="K18" i="1"/>
  <c r="F18" i="3"/>
  <c r="E18" i="3"/>
  <c r="E18" i="1" s="1"/>
  <c r="CA18" i="34"/>
  <c r="S18" i="34" s="1"/>
  <c r="D18" i="32"/>
  <c r="CN18" i="34"/>
  <c r="AF18" i="34" s="1"/>
  <c r="CJ18" i="34"/>
  <c r="AB18" i="34" s="1"/>
  <c r="CF18" i="34"/>
  <c r="X18" i="34" s="1"/>
  <c r="CC18" i="34"/>
  <c r="U18" i="34" s="1"/>
  <c r="BY18" i="34"/>
  <c r="Q18" i="34" s="1"/>
  <c r="BX18" i="34"/>
  <c r="P18" i="34" s="1"/>
  <c r="BT18" i="34"/>
  <c r="L18" i="34" s="1"/>
  <c r="BP18" i="34"/>
  <c r="H18" i="34" s="1"/>
  <c r="D18" i="31"/>
  <c r="CI18" i="34"/>
  <c r="AA18" i="34" s="1"/>
  <c r="CE18" i="34"/>
  <c r="W18" i="34" s="1"/>
  <c r="BW18" i="34"/>
  <c r="O18" i="34" s="1"/>
  <c r="D18" i="30"/>
  <c r="W18" i="1" s="1"/>
  <c r="CM18" i="34"/>
  <c r="AE18" i="34" s="1"/>
  <c r="CB18" i="34"/>
  <c r="T18" i="34" s="1"/>
  <c r="BS18" i="34"/>
  <c r="K18" i="34" s="1"/>
  <c r="D18" i="29"/>
  <c r="CG18" i="34"/>
  <c r="Y18" i="34" s="1"/>
  <c r="D18" i="28"/>
  <c r="U18" i="1" s="1"/>
  <c r="CK18" i="34"/>
  <c r="AC18" i="34" s="1"/>
  <c r="BQ18" i="34"/>
  <c r="I18" i="34" s="1"/>
  <c r="D18" i="27"/>
  <c r="T18" i="1" s="1"/>
  <c r="BU18" i="34"/>
  <c r="M18" i="34" s="1"/>
  <c r="BM18" i="34"/>
  <c r="E18" i="34" s="1"/>
  <c r="D18" i="26"/>
  <c r="S18" i="1" s="1"/>
  <c r="D18" i="25"/>
  <c r="R18" i="1" s="1"/>
  <c r="CO18" i="34"/>
  <c r="AG18" i="34" s="1"/>
  <c r="CL18" i="34"/>
  <c r="AD18" i="34" s="1"/>
  <c r="CH18" i="34"/>
  <c r="Z18" i="34" s="1"/>
  <c r="CD18" i="34"/>
  <c r="V18" i="34" s="1"/>
  <c r="BZ18" i="34"/>
  <c r="R18" i="34" s="1"/>
  <c r="BV18" i="34"/>
  <c r="N18" i="34" s="1"/>
  <c r="BR18" i="34"/>
  <c r="J18" i="34" s="1"/>
  <c r="BN18" i="34"/>
  <c r="F18" i="34" s="1"/>
  <c r="D18" i="22"/>
  <c r="AI18" i="33"/>
  <c r="D18" i="21"/>
  <c r="AF18" i="33"/>
  <c r="D18" i="17"/>
  <c r="D18" i="15"/>
  <c r="D18" i="14"/>
  <c r="D18" i="13"/>
  <c r="D18" i="8"/>
  <c r="AC18" i="1"/>
  <c r="V18" i="1"/>
  <c r="N18" i="1"/>
  <c r="L18" i="1"/>
  <c r="J18" i="1"/>
  <c r="H18" i="1"/>
  <c r="AY17" i="3"/>
  <c r="AP17" i="3"/>
  <c r="AD17" i="1" s="1"/>
  <c r="AD17" i="3"/>
  <c r="S17" i="3"/>
  <c r="Q17" i="3" s="1"/>
  <c r="O17" i="3"/>
  <c r="F17" i="1" s="1"/>
  <c r="N17" i="1"/>
  <c r="I17" i="1"/>
  <c r="F17" i="3"/>
  <c r="E17" i="3"/>
  <c r="E17" i="1" s="1"/>
  <c r="CM17" i="34"/>
  <c r="AE17" i="34" s="1"/>
  <c r="CG17" i="34"/>
  <c r="Y17" i="34" s="1"/>
  <c r="CF17" i="34"/>
  <c r="X17" i="34" s="1"/>
  <c r="BW17" i="34"/>
  <c r="O17" i="34" s="1"/>
  <c r="BS17" i="34"/>
  <c r="K17" i="34" s="1"/>
  <c r="BP17" i="34"/>
  <c r="H17" i="34" s="1"/>
  <c r="BO17" i="34"/>
  <c r="BM17" i="34"/>
  <c r="E17" i="34" s="1"/>
  <c r="D17" i="32"/>
  <c r="CN17" i="34"/>
  <c r="AF17" i="34" s="1"/>
  <c r="CA17" i="34"/>
  <c r="S17" i="34" s="1"/>
  <c r="BT17" i="34"/>
  <c r="L17" i="34" s="1"/>
  <c r="D17" i="31"/>
  <c r="CO17" i="34"/>
  <c r="AG17" i="34" s="1"/>
  <c r="CK17" i="34"/>
  <c r="AC17" i="34" s="1"/>
  <c r="CJ17" i="34"/>
  <c r="AB17" i="34" s="1"/>
  <c r="CC17" i="34"/>
  <c r="U17" i="34" s="1"/>
  <c r="CB17" i="34"/>
  <c r="T17" i="34" s="1"/>
  <c r="BX17" i="34"/>
  <c r="P17" i="34" s="1"/>
  <c r="D17" i="30"/>
  <c r="W17" i="1" s="1"/>
  <c r="CI17" i="34"/>
  <c r="AA17" i="34" s="1"/>
  <c r="BQ17" i="34"/>
  <c r="I17" i="34" s="1"/>
  <c r="D17" i="29"/>
  <c r="V17" i="1" s="1"/>
  <c r="CE17" i="34"/>
  <c r="W17" i="34" s="1"/>
  <c r="D17" i="28"/>
  <c r="U17" i="1" s="1"/>
  <c r="BY17" i="34"/>
  <c r="Q17" i="34" s="1"/>
  <c r="BU17" i="34"/>
  <c r="M17" i="34" s="1"/>
  <c r="D17" i="26"/>
  <c r="S17" i="1" s="1"/>
  <c r="CL17" i="34"/>
  <c r="AD17" i="34" s="1"/>
  <c r="CH17" i="34"/>
  <c r="Z17" i="34" s="1"/>
  <c r="CD17" i="34"/>
  <c r="V17" i="34" s="1"/>
  <c r="BZ17" i="34"/>
  <c r="R17" i="34" s="1"/>
  <c r="BV17" i="34"/>
  <c r="N17" i="34" s="1"/>
  <c r="BR17" i="34"/>
  <c r="J17" i="34" s="1"/>
  <c r="BN17" i="34"/>
  <c r="F17" i="34" s="1"/>
  <c r="D17" i="22"/>
  <c r="D17" i="21"/>
  <c r="D17" i="20"/>
  <c r="D17" i="19"/>
  <c r="AI17" i="33"/>
  <c r="D17" i="18"/>
  <c r="D17" i="17"/>
  <c r="D17" i="16"/>
  <c r="D17" i="15"/>
  <c r="D17" i="14"/>
  <c r="D17" i="13"/>
  <c r="D17" i="8"/>
  <c r="AF17" i="33"/>
  <c r="AC17" i="1"/>
  <c r="M17" i="1"/>
  <c r="L17" i="1"/>
  <c r="K17" i="1"/>
  <c r="J17" i="1"/>
  <c r="H17" i="1"/>
  <c r="AY16" i="3"/>
  <c r="AP16" i="3"/>
  <c r="AD16" i="3"/>
  <c r="S16" i="3"/>
  <c r="Q16" i="3" s="1"/>
  <c r="P16" i="3"/>
  <c r="O16" i="3"/>
  <c r="AB16" i="1" s="1"/>
  <c r="N16" i="1"/>
  <c r="I16" i="1"/>
  <c r="F16" i="3"/>
  <c r="H16" i="1"/>
  <c r="E16" i="3"/>
  <c r="E16" i="1" s="1"/>
  <c r="CK16" i="34"/>
  <c r="AC16" i="34" s="1"/>
  <c r="CC16" i="34"/>
  <c r="U16" i="34" s="1"/>
  <c r="CA16" i="34"/>
  <c r="S16" i="34" s="1"/>
  <c r="BU16" i="34"/>
  <c r="M16" i="34" s="1"/>
  <c r="BT16" i="34"/>
  <c r="L16" i="34" s="1"/>
  <c r="BP16" i="34"/>
  <c r="H16" i="34" s="1"/>
  <c r="D16" i="32"/>
  <c r="BM16" i="34"/>
  <c r="CM16" i="34"/>
  <c r="AE16" i="34" s="1"/>
  <c r="CG16" i="34"/>
  <c r="Y16" i="34" s="1"/>
  <c r="CF16" i="34"/>
  <c r="X16" i="34" s="1"/>
  <c r="CE16" i="34"/>
  <c r="W16" i="34" s="1"/>
  <c r="BX16" i="34"/>
  <c r="P16" i="34" s="1"/>
  <c r="BS16" i="34"/>
  <c r="K16" i="34" s="1"/>
  <c r="D16" i="31"/>
  <c r="CN16" i="34"/>
  <c r="AF16" i="34" s="1"/>
  <c r="BW16" i="34"/>
  <c r="O16" i="34" s="1"/>
  <c r="D16" i="30"/>
  <c r="W16" i="1" s="1"/>
  <c r="CJ16" i="34"/>
  <c r="AB16" i="34" s="1"/>
  <c r="CI16" i="34"/>
  <c r="AA16" i="34" s="1"/>
  <c r="D16" i="29"/>
  <c r="V16" i="1" s="1"/>
  <c r="CB16" i="34"/>
  <c r="T16" i="34" s="1"/>
  <c r="BQ16" i="34"/>
  <c r="I16" i="34" s="1"/>
  <c r="D16" i="28"/>
  <c r="U16" i="1" s="1"/>
  <c r="CO16" i="34"/>
  <c r="AG16" i="34" s="1"/>
  <c r="D16" i="27"/>
  <c r="T16" i="1" s="1"/>
  <c r="D16" i="26"/>
  <c r="S16" i="1" s="1"/>
  <c r="CH16" i="34"/>
  <c r="Z16" i="34" s="1"/>
  <c r="BZ16" i="34"/>
  <c r="R16" i="34" s="1"/>
  <c r="BY16" i="34"/>
  <c r="Q16" i="34" s="1"/>
  <c r="BR16" i="34"/>
  <c r="J16" i="34" s="1"/>
  <c r="CL16" i="34"/>
  <c r="AD16" i="34" s="1"/>
  <c r="CD16" i="34"/>
  <c r="V16" i="34" s="1"/>
  <c r="BV16" i="34"/>
  <c r="N16" i="34" s="1"/>
  <c r="BN16" i="34"/>
  <c r="F16" i="34" s="1"/>
  <c r="AH16" i="34"/>
  <c r="O16" i="1" s="1"/>
  <c r="D16" i="22"/>
  <c r="D16" i="21"/>
  <c r="D16" i="20"/>
  <c r="AI16" i="33"/>
  <c r="D16" i="19"/>
  <c r="D16" i="18"/>
  <c r="D16" i="17"/>
  <c r="D16" i="16"/>
  <c r="D16" i="15"/>
  <c r="D16" i="14"/>
  <c r="D16" i="13"/>
  <c r="D16" i="8"/>
  <c r="AF16" i="33"/>
  <c r="AC16" i="1"/>
  <c r="M16" i="1"/>
  <c r="L16" i="1"/>
  <c r="J16" i="1"/>
  <c r="AY15" i="3"/>
  <c r="AP15" i="3"/>
  <c r="AD15" i="3"/>
  <c r="S15" i="3"/>
  <c r="Q15" i="3" s="1"/>
  <c r="O15" i="3"/>
  <c r="AB15" i="1" s="1"/>
  <c r="L15" i="1"/>
  <c r="K15" i="1"/>
  <c r="H15" i="1"/>
  <c r="CM15" i="34"/>
  <c r="AE15" i="34" s="1"/>
  <c r="CK15" i="34"/>
  <c r="AC15" i="34" s="1"/>
  <c r="CC15" i="34"/>
  <c r="U15" i="34" s="1"/>
  <c r="CB15" i="34"/>
  <c r="T15" i="34" s="1"/>
  <c r="BW15" i="34"/>
  <c r="O15" i="34" s="1"/>
  <c r="BQ15" i="34"/>
  <c r="I15" i="34" s="1"/>
  <c r="D15" i="32"/>
  <c r="CN15" i="34"/>
  <c r="AF15" i="34" s="1"/>
  <c r="CI15" i="34"/>
  <c r="AA15" i="34" s="1"/>
  <c r="CF15" i="34"/>
  <c r="X15" i="34" s="1"/>
  <c r="CE15" i="34"/>
  <c r="W15" i="34" s="1"/>
  <c r="BP15" i="34"/>
  <c r="H15" i="34" s="1"/>
  <c r="D15" i="31"/>
  <c r="CO15" i="34"/>
  <c r="AG15" i="34" s="1"/>
  <c r="BY15" i="34"/>
  <c r="Q15" i="34" s="1"/>
  <c r="BM15" i="34"/>
  <c r="E15" i="34" s="1"/>
  <c r="CJ15" i="34"/>
  <c r="AB15" i="34" s="1"/>
  <c r="BT15" i="34"/>
  <c r="L15" i="34" s="1"/>
  <c r="BS15" i="34"/>
  <c r="K15" i="34" s="1"/>
  <c r="D15" i="29"/>
  <c r="V15" i="1" s="1"/>
  <c r="CA15" i="34"/>
  <c r="S15" i="34" s="1"/>
  <c r="D15" i="28"/>
  <c r="U15" i="1" s="1"/>
  <c r="BU15" i="34"/>
  <c r="M15" i="34" s="1"/>
  <c r="D15" i="26"/>
  <c r="S15" i="1" s="1"/>
  <c r="BX15" i="34"/>
  <c r="P15" i="34" s="1"/>
  <c r="CL15" i="34"/>
  <c r="AD15" i="34" s="1"/>
  <c r="CH15" i="34"/>
  <c r="Z15" i="34" s="1"/>
  <c r="CG15" i="34"/>
  <c r="Y15" i="34" s="1"/>
  <c r="CD15" i="34"/>
  <c r="V15" i="34" s="1"/>
  <c r="BZ15" i="34"/>
  <c r="R15" i="34" s="1"/>
  <c r="BV15" i="34"/>
  <c r="N15" i="34" s="1"/>
  <c r="BR15" i="34"/>
  <c r="J15" i="34" s="1"/>
  <c r="BN15" i="34"/>
  <c r="F15" i="34" s="1"/>
  <c r="D15" i="22"/>
  <c r="AI15" i="33"/>
  <c r="D15" i="21"/>
  <c r="D15" i="20"/>
  <c r="D15" i="19"/>
  <c r="D15" i="18"/>
  <c r="D15" i="17"/>
  <c r="D15" i="16"/>
  <c r="D15" i="15"/>
  <c r="D15" i="14"/>
  <c r="D15" i="13"/>
  <c r="D15" i="8"/>
  <c r="AF15" i="33"/>
  <c r="AC15" i="1"/>
  <c r="N15" i="1"/>
  <c r="M15" i="1"/>
  <c r="J15" i="1"/>
  <c r="I15" i="1"/>
  <c r="AY14" i="3"/>
  <c r="AP14" i="3"/>
  <c r="AD14" i="3"/>
  <c r="S14" i="3"/>
  <c r="Q14" i="3" s="1"/>
  <c r="O14" i="3"/>
  <c r="F14" i="1" s="1"/>
  <c r="L14" i="1"/>
  <c r="F14" i="3"/>
  <c r="H14" i="1"/>
  <c r="E14" i="3"/>
  <c r="E14" i="1" s="1"/>
  <c r="CJ14" i="34"/>
  <c r="AB14" i="34" s="1"/>
  <c r="CI14" i="34"/>
  <c r="AA14" i="34" s="1"/>
  <c r="CF14" i="34"/>
  <c r="X14" i="34" s="1"/>
  <c r="CC14" i="34"/>
  <c r="U14" i="34" s="1"/>
  <c r="CB14" i="34"/>
  <c r="T14" i="34" s="1"/>
  <c r="BU14" i="34"/>
  <c r="M14" i="34" s="1"/>
  <c r="BT14" i="34"/>
  <c r="L14" i="34" s="1"/>
  <c r="BM14" i="34"/>
  <c r="E14" i="34" s="1"/>
  <c r="D14" i="32"/>
  <c r="CM14" i="34"/>
  <c r="AE14" i="34" s="1"/>
  <c r="CA14" i="34"/>
  <c r="S14" i="34" s="1"/>
  <c r="BX14" i="34"/>
  <c r="P14" i="34" s="1"/>
  <c r="D14" i="31"/>
  <c r="CN14" i="34"/>
  <c r="AF14" i="34" s="1"/>
  <c r="CE14" i="34"/>
  <c r="W14" i="34" s="1"/>
  <c r="BY14" i="34"/>
  <c r="Q14" i="34" s="1"/>
  <c r="BW14" i="34"/>
  <c r="O14" i="34" s="1"/>
  <c r="BS14" i="34"/>
  <c r="K14" i="34" s="1"/>
  <c r="D14" i="30"/>
  <c r="W14" i="1" s="1"/>
  <c r="CK14" i="34"/>
  <c r="AC14" i="34" s="1"/>
  <c r="CG14" i="34"/>
  <c r="Y14" i="34" s="1"/>
  <c r="BP14" i="34"/>
  <c r="H14" i="34" s="1"/>
  <c r="D14" i="29"/>
  <c r="V14" i="1" s="1"/>
  <c r="BQ14" i="34"/>
  <c r="I14" i="34" s="1"/>
  <c r="D14" i="28"/>
  <c r="U14" i="1" s="1"/>
  <c r="BO14" i="34"/>
  <c r="D14" i="27"/>
  <c r="T14" i="1" s="1"/>
  <c r="D14" i="26"/>
  <c r="S14" i="1" s="1"/>
  <c r="CO14" i="34"/>
  <c r="AG14" i="34" s="1"/>
  <c r="CL14" i="34"/>
  <c r="AD14" i="34" s="1"/>
  <c r="CH14" i="34"/>
  <c r="Z14" i="34" s="1"/>
  <c r="CD14" i="34"/>
  <c r="V14" i="34" s="1"/>
  <c r="BZ14" i="34"/>
  <c r="R14" i="34" s="1"/>
  <c r="BV14" i="34"/>
  <c r="N14" i="34" s="1"/>
  <c r="BR14" i="34"/>
  <c r="J14" i="34" s="1"/>
  <c r="BN14" i="34"/>
  <c r="F14" i="34" s="1"/>
  <c r="D14" i="22"/>
  <c r="D14" i="21"/>
  <c r="D14" i="20"/>
  <c r="AI14" i="33"/>
  <c r="D14" i="19"/>
  <c r="D14" i="18"/>
  <c r="D14" i="17"/>
  <c r="D14" i="16"/>
  <c r="D14" i="15"/>
  <c r="D14" i="14"/>
  <c r="D14" i="13"/>
  <c r="D14" i="8"/>
  <c r="AF14" i="33"/>
  <c r="AC14" i="1"/>
  <c r="N14" i="1"/>
  <c r="M14" i="1"/>
  <c r="J14" i="1"/>
  <c r="I14" i="1"/>
  <c r="AY13" i="3"/>
  <c r="AP13" i="3"/>
  <c r="AD13" i="3"/>
  <c r="S13" i="3"/>
  <c r="Q13" i="3" s="1"/>
  <c r="O13" i="3"/>
  <c r="AB13" i="1" s="1"/>
  <c r="I13" i="1"/>
  <c r="M13" i="1"/>
  <c r="L13" i="1"/>
  <c r="F13" i="3"/>
  <c r="E13" i="3"/>
  <c r="E13" i="1" s="1"/>
  <c r="CM13" i="34"/>
  <c r="AE13" i="34" s="1"/>
  <c r="CK13" i="34"/>
  <c r="AC13" i="34" s="1"/>
  <c r="CI13" i="34"/>
  <c r="AA13" i="34" s="1"/>
  <c r="CG13" i="34"/>
  <c r="Y13" i="34" s="1"/>
  <c r="CC13" i="34"/>
  <c r="U13" i="34" s="1"/>
  <c r="CA13" i="34"/>
  <c r="S13" i="34" s="1"/>
  <c r="BY13" i="34"/>
  <c r="Q13" i="34" s="1"/>
  <c r="BQ13" i="34"/>
  <c r="I13" i="34" s="1"/>
  <c r="BO13" i="34"/>
  <c r="G13" i="34" s="1"/>
  <c r="D13" i="32"/>
  <c r="CO13" i="34"/>
  <c r="AG13" i="34" s="1"/>
  <c r="CE13" i="34"/>
  <c r="W13" i="34" s="1"/>
  <c r="BW13" i="34"/>
  <c r="O13" i="34" s="1"/>
  <c r="BN13" i="34"/>
  <c r="D13" i="31"/>
  <c r="CF13" i="34"/>
  <c r="X13" i="34" s="1"/>
  <c r="BU13" i="34"/>
  <c r="M13" i="34" s="1"/>
  <c r="D13" i="30"/>
  <c r="W13" i="1" s="1"/>
  <c r="BS13" i="34"/>
  <c r="K13" i="34" s="1"/>
  <c r="D13" i="29"/>
  <c r="V13" i="1" s="1"/>
  <c r="CN13" i="34"/>
  <c r="AF13" i="34" s="1"/>
  <c r="CJ13" i="34"/>
  <c r="AB13" i="34" s="1"/>
  <c r="BX13" i="34"/>
  <c r="P13" i="34" s="1"/>
  <c r="BT13" i="34"/>
  <c r="L13" i="34" s="1"/>
  <c r="D13" i="28"/>
  <c r="U13" i="1" s="1"/>
  <c r="D13" i="27"/>
  <c r="T13" i="1" s="1"/>
  <c r="D13" i="26"/>
  <c r="S13" i="1" s="1"/>
  <c r="CL13" i="34"/>
  <c r="AD13" i="34" s="1"/>
  <c r="CD13" i="34"/>
  <c r="V13" i="34" s="1"/>
  <c r="BV13" i="34"/>
  <c r="N13" i="34" s="1"/>
  <c r="D13" i="25"/>
  <c r="R13" i="1" s="1"/>
  <c r="CH13" i="34"/>
  <c r="Z13" i="34" s="1"/>
  <c r="CB13" i="34"/>
  <c r="T13" i="34" s="1"/>
  <c r="BZ13" i="34"/>
  <c r="R13" i="34" s="1"/>
  <c r="BR13" i="34"/>
  <c r="J13" i="34" s="1"/>
  <c r="BP13" i="34"/>
  <c r="H13" i="34" s="1"/>
  <c r="AH13" i="34"/>
  <c r="O13" i="1" s="1"/>
  <c r="D13" i="22"/>
  <c r="D13" i="21"/>
  <c r="AI13" i="33"/>
  <c r="D13" i="20"/>
  <c r="D13" i="19"/>
  <c r="D13" i="18"/>
  <c r="D13" i="16"/>
  <c r="D13" i="15"/>
  <c r="D13" i="14"/>
  <c r="D13" i="13"/>
  <c r="D13" i="8"/>
  <c r="AF13" i="33"/>
  <c r="AC13" i="1"/>
  <c r="N13" i="1"/>
  <c r="K13" i="1"/>
  <c r="J13" i="1"/>
  <c r="H13" i="1"/>
  <c r="AY12" i="3"/>
  <c r="AP12" i="3"/>
  <c r="AD12" i="1" s="1"/>
  <c r="AD12" i="3"/>
  <c r="S12" i="3"/>
  <c r="Q12" i="3" s="1"/>
  <c r="O12" i="3"/>
  <c r="F12" i="1" s="1"/>
  <c r="N12" i="1"/>
  <c r="I12" i="1"/>
  <c r="F12" i="3"/>
  <c r="E12" i="3"/>
  <c r="E12" i="1" s="1"/>
  <c r="CI12" i="34"/>
  <c r="AA12" i="34" s="1"/>
  <c r="CB12" i="34"/>
  <c r="T12" i="34" s="1"/>
  <c r="CA12" i="34"/>
  <c r="S12" i="34" s="1"/>
  <c r="BT12" i="34"/>
  <c r="L12" i="34" s="1"/>
  <c r="D12" i="32"/>
  <c r="CJ12" i="34"/>
  <c r="AB12" i="34" s="1"/>
  <c r="CE12" i="34"/>
  <c r="W12" i="34" s="1"/>
  <c r="BY12" i="34"/>
  <c r="Q12" i="34" s="1"/>
  <c r="BX12" i="34"/>
  <c r="P12" i="34" s="1"/>
  <c r="BW12" i="34"/>
  <c r="O12" i="34" s="1"/>
  <c r="D12" i="31"/>
  <c r="CN12" i="34"/>
  <c r="AF12" i="34" s="1"/>
  <c r="CK12" i="34"/>
  <c r="AC12" i="34" s="1"/>
  <c r="CF12" i="34"/>
  <c r="X12" i="34" s="1"/>
  <c r="BO12" i="34"/>
  <c r="G12" i="34" s="1"/>
  <c r="BM12" i="34"/>
  <c r="E12" i="34" s="1"/>
  <c r="D12" i="30"/>
  <c r="W12" i="1" s="1"/>
  <c r="CM12" i="34"/>
  <c r="AE12" i="34" s="1"/>
  <c r="CG12" i="34"/>
  <c r="Y12" i="34" s="1"/>
  <c r="BQ12" i="34"/>
  <c r="I12" i="34" s="1"/>
  <c r="D12" i="29"/>
  <c r="V12" i="1" s="1"/>
  <c r="CO12" i="34"/>
  <c r="AG12" i="34" s="1"/>
  <c r="D12" i="28"/>
  <c r="U12" i="1" s="1"/>
  <c r="CH12" i="34"/>
  <c r="Z12" i="34" s="1"/>
  <c r="CD12" i="34"/>
  <c r="V12" i="34" s="1"/>
  <c r="BR12" i="34"/>
  <c r="J12" i="34" s="1"/>
  <c r="D12" i="26"/>
  <c r="S12" i="1" s="1"/>
  <c r="BN12" i="34"/>
  <c r="BP12" i="34"/>
  <c r="CL12" i="34"/>
  <c r="AD12" i="34" s="1"/>
  <c r="CC12" i="34"/>
  <c r="U12" i="34" s="1"/>
  <c r="BZ12" i="34"/>
  <c r="R12" i="34" s="1"/>
  <c r="BV12" i="34"/>
  <c r="N12" i="34" s="1"/>
  <c r="BU12" i="34"/>
  <c r="M12" i="34" s="1"/>
  <c r="AH12" i="34"/>
  <c r="O12" i="1" s="1"/>
  <c r="D12" i="22"/>
  <c r="D12" i="21"/>
  <c r="D12" i="20"/>
  <c r="D12" i="19"/>
  <c r="AI12" i="33"/>
  <c r="D12" i="17"/>
  <c r="D12" i="16"/>
  <c r="D12" i="15"/>
  <c r="D12" i="14"/>
  <c r="D12" i="13"/>
  <c r="D12" i="8"/>
  <c r="AF12" i="33"/>
  <c r="AC12" i="1"/>
  <c r="M12" i="1"/>
  <c r="L12" i="1"/>
  <c r="K12" i="1"/>
  <c r="J12" i="1"/>
  <c r="H12" i="1"/>
  <c r="AY11" i="3"/>
  <c r="AP11" i="3"/>
  <c r="AM11" i="3" s="1"/>
  <c r="AD11" i="3"/>
  <c r="S11" i="3"/>
  <c r="Q11" i="3" s="1"/>
  <c r="E11" i="3"/>
  <c r="P11" i="3"/>
  <c r="O11" i="3"/>
  <c r="F11" i="1" s="1"/>
  <c r="L11" i="1"/>
  <c r="K11" i="1"/>
  <c r="CN11" i="34"/>
  <c r="AF11" i="34" s="1"/>
  <c r="CM11" i="34"/>
  <c r="AE11" i="34" s="1"/>
  <c r="CF11" i="34"/>
  <c r="X11" i="34" s="1"/>
  <c r="CE11" i="34"/>
  <c r="W11" i="34" s="1"/>
  <c r="CB11" i="34"/>
  <c r="T11" i="34" s="1"/>
  <c r="CA11" i="34"/>
  <c r="S11" i="34" s="1"/>
  <c r="BW11" i="34"/>
  <c r="O11" i="34" s="1"/>
  <c r="BP11" i="34"/>
  <c r="H11" i="34" s="1"/>
  <c r="D11" i="32"/>
  <c r="CI11" i="34"/>
  <c r="AA11" i="34" s="1"/>
  <c r="BX11" i="34"/>
  <c r="P11" i="34" s="1"/>
  <c r="BT11" i="34"/>
  <c r="L11" i="34" s="1"/>
  <c r="D11" i="31"/>
  <c r="CK11" i="34"/>
  <c r="AC11" i="34" s="1"/>
  <c r="BY11" i="34"/>
  <c r="Q11" i="34" s="1"/>
  <c r="BU11" i="34"/>
  <c r="M11" i="34" s="1"/>
  <c r="BQ11" i="34"/>
  <c r="I11" i="34" s="1"/>
  <c r="BM11" i="34"/>
  <c r="E11" i="34" s="1"/>
  <c r="BZ11" i="34"/>
  <c r="R11" i="34" s="1"/>
  <c r="BS11" i="34"/>
  <c r="K11" i="34" s="1"/>
  <c r="BO11" i="34"/>
  <c r="G11" i="34" s="1"/>
  <c r="D11" i="29"/>
  <c r="V11" i="1" s="1"/>
  <c r="CO11" i="34"/>
  <c r="AG11" i="34" s="1"/>
  <c r="CJ11" i="34"/>
  <c r="AB11" i="34" s="1"/>
  <c r="CG11" i="34"/>
  <c r="Y11" i="34" s="1"/>
  <c r="CC11" i="34"/>
  <c r="U11" i="34" s="1"/>
  <c r="D11" i="26"/>
  <c r="S11" i="1" s="1"/>
  <c r="D11" i="25"/>
  <c r="R11" i="1" s="1"/>
  <c r="CL11" i="34"/>
  <c r="AD11" i="34" s="1"/>
  <c r="CH11" i="34"/>
  <c r="Z11" i="34" s="1"/>
  <c r="CD11" i="34"/>
  <c r="V11" i="34" s="1"/>
  <c r="BV11" i="34"/>
  <c r="N11" i="34" s="1"/>
  <c r="BR11" i="34"/>
  <c r="BN11" i="34"/>
  <c r="F11" i="34" s="1"/>
  <c r="AH11" i="34"/>
  <c r="O11" i="1" s="1"/>
  <c r="AI11" i="33"/>
  <c r="D11" i="22"/>
  <c r="D11" i="21"/>
  <c r="D11" i="20"/>
  <c r="D11" i="19"/>
  <c r="AF11" i="33"/>
  <c r="D11" i="18"/>
  <c r="D11" i="17"/>
  <c r="D11" i="16"/>
  <c r="D11" i="14"/>
  <c r="D11" i="13"/>
  <c r="D11" i="8"/>
  <c r="AC11" i="1"/>
  <c r="N11" i="1"/>
  <c r="M11" i="1"/>
  <c r="J11" i="1"/>
  <c r="I11" i="1"/>
  <c r="H11" i="1"/>
  <c r="AY10" i="3"/>
  <c r="AP10" i="3"/>
  <c r="AD10" i="3"/>
  <c r="AB10" i="3" s="1"/>
  <c r="S10" i="3"/>
  <c r="O10" i="3"/>
  <c r="AB10" i="1" s="1"/>
  <c r="N10" i="1"/>
  <c r="F10" i="3"/>
  <c r="H10" i="1"/>
  <c r="CN10" i="34"/>
  <c r="AF10" i="34" s="1"/>
  <c r="CK10" i="34"/>
  <c r="AC10" i="34" s="1"/>
  <c r="CJ10" i="34"/>
  <c r="AB10" i="34" s="1"/>
  <c r="CI10" i="34"/>
  <c r="AA10" i="34" s="1"/>
  <c r="CE10" i="34"/>
  <c r="W10" i="34" s="1"/>
  <c r="CB10" i="34"/>
  <c r="T10" i="34" s="1"/>
  <c r="CA10" i="34"/>
  <c r="S10" i="34" s="1"/>
  <c r="BY10" i="34"/>
  <c r="Q10" i="34" s="1"/>
  <c r="BW10" i="34"/>
  <c r="O10" i="34" s="1"/>
  <c r="BQ10" i="34"/>
  <c r="I10" i="34" s="1"/>
  <c r="BP10" i="34"/>
  <c r="H10" i="34" s="1"/>
  <c r="BO10" i="34"/>
  <c r="G10" i="34" s="1"/>
  <c r="CM10" i="34"/>
  <c r="AE10" i="34" s="1"/>
  <c r="CG10" i="34"/>
  <c r="Y10" i="34" s="1"/>
  <c r="CC10" i="34"/>
  <c r="U10" i="34" s="1"/>
  <c r="BU10" i="34"/>
  <c r="M10" i="34" s="1"/>
  <c r="BS10" i="34"/>
  <c r="K10" i="34" s="1"/>
  <c r="D10" i="31"/>
  <c r="D10" i="30"/>
  <c r="W10" i="1" s="1"/>
  <c r="D10" i="29"/>
  <c r="V10" i="1" s="1"/>
  <c r="CO10" i="34"/>
  <c r="AG10" i="34" s="1"/>
  <c r="D10" i="28"/>
  <c r="U10" i="1" s="1"/>
  <c r="BT10" i="34"/>
  <c r="L10" i="34" s="1"/>
  <c r="D10" i="27"/>
  <c r="T10" i="1" s="1"/>
  <c r="CL10" i="34"/>
  <c r="AD10" i="34" s="1"/>
  <c r="CD10" i="34"/>
  <c r="V10" i="34" s="1"/>
  <c r="BV10" i="34"/>
  <c r="N10" i="34" s="1"/>
  <c r="BN10" i="34"/>
  <c r="F10" i="34" s="1"/>
  <c r="D10" i="25"/>
  <c r="R10" i="1" s="1"/>
  <c r="CH10" i="34"/>
  <c r="Z10" i="34" s="1"/>
  <c r="CF10" i="34"/>
  <c r="X10" i="34" s="1"/>
  <c r="BZ10" i="34"/>
  <c r="R10" i="34" s="1"/>
  <c r="BX10" i="34"/>
  <c r="P10" i="34" s="1"/>
  <c r="BR10" i="34"/>
  <c r="J10" i="34" s="1"/>
  <c r="AI10" i="33"/>
  <c r="D10" i="22"/>
  <c r="D10" i="21"/>
  <c r="D10" i="20"/>
  <c r="D10" i="19"/>
  <c r="D10" i="18"/>
  <c r="D10" i="17"/>
  <c r="D10" i="16"/>
  <c r="D10" i="15"/>
  <c r="D10" i="14"/>
  <c r="D10" i="13"/>
  <c r="D10" i="8"/>
  <c r="AF10" i="33"/>
  <c r="AC10" i="1"/>
  <c r="M10" i="1"/>
  <c r="K10" i="1"/>
  <c r="J10" i="1"/>
  <c r="I10" i="1"/>
  <c r="AY9" i="3"/>
  <c r="AP9" i="3"/>
  <c r="AD9" i="1" s="1"/>
  <c r="AD9" i="3"/>
  <c r="S9" i="3"/>
  <c r="Q9" i="3" s="1"/>
  <c r="O9" i="3"/>
  <c r="AB9" i="1" s="1"/>
  <c r="I9" i="1"/>
  <c r="M9" i="1"/>
  <c r="L9" i="1"/>
  <c r="F9" i="3"/>
  <c r="E9" i="3"/>
  <c r="E9" i="1" s="1"/>
  <c r="CA9" i="34"/>
  <c r="S9" i="34" s="1"/>
  <c r="BS9" i="34"/>
  <c r="K9" i="34" s="1"/>
  <c r="D9" i="32"/>
  <c r="CO9" i="34"/>
  <c r="AG9" i="34" s="1"/>
  <c r="CI9" i="34"/>
  <c r="AA9" i="34" s="1"/>
  <c r="CF9" i="34"/>
  <c r="X9" i="34" s="1"/>
  <c r="CC9" i="34"/>
  <c r="U9" i="34" s="1"/>
  <c r="BM9" i="34"/>
  <c r="E9" i="34" s="1"/>
  <c r="D9" i="31"/>
  <c r="CM9" i="34"/>
  <c r="AE9" i="34" s="1"/>
  <c r="CE9" i="34"/>
  <c r="W9" i="34" s="1"/>
  <c r="CB9" i="34"/>
  <c r="T9" i="34" s="1"/>
  <c r="BY9" i="34"/>
  <c r="Q9" i="34" s="1"/>
  <c r="BX9" i="34"/>
  <c r="P9" i="34" s="1"/>
  <c r="BW9" i="34"/>
  <c r="O9" i="34" s="1"/>
  <c r="D9" i="30"/>
  <c r="W9" i="1" s="1"/>
  <c r="CN9" i="34"/>
  <c r="AF9" i="34" s="1"/>
  <c r="CG9" i="34"/>
  <c r="Y9" i="34" s="1"/>
  <c r="BQ9" i="34"/>
  <c r="I9" i="34" s="1"/>
  <c r="BP9" i="34"/>
  <c r="H9" i="34" s="1"/>
  <c r="D9" i="29"/>
  <c r="V9" i="1" s="1"/>
  <c r="CK9" i="34"/>
  <c r="AC9" i="34" s="1"/>
  <c r="CJ9" i="34"/>
  <c r="AB9" i="34" s="1"/>
  <c r="BT9" i="34"/>
  <c r="L9" i="34" s="1"/>
  <c r="D9" i="28"/>
  <c r="U9" i="1" s="1"/>
  <c r="BU9" i="34"/>
  <c r="M9" i="34" s="1"/>
  <c r="D9" i="27"/>
  <c r="T9" i="1" s="1"/>
  <c r="D9" i="26"/>
  <c r="S9" i="1" s="1"/>
  <c r="D9" i="25"/>
  <c r="R9" i="1" s="1"/>
  <c r="CL9" i="34"/>
  <c r="AD9" i="34" s="1"/>
  <c r="CH9" i="34"/>
  <c r="Z9" i="34" s="1"/>
  <c r="CD9" i="34"/>
  <c r="V9" i="34" s="1"/>
  <c r="BZ9" i="34"/>
  <c r="R9" i="34" s="1"/>
  <c r="BV9" i="34"/>
  <c r="N9" i="34" s="1"/>
  <c r="BR9" i="34"/>
  <c r="J9" i="34" s="1"/>
  <c r="BN9" i="34"/>
  <c r="F9" i="34" s="1"/>
  <c r="Q9" i="23"/>
  <c r="AF9" i="33"/>
  <c r="D9" i="22"/>
  <c r="D9" i="21"/>
  <c r="D9" i="20"/>
  <c r="D9" i="19"/>
  <c r="D9" i="18"/>
  <c r="D9" i="17"/>
  <c r="AI9" i="33"/>
  <c r="D9" i="16"/>
  <c r="D9" i="15"/>
  <c r="D9" i="14"/>
  <c r="D9" i="13"/>
  <c r="D9" i="8"/>
  <c r="AC9" i="1"/>
  <c r="N9" i="1"/>
  <c r="J9" i="1"/>
  <c r="H9" i="1"/>
  <c r="AY8" i="3"/>
  <c r="AP8" i="3"/>
  <c r="AD8" i="1" s="1"/>
  <c r="AC8" i="1"/>
  <c r="AC7" i="1" s="1"/>
  <c r="AD8" i="3"/>
  <c r="AB8" i="3" s="1"/>
  <c r="S8" i="3"/>
  <c r="Q8" i="3" s="1"/>
  <c r="O8" i="3"/>
  <c r="AB8" i="1" s="1"/>
  <c r="I8" i="1"/>
  <c r="M8" i="1"/>
  <c r="M7" i="1" s="1"/>
  <c r="J8" i="1"/>
  <c r="J7" i="1" s="1"/>
  <c r="F8" i="3"/>
  <c r="E8" i="3"/>
  <c r="E8" i="1" s="1"/>
  <c r="CO8" i="34"/>
  <c r="AG8" i="34" s="1"/>
  <c r="CK8" i="34"/>
  <c r="AC8" i="34" s="1"/>
  <c r="CG8" i="34"/>
  <c r="Y8" i="34" s="1"/>
  <c r="CC8" i="34"/>
  <c r="U8" i="34" s="1"/>
  <c r="CA8" i="34"/>
  <c r="S8" i="34" s="1"/>
  <c r="BY8" i="34"/>
  <c r="Q8" i="34" s="1"/>
  <c r="BQ8" i="34"/>
  <c r="I8" i="34" s="1"/>
  <c r="D8" i="32"/>
  <c r="CJ8" i="34"/>
  <c r="AB8" i="34" s="1"/>
  <c r="BS8" i="34"/>
  <c r="K8" i="34" s="1"/>
  <c r="D8" i="31"/>
  <c r="CB8" i="34"/>
  <c r="T8" i="34" s="1"/>
  <c r="BZ8" i="34"/>
  <c r="R8" i="34" s="1"/>
  <c r="D8" i="30"/>
  <c r="W8" i="1" s="1"/>
  <c r="BT8" i="34"/>
  <c r="L8" i="34" s="1"/>
  <c r="D8" i="29"/>
  <c r="V8" i="1" s="1"/>
  <c r="CN8" i="34"/>
  <c r="AF8" i="34" s="1"/>
  <c r="CF8" i="34"/>
  <c r="X8" i="34" s="1"/>
  <c r="BX8" i="34"/>
  <c r="P8" i="34" s="1"/>
  <c r="D8" i="28"/>
  <c r="U8" i="1" s="1"/>
  <c r="BV8" i="34"/>
  <c r="N8" i="34" s="1"/>
  <c r="D8" i="27"/>
  <c r="T8" i="1" s="1"/>
  <c r="BN8" i="34"/>
  <c r="BU8" i="34"/>
  <c r="M8" i="34" s="1"/>
  <c r="D8" i="26"/>
  <c r="S8" i="1" s="1"/>
  <c r="CL8" i="34"/>
  <c r="AD8" i="34" s="1"/>
  <c r="CH8" i="34"/>
  <c r="Z8" i="34" s="1"/>
  <c r="BR8" i="34"/>
  <c r="J8" i="34" s="1"/>
  <c r="CM8" i="34"/>
  <c r="AE8" i="34" s="1"/>
  <c r="CI8" i="34"/>
  <c r="AA8" i="34" s="1"/>
  <c r="CE8" i="34"/>
  <c r="W8" i="34" s="1"/>
  <c r="CD8" i="34"/>
  <c r="V8" i="34" s="1"/>
  <c r="BW8" i="34"/>
  <c r="O8" i="34" s="1"/>
  <c r="BO8" i="34"/>
  <c r="G8" i="34" s="1"/>
  <c r="AH8" i="34"/>
  <c r="O8" i="1" s="1"/>
  <c r="AH8" i="23"/>
  <c r="AH9" i="23" s="1"/>
  <c r="AG8" i="23"/>
  <c r="AG9" i="23" s="1"/>
  <c r="AG10" i="23" s="1"/>
  <c r="AE8" i="23"/>
  <c r="AE8" i="33" s="1"/>
  <c r="AD8" i="23"/>
  <c r="AD9" i="23" s="1"/>
  <c r="AD9" i="33" s="1"/>
  <c r="AC8" i="23"/>
  <c r="AB8" i="23"/>
  <c r="AA8" i="23"/>
  <c r="AA9" i="23" s="1"/>
  <c r="AA9" i="33" s="1"/>
  <c r="Z8" i="23"/>
  <c r="Z9" i="23" s="1"/>
  <c r="Y8" i="23"/>
  <c r="Y9" i="23" s="1"/>
  <c r="X8" i="23"/>
  <c r="X9" i="23" s="1"/>
  <c r="X10" i="23" s="1"/>
  <c r="X11" i="23" s="1"/>
  <c r="W8" i="23"/>
  <c r="W9" i="23" s="1"/>
  <c r="V8" i="23"/>
  <c r="V9" i="23" s="1"/>
  <c r="V9" i="33" s="1"/>
  <c r="U8" i="23"/>
  <c r="T8" i="23"/>
  <c r="T9" i="23" s="1"/>
  <c r="T9" i="33" s="1"/>
  <c r="S8" i="23"/>
  <c r="S9" i="23" s="1"/>
  <c r="S9" i="33" s="1"/>
  <c r="R8" i="23"/>
  <c r="R8" i="33" s="1"/>
  <c r="Q8" i="23"/>
  <c r="P8" i="23"/>
  <c r="P9" i="23" s="1"/>
  <c r="P10" i="23" s="1"/>
  <c r="O8" i="23"/>
  <c r="O9" i="23" s="1"/>
  <c r="N8" i="23"/>
  <c r="N8" i="33" s="1"/>
  <c r="M8" i="23"/>
  <c r="L8" i="23"/>
  <c r="L9" i="23" s="1"/>
  <c r="L9" i="33" s="1"/>
  <c r="K8" i="23"/>
  <c r="K9" i="23" s="1"/>
  <c r="K10" i="23" s="1"/>
  <c r="J8" i="23"/>
  <c r="J9" i="23" s="1"/>
  <c r="I8" i="23"/>
  <c r="I9" i="23" s="1"/>
  <c r="H8" i="23"/>
  <c r="H9" i="23" s="1"/>
  <c r="H10" i="23" s="1"/>
  <c r="H11" i="23" s="1"/>
  <c r="G8" i="23"/>
  <c r="G9" i="23" s="1"/>
  <c r="F8" i="23"/>
  <c r="F8" i="33" s="1"/>
  <c r="E8" i="23"/>
  <c r="D8" i="22"/>
  <c r="D8" i="21"/>
  <c r="D8" i="20"/>
  <c r="D8" i="19"/>
  <c r="D8" i="18"/>
  <c r="D8" i="17"/>
  <c r="D8" i="16"/>
  <c r="AI8" i="33"/>
  <c r="AH8" i="33"/>
  <c r="Q8" i="33"/>
  <c r="I8" i="33"/>
  <c r="D8" i="15"/>
  <c r="D8" i="14"/>
  <c r="D8" i="13"/>
  <c r="D8" i="8"/>
  <c r="AF8" i="33"/>
  <c r="AA8" i="33"/>
  <c r="S8" i="33"/>
  <c r="G8" i="33"/>
  <c r="N8" i="1"/>
  <c r="N7" i="1" s="1"/>
  <c r="L8" i="1"/>
  <c r="K8" i="1"/>
  <c r="H8" i="1"/>
  <c r="AB11" i="1" l="1"/>
  <c r="AB7" i="1" s="1"/>
  <c r="F15" i="1"/>
  <c r="F37" i="1"/>
  <c r="F8" i="1"/>
  <c r="F27" i="1"/>
  <c r="AB55" i="1"/>
  <c r="F56" i="1"/>
  <c r="F50" i="1"/>
  <c r="F51" i="1"/>
  <c r="AD7" i="34"/>
  <c r="X7" i="34"/>
  <c r="AC7" i="34"/>
  <c r="AF7" i="34"/>
  <c r="O7" i="34"/>
  <c r="AG7" i="34"/>
  <c r="V7" i="34"/>
  <c r="M7" i="34"/>
  <c r="BN7" i="34"/>
  <c r="W7" i="34"/>
  <c r="L7" i="34"/>
  <c r="AA7" i="34"/>
  <c r="Q7" i="34"/>
  <c r="AE7" i="34"/>
  <c r="R7" i="34"/>
  <c r="N7" i="34"/>
  <c r="S7" i="34"/>
  <c r="T7" i="34"/>
  <c r="U7" i="34"/>
  <c r="Z7" i="34"/>
  <c r="P7" i="34"/>
  <c r="Y7" i="34"/>
  <c r="BZ7" i="34"/>
  <c r="CH7" i="34"/>
  <c r="CA7" i="34"/>
  <c r="CI7" i="34"/>
  <c r="BT7" i="34"/>
  <c r="CB7" i="34"/>
  <c r="BU7" i="34"/>
  <c r="CC7" i="34"/>
  <c r="CK7" i="34"/>
  <c r="BV7" i="34"/>
  <c r="CD7" i="34"/>
  <c r="CL7" i="34"/>
  <c r="BW7" i="34"/>
  <c r="CE7" i="34"/>
  <c r="CM7" i="34"/>
  <c r="BX7" i="34"/>
  <c r="CF7" i="34"/>
  <c r="CN7" i="34"/>
  <c r="BQ7" i="34"/>
  <c r="BY7" i="34"/>
  <c r="CG7" i="34"/>
  <c r="CO7" i="34"/>
  <c r="P23" i="3"/>
  <c r="P45" i="3"/>
  <c r="P54" i="3"/>
  <c r="D54" i="3" s="1"/>
  <c r="P52" i="3"/>
  <c r="P25" i="3"/>
  <c r="P36" i="3"/>
  <c r="P43" i="3"/>
  <c r="P49" i="3"/>
  <c r="P29" i="3"/>
  <c r="P30" i="3"/>
  <c r="P47" i="3"/>
  <c r="P51" i="3"/>
  <c r="D51" i="3" s="1"/>
  <c r="P32" i="3"/>
  <c r="P42" i="3"/>
  <c r="P46" i="3"/>
  <c r="P57" i="3"/>
  <c r="P58" i="3"/>
  <c r="D58" i="3" s="1"/>
  <c r="P62" i="3"/>
  <c r="D62" i="3" s="1"/>
  <c r="D45" i="3"/>
  <c r="P8" i="3"/>
  <c r="P27" i="3"/>
  <c r="P31" i="3"/>
  <c r="P38" i="3"/>
  <c r="P39" i="3"/>
  <c r="D39" i="3" s="1"/>
  <c r="P41" i="3"/>
  <c r="P50" i="3"/>
  <c r="P12" i="3"/>
  <c r="P13" i="3"/>
  <c r="P22" i="3"/>
  <c r="P34" i="3"/>
  <c r="P44" i="3"/>
  <c r="P48" i="3"/>
  <c r="D48" i="3" s="1"/>
  <c r="P55" i="3"/>
  <c r="P60" i="3"/>
  <c r="AE9" i="23"/>
  <c r="AE9" i="33" s="1"/>
  <c r="W8" i="33"/>
  <c r="O8" i="33"/>
  <c r="G9" i="33"/>
  <c r="G10" i="23"/>
  <c r="G11" i="23" s="1"/>
  <c r="W10" i="23"/>
  <c r="W10" i="33" s="1"/>
  <c r="W9" i="33"/>
  <c r="O9" i="33"/>
  <c r="O10" i="23"/>
  <c r="O10" i="33" s="1"/>
  <c r="F9" i="23"/>
  <c r="F9" i="33" s="1"/>
  <c r="V8" i="33"/>
  <c r="N9" i="23"/>
  <c r="N9" i="33" s="1"/>
  <c r="L8" i="33"/>
  <c r="K9" i="33"/>
  <c r="AD8" i="33"/>
  <c r="T10" i="23"/>
  <c r="T11" i="23" s="1"/>
  <c r="T12" i="23" s="1"/>
  <c r="T13" i="23" s="1"/>
  <c r="T13" i="33" s="1"/>
  <c r="T8" i="33"/>
  <c r="K8" i="33"/>
  <c r="AE10" i="23"/>
  <c r="AE10" i="33" s="1"/>
  <c r="K11" i="23"/>
  <c r="K10" i="33"/>
  <c r="I9" i="33"/>
  <c r="I10" i="23"/>
  <c r="Y9" i="33"/>
  <c r="Y10" i="23"/>
  <c r="G11" i="33"/>
  <c r="G12" i="23"/>
  <c r="J10" i="23"/>
  <c r="J9" i="33"/>
  <c r="Z10" i="23"/>
  <c r="Z9" i="33"/>
  <c r="X11" i="33"/>
  <c r="X12" i="23"/>
  <c r="H8" i="33"/>
  <c r="X8" i="33"/>
  <c r="S10" i="23"/>
  <c r="P11" i="23"/>
  <c r="P10" i="33"/>
  <c r="AG9" i="33"/>
  <c r="R9" i="23"/>
  <c r="F10" i="23"/>
  <c r="F11" i="23" s="1"/>
  <c r="V10" i="23"/>
  <c r="AE11" i="23"/>
  <c r="H12" i="23"/>
  <c r="H11" i="33"/>
  <c r="Q10" i="23"/>
  <c r="Q9" i="33"/>
  <c r="X10" i="33"/>
  <c r="T14" i="23"/>
  <c r="AB8" i="33"/>
  <c r="AB9" i="23"/>
  <c r="AC8" i="33"/>
  <c r="AC9" i="23"/>
  <c r="AA10" i="23"/>
  <c r="T11" i="33"/>
  <c r="Y8" i="33"/>
  <c r="M8" i="33"/>
  <c r="M9" i="23"/>
  <c r="U8" i="33"/>
  <c r="U9" i="23"/>
  <c r="H9" i="33"/>
  <c r="L10" i="23"/>
  <c r="AG10" i="33"/>
  <c r="AG11" i="23"/>
  <c r="X9" i="33"/>
  <c r="AH9" i="33"/>
  <c r="AH10" i="23"/>
  <c r="J8" i="33"/>
  <c r="P8" i="33"/>
  <c r="D8" i="23"/>
  <c r="E9" i="23"/>
  <c r="Z8" i="33"/>
  <c r="AG8" i="33"/>
  <c r="P9" i="33"/>
  <c r="H10" i="33"/>
  <c r="N10" i="23"/>
  <c r="AD10" i="23"/>
  <c r="W11" i="23"/>
  <c r="T12" i="33"/>
  <c r="AF7" i="33"/>
  <c r="AI7" i="33"/>
  <c r="G47" i="1"/>
  <c r="G34" i="1"/>
  <c r="AB63" i="3"/>
  <c r="AM63" i="3"/>
  <c r="AD63" i="1"/>
  <c r="AE63" i="1"/>
  <c r="I63" i="1"/>
  <c r="G63" i="1" s="1"/>
  <c r="X63" i="1"/>
  <c r="BR63" i="34"/>
  <c r="J63" i="34" s="1"/>
  <c r="D63" i="29"/>
  <c r="V63" i="1" s="1"/>
  <c r="BS63" i="34"/>
  <c r="K63" i="34" s="1"/>
  <c r="AH63" i="34"/>
  <c r="D63" i="21"/>
  <c r="D63" i="20"/>
  <c r="D63" i="17"/>
  <c r="D63" i="15"/>
  <c r="D63" i="13"/>
  <c r="D63" i="8"/>
  <c r="G62" i="1"/>
  <c r="AD62" i="1"/>
  <c r="AE62" i="1" s="1"/>
  <c r="AM62" i="3"/>
  <c r="X62" i="1"/>
  <c r="D62" i="27"/>
  <c r="T62" i="1" s="1"/>
  <c r="BR62" i="34"/>
  <c r="J62" i="34" s="1"/>
  <c r="H62" i="34"/>
  <c r="P62" i="1"/>
  <c r="Q62" i="1" s="1"/>
  <c r="D62" i="16"/>
  <c r="D62" i="15"/>
  <c r="D62" i="14"/>
  <c r="AB61" i="3"/>
  <c r="G61" i="1"/>
  <c r="P61" i="1" s="1"/>
  <c r="Q61" i="1" s="1"/>
  <c r="AD61" i="1"/>
  <c r="AE61" i="1" s="1"/>
  <c r="AM61" i="3"/>
  <c r="F61" i="3"/>
  <c r="D61" i="3" s="1"/>
  <c r="X61" i="1"/>
  <c r="BS61" i="34"/>
  <c r="K61" i="34" s="1"/>
  <c r="D61" i="30"/>
  <c r="W61" i="1" s="1"/>
  <c r="D61" i="29"/>
  <c r="V61" i="1" s="1"/>
  <c r="D61" i="27"/>
  <c r="T61" i="1" s="1"/>
  <c r="BR61" i="34"/>
  <c r="J61" i="34" s="1"/>
  <c r="D61" i="18"/>
  <c r="D61" i="15"/>
  <c r="D61" i="14"/>
  <c r="AM60" i="3"/>
  <c r="AE60" i="1"/>
  <c r="Q60" i="3"/>
  <c r="D60" i="3"/>
  <c r="G60" i="1"/>
  <c r="F60" i="1"/>
  <c r="D60" i="32"/>
  <c r="X60" i="1" s="1"/>
  <c r="D60" i="28"/>
  <c r="U60" i="1" s="1"/>
  <c r="BS60" i="34"/>
  <c r="K60" i="34" s="1"/>
  <c r="BR60" i="34"/>
  <c r="J60" i="34" s="1"/>
  <c r="I60" i="34"/>
  <c r="AB59" i="3"/>
  <c r="AD59" i="1"/>
  <c r="AE59" i="1" s="1"/>
  <c r="AM59" i="3"/>
  <c r="E59" i="1"/>
  <c r="G59" i="1"/>
  <c r="F59" i="3"/>
  <c r="D59" i="32"/>
  <c r="D59" i="31"/>
  <c r="D59" i="29"/>
  <c r="V59" i="1" s="1"/>
  <c r="BM59" i="34"/>
  <c r="E59" i="34" s="1"/>
  <c r="BS59" i="34"/>
  <c r="K59" i="34" s="1"/>
  <c r="D59" i="25"/>
  <c r="R59" i="1" s="1"/>
  <c r="AH59" i="34"/>
  <c r="AE58" i="1"/>
  <c r="AM58" i="3"/>
  <c r="G58" i="1"/>
  <c r="P58" i="1" s="1"/>
  <c r="Q58" i="1" s="1"/>
  <c r="F58" i="1"/>
  <c r="X58" i="1"/>
  <c r="D58" i="26"/>
  <c r="S58" i="1" s="1"/>
  <c r="BR58" i="34"/>
  <c r="H58" i="34"/>
  <c r="D58" i="16"/>
  <c r="AM57" i="3"/>
  <c r="D57" i="3"/>
  <c r="AB57" i="1"/>
  <c r="AE57" i="1" s="1"/>
  <c r="H57" i="1"/>
  <c r="G57" i="1" s="1"/>
  <c r="D57" i="32"/>
  <c r="D57" i="31"/>
  <c r="D57" i="29"/>
  <c r="V57" i="1" s="1"/>
  <c r="D57" i="27"/>
  <c r="T57" i="1" s="1"/>
  <c r="D57" i="26"/>
  <c r="S57" i="1" s="1"/>
  <c r="BL57" i="34"/>
  <c r="F57" i="34"/>
  <c r="D57" i="34" s="1"/>
  <c r="P57" i="1"/>
  <c r="Q57" i="1" s="1"/>
  <c r="D56" i="3"/>
  <c r="AM56" i="3"/>
  <c r="AD56" i="1"/>
  <c r="AE56" i="1" s="1"/>
  <c r="I56" i="1"/>
  <c r="G56" i="1" s="1"/>
  <c r="P56" i="1" s="1"/>
  <c r="Q56" i="1" s="1"/>
  <c r="X56" i="1"/>
  <c r="BS56" i="34"/>
  <c r="K56" i="34" s="1"/>
  <c r="D56" i="34" s="1"/>
  <c r="D56" i="28"/>
  <c r="U56" i="1" s="1"/>
  <c r="D56" i="25"/>
  <c r="R56" i="1" s="1"/>
  <c r="D55" i="3"/>
  <c r="Q55" i="3"/>
  <c r="AD55" i="1"/>
  <c r="AM55" i="3"/>
  <c r="AE55" i="1"/>
  <c r="G55" i="1"/>
  <c r="P55" i="1" s="1"/>
  <c r="Q55" i="1" s="1"/>
  <c r="D55" i="31"/>
  <c r="X55" i="1" s="1"/>
  <c r="BR55" i="34"/>
  <c r="J55" i="34" s="1"/>
  <c r="D55" i="28"/>
  <c r="U55" i="1" s="1"/>
  <c r="BS55" i="34"/>
  <c r="K55" i="34" s="1"/>
  <c r="D55" i="8"/>
  <c r="G54" i="1"/>
  <c r="AD54" i="1"/>
  <c r="AE54" i="1" s="1"/>
  <c r="AM54" i="3"/>
  <c r="X54" i="1"/>
  <c r="D54" i="29"/>
  <c r="V54" i="1" s="1"/>
  <c r="BL54" i="34"/>
  <c r="F54" i="34"/>
  <c r="H54" i="34"/>
  <c r="P54" i="1"/>
  <c r="Q54" i="1" s="1"/>
  <c r="AB53" i="1"/>
  <c r="AE53" i="1" s="1"/>
  <c r="AM53" i="3"/>
  <c r="F53" i="3"/>
  <c r="G53" i="1"/>
  <c r="D53" i="31"/>
  <c r="X53" i="1" s="1"/>
  <c r="D53" i="30"/>
  <c r="W53" i="1" s="1"/>
  <c r="D53" i="29"/>
  <c r="V53" i="1" s="1"/>
  <c r="BR53" i="34"/>
  <c r="J53" i="34" s="1"/>
  <c r="D53" i="34" s="1"/>
  <c r="D53" i="25"/>
  <c r="R53" i="1" s="1"/>
  <c r="AH53" i="34"/>
  <c r="D53" i="20"/>
  <c r="F52" i="1"/>
  <c r="G52" i="1"/>
  <c r="P52" i="1" s="1"/>
  <c r="Q52" i="1" s="1"/>
  <c r="AB52" i="3"/>
  <c r="AD52" i="1"/>
  <c r="AE52" i="1" s="1"/>
  <c r="AM52" i="3"/>
  <c r="F52" i="3"/>
  <c r="D52" i="3" s="1"/>
  <c r="X52" i="1"/>
  <c r="BS52" i="34"/>
  <c r="K52" i="34" s="1"/>
  <c r="D52" i="27"/>
  <c r="T52" i="1" s="1"/>
  <c r="D52" i="26"/>
  <c r="S52" i="1" s="1"/>
  <c r="BR52" i="34"/>
  <c r="J52" i="34" s="1"/>
  <c r="H52" i="34"/>
  <c r="AM51" i="3"/>
  <c r="AD51" i="1"/>
  <c r="AE51" i="1" s="1"/>
  <c r="G51" i="1"/>
  <c r="P51" i="1" s="1"/>
  <c r="Q51" i="1" s="1"/>
  <c r="D51" i="32"/>
  <c r="X51" i="1" s="1"/>
  <c r="D51" i="27"/>
  <c r="T51" i="1" s="1"/>
  <c r="K51" i="34"/>
  <c r="BR51" i="34"/>
  <c r="J51" i="34" s="1"/>
  <c r="D51" i="22"/>
  <c r="D51" i="21"/>
  <c r="D51" i="19"/>
  <c r="D51" i="18"/>
  <c r="D51" i="16"/>
  <c r="G50" i="1"/>
  <c r="AB50" i="3"/>
  <c r="AD50" i="1"/>
  <c r="AE50" i="1" s="1"/>
  <c r="AM50" i="3"/>
  <c r="D50" i="3"/>
  <c r="D50" i="32"/>
  <c r="X50" i="1" s="1"/>
  <c r="D50" i="30"/>
  <c r="W50" i="1" s="1"/>
  <c r="D50" i="29"/>
  <c r="V50" i="1" s="1"/>
  <c r="D50" i="28"/>
  <c r="U50" i="1" s="1"/>
  <c r="D50" i="27"/>
  <c r="T50" i="1" s="1"/>
  <c r="H50" i="34"/>
  <c r="D50" i="34" s="1"/>
  <c r="BL50" i="34"/>
  <c r="D50" i="19"/>
  <c r="D50" i="16"/>
  <c r="D50" i="15"/>
  <c r="D50" i="14"/>
  <c r="P50" i="1"/>
  <c r="Q50" i="1" s="1"/>
  <c r="AE49" i="1"/>
  <c r="AM49" i="3"/>
  <c r="F49" i="3"/>
  <c r="D49" i="3" s="1"/>
  <c r="G49" i="1"/>
  <c r="F49" i="1"/>
  <c r="BS49" i="34"/>
  <c r="K49" i="34" s="1"/>
  <c r="D49" i="34" s="1"/>
  <c r="D49" i="31"/>
  <c r="X49" i="1" s="1"/>
  <c r="D49" i="30"/>
  <c r="W49" i="1" s="1"/>
  <c r="D49" i="29"/>
  <c r="V49" i="1" s="1"/>
  <c r="D49" i="28"/>
  <c r="U49" i="1" s="1"/>
  <c r="D49" i="25"/>
  <c r="R49" i="1" s="1"/>
  <c r="D49" i="8"/>
  <c r="P49" i="1"/>
  <c r="Q49" i="1" s="1"/>
  <c r="AB48" i="1"/>
  <c r="AD48" i="1"/>
  <c r="AE48" i="1" s="1"/>
  <c r="AM48" i="3"/>
  <c r="G48" i="1"/>
  <c r="P48" i="1" s="1"/>
  <c r="Q48" i="1" s="1"/>
  <c r="D48" i="32"/>
  <c r="D48" i="31"/>
  <c r="D48" i="30"/>
  <c r="W48" i="1" s="1"/>
  <c r="D48" i="28"/>
  <c r="U48" i="1" s="1"/>
  <c r="D48" i="25"/>
  <c r="R48" i="1" s="1"/>
  <c r="BL48" i="34"/>
  <c r="D48" i="34"/>
  <c r="D48" i="14"/>
  <c r="D48" i="13"/>
  <c r="AB47" i="1"/>
  <c r="AB47" i="3"/>
  <c r="AD47" i="1"/>
  <c r="AE47" i="1" s="1"/>
  <c r="AM47" i="3"/>
  <c r="D47" i="3"/>
  <c r="X47" i="1"/>
  <c r="D47" i="30"/>
  <c r="W47" i="1" s="1"/>
  <c r="D47" i="29"/>
  <c r="V47" i="1" s="1"/>
  <c r="D47" i="28"/>
  <c r="U47" i="1" s="1"/>
  <c r="BR47" i="34"/>
  <c r="J47" i="34" s="1"/>
  <c r="D47" i="26"/>
  <c r="S47" i="1" s="1"/>
  <c r="K47" i="34"/>
  <c r="D47" i="25"/>
  <c r="R47" i="1" s="1"/>
  <c r="D47" i="18"/>
  <c r="D47" i="16"/>
  <c r="D47" i="15"/>
  <c r="D47" i="14"/>
  <c r="D47" i="13"/>
  <c r="D47" i="8"/>
  <c r="P47" i="1"/>
  <c r="Q47" i="1" s="1"/>
  <c r="D46" i="3"/>
  <c r="AD46" i="1"/>
  <c r="AE46" i="1" s="1"/>
  <c r="AM46" i="3"/>
  <c r="G46" i="1"/>
  <c r="P46" i="1" s="1"/>
  <c r="Q46" i="1" s="1"/>
  <c r="D46" i="32"/>
  <c r="X46" i="1" s="1"/>
  <c r="D46" i="29"/>
  <c r="V46" i="1" s="1"/>
  <c r="BR46" i="34"/>
  <c r="J46" i="34" s="1"/>
  <c r="D46" i="26"/>
  <c r="S46" i="1" s="1"/>
  <c r="K46" i="34"/>
  <c r="I46" i="34"/>
  <c r="D46" i="21"/>
  <c r="D46" i="17"/>
  <c r="D46" i="15"/>
  <c r="D46" i="14"/>
  <c r="AB45" i="1"/>
  <c r="AM45" i="3"/>
  <c r="AD45" i="1"/>
  <c r="AE45" i="1" s="1"/>
  <c r="G45" i="1"/>
  <c r="P45" i="1" s="1"/>
  <c r="Q45" i="1" s="1"/>
  <c r="D45" i="32"/>
  <c r="D45" i="31"/>
  <c r="BR45" i="34"/>
  <c r="BL45" i="34" s="1"/>
  <c r="D45" i="29"/>
  <c r="V45" i="1" s="1"/>
  <c r="D45" i="26"/>
  <c r="S45" i="1" s="1"/>
  <c r="D45" i="25"/>
  <c r="R45" i="1" s="1"/>
  <c r="D45" i="22"/>
  <c r="D45" i="19"/>
  <c r="D45" i="17"/>
  <c r="D45" i="14"/>
  <c r="AB44" i="1"/>
  <c r="AE44" i="1" s="1"/>
  <c r="AB44" i="3"/>
  <c r="AD44" i="1"/>
  <c r="AM44" i="3"/>
  <c r="F44" i="3"/>
  <c r="D44" i="3" s="1"/>
  <c r="G44" i="1"/>
  <c r="P44" i="1" s="1"/>
  <c r="Q44" i="1" s="1"/>
  <c r="X44" i="1"/>
  <c r="BM44" i="34"/>
  <c r="E44" i="34" s="1"/>
  <c r="D44" i="29"/>
  <c r="V44" i="1" s="1"/>
  <c r="D44" i="28"/>
  <c r="U44" i="1" s="1"/>
  <c r="BR44" i="34"/>
  <c r="J44" i="34" s="1"/>
  <c r="D44" i="14"/>
  <c r="AE43" i="1"/>
  <c r="AM43" i="3"/>
  <c r="G43" i="1"/>
  <c r="Q43" i="3"/>
  <c r="F43" i="3"/>
  <c r="D43" i="3" s="1"/>
  <c r="F43" i="1"/>
  <c r="BO43" i="34"/>
  <c r="G43" i="34" s="1"/>
  <c r="X43" i="1"/>
  <c r="BS43" i="34"/>
  <c r="K43" i="34" s="1"/>
  <c r="BR43" i="34"/>
  <c r="D43" i="25"/>
  <c r="R43" i="1" s="1"/>
  <c r="D43" i="14"/>
  <c r="G42" i="1"/>
  <c r="P42" i="1" s="1"/>
  <c r="Q42" i="1" s="1"/>
  <c r="AB42" i="3"/>
  <c r="AD42" i="1"/>
  <c r="AE42" i="1" s="1"/>
  <c r="AM42" i="3"/>
  <c r="F42" i="3"/>
  <c r="D42" i="3" s="1"/>
  <c r="D42" i="32"/>
  <c r="D42" i="31"/>
  <c r="D42" i="29"/>
  <c r="V42" i="1" s="1"/>
  <c r="D42" i="27"/>
  <c r="T42" i="1" s="1"/>
  <c r="D42" i="26"/>
  <c r="S42" i="1" s="1"/>
  <c r="D42" i="34"/>
  <c r="BL42" i="34"/>
  <c r="AB41" i="1"/>
  <c r="G41" i="1"/>
  <c r="P41" i="1" s="1"/>
  <c r="Q41" i="1" s="1"/>
  <c r="AM41" i="3"/>
  <c r="AD41" i="1"/>
  <c r="AB41" i="3"/>
  <c r="D41" i="3"/>
  <c r="D41" i="32"/>
  <c r="X41" i="1" s="1"/>
  <c r="BS41" i="34"/>
  <c r="K41" i="34" s="1"/>
  <c r="BM41" i="34"/>
  <c r="E41" i="34" s="1"/>
  <c r="D41" i="28"/>
  <c r="U41" i="1" s="1"/>
  <c r="D41" i="26"/>
  <c r="S41" i="1" s="1"/>
  <c r="BR41" i="34"/>
  <c r="J41" i="34" s="1"/>
  <c r="Q40" i="3"/>
  <c r="AB40" i="3"/>
  <c r="AD40" i="1"/>
  <c r="AE40" i="1" s="1"/>
  <c r="AM40" i="3"/>
  <c r="E40" i="3"/>
  <c r="L40" i="1"/>
  <c r="G40" i="1" s="1"/>
  <c r="D40" i="31"/>
  <c r="X40" i="1" s="1"/>
  <c r="D40" i="28"/>
  <c r="U40" i="1" s="1"/>
  <c r="BR40" i="34"/>
  <c r="J40" i="34" s="1"/>
  <c r="D40" i="34" s="1"/>
  <c r="D40" i="20"/>
  <c r="D40" i="18"/>
  <c r="D40" i="16"/>
  <c r="D40" i="14"/>
  <c r="AB39" i="1"/>
  <c r="G39" i="1"/>
  <c r="P39" i="1" s="1"/>
  <c r="Q39" i="1" s="1"/>
  <c r="AD39" i="1"/>
  <c r="AM39" i="3"/>
  <c r="X39" i="1"/>
  <c r="D39" i="29"/>
  <c r="V39" i="1" s="1"/>
  <c r="BR39" i="34"/>
  <c r="J39" i="34" s="1"/>
  <c r="D39" i="34" s="1"/>
  <c r="D39" i="20"/>
  <c r="D39" i="14"/>
  <c r="AB38" i="1"/>
  <c r="AB38" i="3"/>
  <c r="AD38" i="1"/>
  <c r="AM38" i="3"/>
  <c r="F38" i="3"/>
  <c r="D38" i="3" s="1"/>
  <c r="G38" i="1"/>
  <c r="P38" i="1" s="1"/>
  <c r="Q38" i="1" s="1"/>
  <c r="D38" i="32"/>
  <c r="X38" i="1" s="1"/>
  <c r="D38" i="30"/>
  <c r="W38" i="1" s="1"/>
  <c r="D38" i="29"/>
  <c r="V38" i="1" s="1"/>
  <c r="D38" i="28"/>
  <c r="U38" i="1" s="1"/>
  <c r="BS38" i="34"/>
  <c r="K38" i="34" s="1"/>
  <c r="J38" i="34"/>
  <c r="D38" i="19"/>
  <c r="D38" i="18"/>
  <c r="D38" i="17"/>
  <c r="D38" i="14"/>
  <c r="AB37" i="3"/>
  <c r="AM37" i="3"/>
  <c r="AD37" i="1"/>
  <c r="I37" i="1"/>
  <c r="G37" i="1" s="1"/>
  <c r="AE37" i="1"/>
  <c r="X37" i="1"/>
  <c r="BR37" i="34"/>
  <c r="J37" i="34" s="1"/>
  <c r="D37" i="34" s="1"/>
  <c r="D37" i="27"/>
  <c r="T37" i="1" s="1"/>
  <c r="D37" i="26"/>
  <c r="S37" i="1" s="1"/>
  <c r="AH37" i="34"/>
  <c r="D37" i="19"/>
  <c r="D37" i="18"/>
  <c r="D37" i="17"/>
  <c r="D37" i="14"/>
  <c r="G36" i="1"/>
  <c r="P36" i="1" s="1"/>
  <c r="Q36" i="1" s="1"/>
  <c r="AD36" i="1"/>
  <c r="AM36" i="3"/>
  <c r="AB36" i="3"/>
  <c r="E36" i="1"/>
  <c r="AE36" i="1"/>
  <c r="F36" i="3"/>
  <c r="D36" i="3" s="1"/>
  <c r="X36" i="1"/>
  <c r="BR36" i="34"/>
  <c r="J36" i="34" s="1"/>
  <c r="BS36" i="34"/>
  <c r="K36" i="34" s="1"/>
  <c r="D36" i="26"/>
  <c r="S36" i="1" s="1"/>
  <c r="D36" i="25"/>
  <c r="R36" i="1" s="1"/>
  <c r="H36" i="34"/>
  <c r="D36" i="20"/>
  <c r="D36" i="18"/>
  <c r="AM35" i="3"/>
  <c r="F35" i="1"/>
  <c r="G35" i="1"/>
  <c r="AE35" i="1"/>
  <c r="D35" i="31"/>
  <c r="X35" i="1" s="1"/>
  <c r="D35" i="30"/>
  <c r="W35" i="1" s="1"/>
  <c r="BR35" i="34"/>
  <c r="J35" i="34" s="1"/>
  <c r="D35" i="34" s="1"/>
  <c r="D35" i="26"/>
  <c r="S35" i="1" s="1"/>
  <c r="D35" i="25"/>
  <c r="R35" i="1" s="1"/>
  <c r="AH35" i="34"/>
  <c r="D35" i="21"/>
  <c r="D35" i="20"/>
  <c r="D35" i="18"/>
  <c r="D35" i="17"/>
  <c r="D35" i="14"/>
  <c r="D35" i="13"/>
  <c r="D35" i="8"/>
  <c r="AB34" i="3"/>
  <c r="AD34" i="1"/>
  <c r="AE34" i="1" s="1"/>
  <c r="AM34" i="3"/>
  <c r="D34" i="3"/>
  <c r="F34" i="1"/>
  <c r="P34" i="1" s="1"/>
  <c r="Q34" i="1" s="1"/>
  <c r="D34" i="32"/>
  <c r="X34" i="1" s="1"/>
  <c r="D34" i="30"/>
  <c r="W34" i="1" s="1"/>
  <c r="BR34" i="34"/>
  <c r="J34" i="34" s="1"/>
  <c r="D34" i="28"/>
  <c r="U34" i="1" s="1"/>
  <c r="D34" i="26"/>
  <c r="S34" i="1" s="1"/>
  <c r="E34" i="34"/>
  <c r="D34" i="25"/>
  <c r="R34" i="1" s="1"/>
  <c r="D34" i="19"/>
  <c r="D34" i="17"/>
  <c r="D34" i="16"/>
  <c r="D34" i="14"/>
  <c r="F33" i="1"/>
  <c r="P33" i="1" s="1"/>
  <c r="Q33" i="1" s="1"/>
  <c r="D33" i="3"/>
  <c r="G33" i="1"/>
  <c r="AM33" i="3"/>
  <c r="AD33" i="1"/>
  <c r="AE33" i="1" s="1"/>
  <c r="D33" i="32"/>
  <c r="D33" i="31"/>
  <c r="D33" i="29"/>
  <c r="V33" i="1" s="1"/>
  <c r="D33" i="27"/>
  <c r="T33" i="1" s="1"/>
  <c r="D33" i="26"/>
  <c r="S33" i="1" s="1"/>
  <c r="BL33" i="34"/>
  <c r="K33" i="34"/>
  <c r="D33" i="34" s="1"/>
  <c r="D33" i="25"/>
  <c r="R33" i="1" s="1"/>
  <c r="D33" i="20"/>
  <c r="D33" i="16"/>
  <c r="D33" i="15"/>
  <c r="D33" i="14"/>
  <c r="AD32" i="1"/>
  <c r="AE32" i="1" s="1"/>
  <c r="AM32" i="3"/>
  <c r="G32" i="1"/>
  <c r="P32" i="1" s="1"/>
  <c r="Q32" i="1" s="1"/>
  <c r="F32" i="3"/>
  <c r="D32" i="3" s="1"/>
  <c r="D32" i="32"/>
  <c r="X32" i="1" s="1"/>
  <c r="D32" i="30"/>
  <c r="W32" i="1" s="1"/>
  <c r="D32" i="27"/>
  <c r="T32" i="1" s="1"/>
  <c r="BR32" i="34"/>
  <c r="J32" i="34" s="1"/>
  <c r="D32" i="34" s="1"/>
  <c r="D32" i="18"/>
  <c r="AB31" i="1"/>
  <c r="AE31" i="1" s="1"/>
  <c r="G31" i="1"/>
  <c r="P31" i="1" s="1"/>
  <c r="Q31" i="1" s="1"/>
  <c r="AM31" i="3"/>
  <c r="AD31" i="1"/>
  <c r="AB31" i="3"/>
  <c r="D31" i="3"/>
  <c r="D31" i="31"/>
  <c r="X31" i="1" s="1"/>
  <c r="BS31" i="34"/>
  <c r="K31" i="34" s="1"/>
  <c r="D31" i="29"/>
  <c r="V31" i="1" s="1"/>
  <c r="D31" i="27"/>
  <c r="T31" i="1" s="1"/>
  <c r="D31" i="26"/>
  <c r="S31" i="1" s="1"/>
  <c r="D31" i="25"/>
  <c r="R31" i="1" s="1"/>
  <c r="H31" i="34"/>
  <c r="D31" i="16"/>
  <c r="D31" i="8"/>
  <c r="AM30" i="3"/>
  <c r="AD30" i="1"/>
  <c r="AB30" i="3"/>
  <c r="AE30" i="1"/>
  <c r="D30" i="3"/>
  <c r="I30" i="1"/>
  <c r="G30" i="1" s="1"/>
  <c r="P30" i="1" s="1"/>
  <c r="Q30" i="1" s="1"/>
  <c r="D30" i="32"/>
  <c r="X30" i="1" s="1"/>
  <c r="D30" i="30"/>
  <c r="W30" i="1" s="1"/>
  <c r="D30" i="29"/>
  <c r="V30" i="1" s="1"/>
  <c r="CJ30" i="34"/>
  <c r="AB30" i="34" s="1"/>
  <c r="AB7" i="34" s="1"/>
  <c r="J30" i="34"/>
  <c r="H30" i="34"/>
  <c r="AB29" i="1"/>
  <c r="AE29" i="1" s="1"/>
  <c r="D29" i="3"/>
  <c r="K29" i="1"/>
  <c r="G29" i="1" s="1"/>
  <c r="P29" i="1" s="1"/>
  <c r="Q29" i="1" s="1"/>
  <c r="AM29" i="3"/>
  <c r="D29" i="32"/>
  <c r="D29" i="31"/>
  <c r="D29" i="27"/>
  <c r="T29" i="1" s="1"/>
  <c r="BR29" i="34"/>
  <c r="J29" i="34" s="1"/>
  <c r="H29" i="34"/>
  <c r="D29" i="18"/>
  <c r="D29" i="16"/>
  <c r="D29" i="15"/>
  <c r="D29" i="14"/>
  <c r="AE28" i="1"/>
  <c r="AM28" i="3"/>
  <c r="D28" i="3"/>
  <c r="G28" i="1"/>
  <c r="F28" i="1"/>
  <c r="X28" i="1"/>
  <c r="BS28" i="34"/>
  <c r="K28" i="34" s="1"/>
  <c r="D28" i="30"/>
  <c r="W28" i="1" s="1"/>
  <c r="D28" i="29"/>
  <c r="V28" i="1" s="1"/>
  <c r="D28" i="28"/>
  <c r="U28" i="1" s="1"/>
  <c r="D28" i="27"/>
  <c r="T28" i="1" s="1"/>
  <c r="D28" i="26"/>
  <c r="S28" i="1" s="1"/>
  <c r="D28" i="25"/>
  <c r="R28" i="1" s="1"/>
  <c r="I28" i="34"/>
  <c r="D28" i="20"/>
  <c r="D27" i="3"/>
  <c r="AB27" i="3"/>
  <c r="AD27" i="1"/>
  <c r="AE27" i="1" s="1"/>
  <c r="AM27" i="3"/>
  <c r="G27" i="1"/>
  <c r="P27" i="1" s="1"/>
  <c r="Q27" i="1" s="1"/>
  <c r="X27" i="1"/>
  <c r="BS27" i="34"/>
  <c r="K27" i="34" s="1"/>
  <c r="D27" i="27"/>
  <c r="T27" i="1" s="1"/>
  <c r="E27" i="34"/>
  <c r="BR27" i="34"/>
  <c r="J27" i="34" s="1"/>
  <c r="AB26" i="1"/>
  <c r="AE26" i="1" s="1"/>
  <c r="AD26" i="1"/>
  <c r="AM26" i="3"/>
  <c r="G26" i="1"/>
  <c r="P26" i="1" s="1"/>
  <c r="Q26" i="1" s="1"/>
  <c r="F26" i="3"/>
  <c r="D26" i="3" s="1"/>
  <c r="X26" i="1"/>
  <c r="BS26" i="34"/>
  <c r="K26" i="34" s="1"/>
  <c r="D26" i="27"/>
  <c r="T26" i="1" s="1"/>
  <c r="E26" i="34"/>
  <c r="BR26" i="34"/>
  <c r="J26" i="34" s="1"/>
  <c r="D26" i="21"/>
  <c r="D26" i="14"/>
  <c r="D26" i="13"/>
  <c r="D26" i="8"/>
  <c r="AE25" i="1"/>
  <c r="AM25" i="3"/>
  <c r="D25" i="3"/>
  <c r="AB25" i="3"/>
  <c r="E25" i="1"/>
  <c r="H25" i="1"/>
  <c r="G25" i="1" s="1"/>
  <c r="X25" i="1"/>
  <c r="BM25" i="34"/>
  <c r="E25" i="34" s="1"/>
  <c r="D25" i="30"/>
  <c r="W25" i="1" s="1"/>
  <c r="D25" i="29"/>
  <c r="V25" i="1" s="1"/>
  <c r="D25" i="27"/>
  <c r="T25" i="1" s="1"/>
  <c r="F25" i="34"/>
  <c r="BR25" i="34"/>
  <c r="J25" i="34" s="1"/>
  <c r="I25" i="34"/>
  <c r="I7" i="34" s="1"/>
  <c r="D25" i="18"/>
  <c r="D24" i="3"/>
  <c r="G24" i="1"/>
  <c r="AD24" i="1"/>
  <c r="AE24" i="1" s="1"/>
  <c r="AM24" i="3"/>
  <c r="F24" i="1"/>
  <c r="P24" i="1" s="1"/>
  <c r="Q24" i="1" s="1"/>
  <c r="D24" i="32"/>
  <c r="X24" i="1" s="1"/>
  <c r="D24" i="29"/>
  <c r="V24" i="1" s="1"/>
  <c r="D24" i="27"/>
  <c r="T24" i="1" s="1"/>
  <c r="BR24" i="34"/>
  <c r="J24" i="34" s="1"/>
  <c r="D24" i="34" s="1"/>
  <c r="D24" i="25"/>
  <c r="R24" i="1" s="1"/>
  <c r="D24" i="22"/>
  <c r="D24" i="20"/>
  <c r="D24" i="17"/>
  <c r="AB23" i="1"/>
  <c r="AE23" i="1" s="1"/>
  <c r="D23" i="3"/>
  <c r="AM23" i="3"/>
  <c r="G23" i="1"/>
  <c r="P23" i="1" s="1"/>
  <c r="Q23" i="1" s="1"/>
  <c r="X23" i="1"/>
  <c r="D23" i="26"/>
  <c r="S23" i="1" s="1"/>
  <c r="BL23" i="34"/>
  <c r="G23" i="34"/>
  <c r="D23" i="34" s="1"/>
  <c r="AB22" i="1"/>
  <c r="G22" i="1"/>
  <c r="Q22" i="3"/>
  <c r="AM22" i="3"/>
  <c r="AD22" i="1"/>
  <c r="E22" i="3"/>
  <c r="F22" i="3"/>
  <c r="X22" i="1"/>
  <c r="Y22" i="1" s="1"/>
  <c r="BM22" i="34"/>
  <c r="E22" i="34" s="1"/>
  <c r="BR22" i="34"/>
  <c r="J22" i="34" s="1"/>
  <c r="F22" i="34"/>
  <c r="AB21" i="1"/>
  <c r="AB21" i="3"/>
  <c r="AD21" i="1"/>
  <c r="AE21" i="1" s="1"/>
  <c r="K21" i="1"/>
  <c r="G21" i="1" s="1"/>
  <c r="X21" i="1"/>
  <c r="BO21" i="34"/>
  <c r="G21" i="34" s="1"/>
  <c r="D21" i="29"/>
  <c r="V21" i="1" s="1"/>
  <c r="H21" i="34"/>
  <c r="AH21" i="34"/>
  <c r="D21" i="19"/>
  <c r="F20" i="1"/>
  <c r="G20" i="1"/>
  <c r="Q20" i="3"/>
  <c r="AB20" i="3"/>
  <c r="AM20" i="3"/>
  <c r="AD20" i="1"/>
  <c r="E20" i="3"/>
  <c r="AE20" i="1"/>
  <c r="BO20" i="34"/>
  <c r="G20" i="34" s="1"/>
  <c r="D20" i="34" s="1"/>
  <c r="X20" i="1"/>
  <c r="D20" i="26"/>
  <c r="S20" i="1" s="1"/>
  <c r="AH20" i="34"/>
  <c r="Q19" i="3"/>
  <c r="AB19" i="3"/>
  <c r="AD19" i="1"/>
  <c r="AE19" i="1" s="1"/>
  <c r="AM19" i="3"/>
  <c r="L19" i="1"/>
  <c r="G19" i="1" s="1"/>
  <c r="E19" i="3"/>
  <c r="F19" i="1"/>
  <c r="D19" i="32"/>
  <c r="X19" i="1" s="1"/>
  <c r="D19" i="30"/>
  <c r="W19" i="1" s="1"/>
  <c r="D19" i="29"/>
  <c r="V19" i="1" s="1"/>
  <c r="V7" i="1" s="1"/>
  <c r="BL19" i="34"/>
  <c r="D19" i="34"/>
  <c r="AH19" i="34"/>
  <c r="AE18" i="1"/>
  <c r="AM18" i="3"/>
  <c r="AB18" i="3"/>
  <c r="G18" i="1"/>
  <c r="F18" i="1"/>
  <c r="X18" i="1"/>
  <c r="Y18" i="1" s="1"/>
  <c r="BO18" i="34"/>
  <c r="BL18" i="34" s="1"/>
  <c r="AH18" i="34"/>
  <c r="D18" i="20"/>
  <c r="D18" i="19"/>
  <c r="D18" i="18"/>
  <c r="D18" i="16"/>
  <c r="AB17" i="1"/>
  <c r="AB17" i="3"/>
  <c r="AM17" i="3"/>
  <c r="AE17" i="1"/>
  <c r="G17" i="1"/>
  <c r="X17" i="1"/>
  <c r="D17" i="27"/>
  <c r="T17" i="1" s="1"/>
  <c r="BL17" i="34"/>
  <c r="G17" i="34"/>
  <c r="D17" i="34" s="1"/>
  <c r="D17" i="25"/>
  <c r="R17" i="1" s="1"/>
  <c r="AH17" i="34"/>
  <c r="AB16" i="3"/>
  <c r="AM16" i="3"/>
  <c r="AD16" i="1"/>
  <c r="AE16" i="1" s="1"/>
  <c r="D16" i="3"/>
  <c r="K16" i="1"/>
  <c r="G16" i="1" s="1"/>
  <c r="F16" i="1"/>
  <c r="X16" i="1"/>
  <c r="BO16" i="34"/>
  <c r="G16" i="34" s="1"/>
  <c r="E16" i="34"/>
  <c r="D16" i="25"/>
  <c r="R16" i="1" s="1"/>
  <c r="G15" i="1"/>
  <c r="AB15" i="3"/>
  <c r="AM15" i="3"/>
  <c r="AD15" i="1"/>
  <c r="AE15" i="1" s="1"/>
  <c r="E15" i="3"/>
  <c r="F15" i="3"/>
  <c r="X15" i="1"/>
  <c r="BO15" i="34"/>
  <c r="BL15" i="34" s="1"/>
  <c r="D15" i="30"/>
  <c r="W15" i="1" s="1"/>
  <c r="D15" i="27"/>
  <c r="T15" i="1" s="1"/>
  <c r="D15" i="25"/>
  <c r="R15" i="1" s="1"/>
  <c r="AH15" i="34"/>
  <c r="AB14" i="1"/>
  <c r="AD14" i="1"/>
  <c r="AE14" i="1" s="1"/>
  <c r="AM14" i="3"/>
  <c r="AB14" i="3"/>
  <c r="K14" i="1"/>
  <c r="G14" i="1" s="1"/>
  <c r="X14" i="1"/>
  <c r="BL14" i="34"/>
  <c r="G14" i="34"/>
  <c r="D14" i="34" s="1"/>
  <c r="D14" i="25"/>
  <c r="R14" i="1" s="1"/>
  <c r="AH14" i="34"/>
  <c r="F13" i="1"/>
  <c r="AD13" i="1"/>
  <c r="AE13" i="1" s="1"/>
  <c r="AM13" i="3"/>
  <c r="D13" i="3"/>
  <c r="AB13" i="3"/>
  <c r="G13" i="1"/>
  <c r="X13" i="1"/>
  <c r="Y13" i="1" s="1"/>
  <c r="BM13" i="34"/>
  <c r="E13" i="34" s="1"/>
  <c r="F13" i="34"/>
  <c r="D13" i="17"/>
  <c r="AB12" i="1"/>
  <c r="AE12" i="1" s="1"/>
  <c r="G12" i="1"/>
  <c r="P12" i="1" s="1"/>
  <c r="Q12" i="1" s="1"/>
  <c r="AB12" i="3"/>
  <c r="D12" i="3"/>
  <c r="AM12" i="3"/>
  <c r="BS12" i="34"/>
  <c r="K12" i="34" s="1"/>
  <c r="X12" i="1"/>
  <c r="D12" i="27"/>
  <c r="T12" i="1" s="1"/>
  <c r="D12" i="25"/>
  <c r="R12" i="1" s="1"/>
  <c r="F12" i="34"/>
  <c r="H12" i="34"/>
  <c r="D12" i="18"/>
  <c r="AD11" i="1"/>
  <c r="AE11" i="1" s="1"/>
  <c r="E11" i="1"/>
  <c r="AB11" i="3"/>
  <c r="G11" i="1"/>
  <c r="P11" i="1" s="1"/>
  <c r="Q11" i="1" s="1"/>
  <c r="F11" i="3"/>
  <c r="D11" i="3" s="1"/>
  <c r="X11" i="1"/>
  <c r="D11" i="30"/>
  <c r="W11" i="1" s="1"/>
  <c r="W7" i="1" s="1"/>
  <c r="D11" i="28"/>
  <c r="U11" i="1" s="1"/>
  <c r="U7" i="1" s="1"/>
  <c r="D11" i="27"/>
  <c r="T11" i="1" s="1"/>
  <c r="T7" i="1" s="1"/>
  <c r="BL11" i="34"/>
  <c r="J11" i="34"/>
  <c r="D11" i="34" s="1"/>
  <c r="D11" i="15"/>
  <c r="AD10" i="1"/>
  <c r="AD7" i="1" s="1"/>
  <c r="AM10" i="3"/>
  <c r="Q10" i="3"/>
  <c r="L10" i="1"/>
  <c r="G10" i="1" s="1"/>
  <c r="E10" i="3"/>
  <c r="F10" i="1"/>
  <c r="D10" i="32"/>
  <c r="X10" i="1" s="1"/>
  <c r="BM10" i="34"/>
  <c r="BL10" i="34" s="1"/>
  <c r="D10" i="26"/>
  <c r="S10" i="1" s="1"/>
  <c r="S7" i="1" s="1"/>
  <c r="AH10" i="34"/>
  <c r="G10" i="33"/>
  <c r="F9" i="1"/>
  <c r="AB9" i="3"/>
  <c r="K9" i="1"/>
  <c r="G9" i="1" s="1"/>
  <c r="AE9" i="1"/>
  <c r="AM9" i="3"/>
  <c r="X9" i="1"/>
  <c r="Y9" i="1" s="1"/>
  <c r="BO9" i="34"/>
  <c r="AH9" i="34"/>
  <c r="E9" i="33"/>
  <c r="D8" i="3"/>
  <c r="AM8" i="3"/>
  <c r="G8" i="1"/>
  <c r="AE8" i="1"/>
  <c r="X8" i="1"/>
  <c r="BM8" i="34"/>
  <c r="BP8" i="34"/>
  <c r="D8" i="25"/>
  <c r="R8" i="1" s="1"/>
  <c r="F8" i="34"/>
  <c r="E8" i="33"/>
  <c r="AE10" i="1" l="1"/>
  <c r="P13" i="1"/>
  <c r="Q13" i="1" s="1"/>
  <c r="I7" i="1"/>
  <c r="AE22" i="1"/>
  <c r="L7" i="1"/>
  <c r="P8" i="1"/>
  <c r="Q8" i="1" s="1"/>
  <c r="G7" i="1"/>
  <c r="P28" i="1"/>
  <c r="Q28" i="1" s="1"/>
  <c r="AE41" i="1"/>
  <c r="K7" i="1"/>
  <c r="F7" i="1"/>
  <c r="H7" i="1"/>
  <c r="AE38" i="1"/>
  <c r="AE7" i="1" s="1"/>
  <c r="K7" i="34"/>
  <c r="BL20" i="34"/>
  <c r="BL28" i="34"/>
  <c r="BL31" i="34"/>
  <c r="BO7" i="34"/>
  <c r="D63" i="34"/>
  <c r="R7" i="1"/>
  <c r="H8" i="34"/>
  <c r="H7" i="34" s="1"/>
  <c r="BP7" i="34"/>
  <c r="E8" i="34"/>
  <c r="BM7" i="34"/>
  <c r="CJ7" i="34"/>
  <c r="BR7" i="34"/>
  <c r="F7" i="34"/>
  <c r="BS7" i="34"/>
  <c r="O18" i="1"/>
  <c r="P18" i="3"/>
  <c r="D18" i="3" s="1"/>
  <c r="O17" i="1"/>
  <c r="P17" i="1" s="1"/>
  <c r="Q17" i="1" s="1"/>
  <c r="P17" i="3"/>
  <c r="D17" i="3" s="1"/>
  <c r="O10" i="1"/>
  <c r="P10" i="3"/>
  <c r="O19" i="1"/>
  <c r="P19" i="3"/>
  <c r="O59" i="1"/>
  <c r="P59" i="3"/>
  <c r="D59" i="3" s="1"/>
  <c r="O63" i="1"/>
  <c r="P63" i="1" s="1"/>
  <c r="Q63" i="1" s="1"/>
  <c r="P63" i="3"/>
  <c r="D63" i="3" s="1"/>
  <c r="O15" i="1"/>
  <c r="P15" i="3"/>
  <c r="O37" i="1"/>
  <c r="P37" i="3"/>
  <c r="D37" i="3" s="1"/>
  <c r="O35" i="1"/>
  <c r="P35" i="1" s="1"/>
  <c r="Q35" i="1" s="1"/>
  <c r="P35" i="3"/>
  <c r="D35" i="3" s="1"/>
  <c r="O21" i="1"/>
  <c r="P21" i="3"/>
  <c r="D21" i="3" s="1"/>
  <c r="D53" i="3"/>
  <c r="D61" i="34"/>
  <c r="O20" i="1"/>
  <c r="P20" i="3"/>
  <c r="D20" i="3" s="1"/>
  <c r="O53" i="1"/>
  <c r="P53" i="1" s="1"/>
  <c r="Q53" i="1" s="1"/>
  <c r="P53" i="3"/>
  <c r="O9" i="1"/>
  <c r="P9" i="3"/>
  <c r="D9" i="3" s="1"/>
  <c r="O14" i="1"/>
  <c r="P14" i="3"/>
  <c r="D14" i="3" s="1"/>
  <c r="BL49" i="34"/>
  <c r="T10" i="33"/>
  <c r="O11" i="23"/>
  <c r="AG11" i="33"/>
  <c r="AG12" i="23"/>
  <c r="T14" i="33"/>
  <c r="T15" i="23"/>
  <c r="V10" i="33"/>
  <c r="V11" i="23"/>
  <c r="G13" i="23"/>
  <c r="G12" i="33"/>
  <c r="D9" i="23"/>
  <c r="E10" i="23"/>
  <c r="F12" i="23"/>
  <c r="F11" i="33"/>
  <c r="W11" i="33"/>
  <c r="W12" i="23"/>
  <c r="L11" i="23"/>
  <c r="L10" i="33"/>
  <c r="AA11" i="23"/>
  <c r="AA10" i="33"/>
  <c r="R10" i="23"/>
  <c r="R9" i="33"/>
  <c r="X13" i="23"/>
  <c r="X12" i="33"/>
  <c r="Y10" i="33"/>
  <c r="Y11" i="23"/>
  <c r="AD10" i="33"/>
  <c r="AD11" i="23"/>
  <c r="AC9" i="33"/>
  <c r="AC10" i="23"/>
  <c r="Q10" i="33"/>
  <c r="Q11" i="23"/>
  <c r="N10" i="33"/>
  <c r="N11" i="23"/>
  <c r="U10" i="23"/>
  <c r="U9" i="33"/>
  <c r="I10" i="33"/>
  <c r="I11" i="23"/>
  <c r="F10" i="33"/>
  <c r="AH10" i="33"/>
  <c r="AH11" i="23"/>
  <c r="AB9" i="33"/>
  <c r="AB10" i="23"/>
  <c r="H12" i="33"/>
  <c r="H13" i="23"/>
  <c r="P12" i="23"/>
  <c r="P11" i="33"/>
  <c r="Z10" i="33"/>
  <c r="Z11" i="23"/>
  <c r="M9" i="33"/>
  <c r="M10" i="23"/>
  <c r="AE11" i="33"/>
  <c r="AE12" i="23"/>
  <c r="S10" i="33"/>
  <c r="S11" i="23"/>
  <c r="O12" i="23"/>
  <c r="O11" i="33"/>
  <c r="J10" i="33"/>
  <c r="J11" i="23"/>
  <c r="K11" i="33"/>
  <c r="K12" i="23"/>
  <c r="D8" i="33"/>
  <c r="P25" i="1"/>
  <c r="Q25" i="1" s="1"/>
  <c r="AE39" i="1"/>
  <c r="Y63" i="1"/>
  <c r="BL63" i="34"/>
  <c r="Y62" i="1"/>
  <c r="BL62" i="34"/>
  <c r="D62" i="34"/>
  <c r="Y61" i="1"/>
  <c r="BL61" i="34"/>
  <c r="P60" i="1"/>
  <c r="Q60" i="1" s="1"/>
  <c r="Y60" i="1"/>
  <c r="D60" i="34"/>
  <c r="BL60" i="34"/>
  <c r="P59" i="1"/>
  <c r="Q59" i="1" s="1"/>
  <c r="X59" i="1"/>
  <c r="Y59" i="1" s="1"/>
  <c r="D59" i="34"/>
  <c r="BL59" i="34"/>
  <c r="Y58" i="1"/>
  <c r="BL58" i="34"/>
  <c r="J58" i="34"/>
  <c r="D58" i="34" s="1"/>
  <c r="X57" i="1"/>
  <c r="Y57" i="1" s="1"/>
  <c r="BL56" i="34"/>
  <c r="Y56" i="1"/>
  <c r="Y55" i="1"/>
  <c r="D55" i="34"/>
  <c r="BL55" i="34"/>
  <c r="Y54" i="1"/>
  <c r="D54" i="34"/>
  <c r="Y53" i="1"/>
  <c r="BL53" i="34"/>
  <c r="Y52" i="1"/>
  <c r="BL52" i="34"/>
  <c r="D52" i="34"/>
  <c r="Y51" i="1"/>
  <c r="D51" i="34"/>
  <c r="BL51" i="34"/>
  <c r="Y50" i="1"/>
  <c r="Y49" i="1"/>
  <c r="X48" i="1"/>
  <c r="Y48" i="1" s="1"/>
  <c r="Y47" i="1"/>
  <c r="D47" i="34"/>
  <c r="BL47" i="34"/>
  <c r="D46" i="34"/>
  <c r="BL46" i="34"/>
  <c r="Y46" i="1"/>
  <c r="X45" i="1"/>
  <c r="Y45" i="1" s="1"/>
  <c r="J45" i="34"/>
  <c r="D45" i="34" s="1"/>
  <c r="D44" i="34"/>
  <c r="Y44" i="1"/>
  <c r="BL44" i="34"/>
  <c r="P43" i="1"/>
  <c r="Q43" i="1" s="1"/>
  <c r="Y43" i="1"/>
  <c r="BL43" i="34"/>
  <c r="J43" i="34"/>
  <c r="D43" i="34" s="1"/>
  <c r="X42" i="1"/>
  <c r="Y42" i="1" s="1"/>
  <c r="Y41" i="1"/>
  <c r="D41" i="34"/>
  <c r="BL41" i="34"/>
  <c r="E40" i="1"/>
  <c r="P40" i="1" s="1"/>
  <c r="Q40" i="1" s="1"/>
  <c r="D40" i="3"/>
  <c r="Y40" i="1"/>
  <c r="BL40" i="34"/>
  <c r="Y39" i="1"/>
  <c r="BL39" i="34"/>
  <c r="Y38" i="1"/>
  <c r="BL38" i="34"/>
  <c r="D38" i="34"/>
  <c r="P37" i="1"/>
  <c r="Q37" i="1" s="1"/>
  <c r="BL37" i="34"/>
  <c r="Y37" i="1"/>
  <c r="D36" i="34"/>
  <c r="BL36" i="34"/>
  <c r="Y36" i="1"/>
  <c r="BL35" i="34"/>
  <c r="Y35" i="1"/>
  <c r="D34" i="34"/>
  <c r="BL34" i="34"/>
  <c r="Y34" i="1"/>
  <c r="X33" i="1"/>
  <c r="Y33" i="1" s="1"/>
  <c r="Y32" i="1"/>
  <c r="BL32" i="34"/>
  <c r="D31" i="34"/>
  <c r="Y31" i="1"/>
  <c r="Y30" i="1"/>
  <c r="D30" i="34"/>
  <c r="BL30" i="34"/>
  <c r="X29" i="1"/>
  <c r="Y29" i="1" s="1"/>
  <c r="BL29" i="34"/>
  <c r="D29" i="34"/>
  <c r="Y28" i="1"/>
  <c r="D28" i="34"/>
  <c r="Y27" i="1"/>
  <c r="D27" i="34"/>
  <c r="BL27" i="34"/>
  <c r="Y26" i="1"/>
  <c r="D26" i="34"/>
  <c r="BL26" i="34"/>
  <c r="Y25" i="1"/>
  <c r="D25" i="34"/>
  <c r="BL25" i="34"/>
  <c r="Y24" i="1"/>
  <c r="BL24" i="34"/>
  <c r="Y23" i="1"/>
  <c r="E22" i="1"/>
  <c r="P22" i="1" s="1"/>
  <c r="Q22" i="1" s="1"/>
  <c r="D22" i="3"/>
  <c r="D22" i="34"/>
  <c r="BL22" i="34"/>
  <c r="P21" i="1"/>
  <c r="Q21" i="1" s="1"/>
  <c r="Y21" i="1"/>
  <c r="D21" i="34"/>
  <c r="BL21" i="34"/>
  <c r="E20" i="1"/>
  <c r="P20" i="1" s="1"/>
  <c r="Q20" i="1" s="1"/>
  <c r="Y20" i="1"/>
  <c r="E19" i="1"/>
  <c r="P19" i="1" s="1"/>
  <c r="Q19" i="1" s="1"/>
  <c r="D19" i="3"/>
  <c r="Y19" i="1"/>
  <c r="P18" i="1"/>
  <c r="Q18" i="1" s="1"/>
  <c r="G18" i="34"/>
  <c r="D18" i="34" s="1"/>
  <c r="Y17" i="1"/>
  <c r="P16" i="1"/>
  <c r="Q16" i="1" s="1"/>
  <c r="Y16" i="1"/>
  <c r="D16" i="34"/>
  <c r="BL16" i="34"/>
  <c r="E15" i="1"/>
  <c r="P15" i="1" s="1"/>
  <c r="Q15" i="1" s="1"/>
  <c r="D15" i="3"/>
  <c r="G15" i="34"/>
  <c r="D15" i="34" s="1"/>
  <c r="Y15" i="1"/>
  <c r="P14" i="1"/>
  <c r="Q14" i="1" s="1"/>
  <c r="Y14" i="1"/>
  <c r="D13" i="34"/>
  <c r="BL13" i="34"/>
  <c r="BL12" i="34"/>
  <c r="Y12" i="1"/>
  <c r="D12" i="34"/>
  <c r="Y11" i="1"/>
  <c r="E10" i="1"/>
  <c r="D10" i="3"/>
  <c r="Y10" i="1"/>
  <c r="E10" i="34"/>
  <c r="D10" i="34" s="1"/>
  <c r="P9" i="1"/>
  <c r="Q9" i="1" s="1"/>
  <c r="BL9" i="34"/>
  <c r="G9" i="34"/>
  <c r="Y8" i="1"/>
  <c r="BL8" i="34"/>
  <c r="P10" i="1" l="1"/>
  <c r="Q10" i="1" s="1"/>
  <c r="E7" i="1"/>
  <c r="D8" i="34"/>
  <c r="X7" i="1"/>
  <c r="Y7" i="1"/>
  <c r="D9" i="34"/>
  <c r="D7" i="34" s="1"/>
  <c r="G7" i="34"/>
  <c r="J7" i="34"/>
  <c r="E7" i="34"/>
  <c r="BL7" i="34"/>
  <c r="O7" i="1"/>
  <c r="P7" i="1"/>
  <c r="M10" i="33"/>
  <c r="M11" i="23"/>
  <c r="AG12" i="33"/>
  <c r="AG13" i="23"/>
  <c r="H13" i="33"/>
  <c r="H14" i="23"/>
  <c r="R10" i="33"/>
  <c r="R11" i="23"/>
  <c r="F12" i="33"/>
  <c r="F13" i="23"/>
  <c r="AB11" i="23"/>
  <c r="AB10" i="33"/>
  <c r="AA11" i="33"/>
  <c r="AA12" i="23"/>
  <c r="Y11" i="33"/>
  <c r="Y12" i="23"/>
  <c r="J11" i="33"/>
  <c r="J12" i="23"/>
  <c r="U10" i="33"/>
  <c r="U11" i="23"/>
  <c r="D9" i="33"/>
  <c r="D9" i="1" s="1"/>
  <c r="N11" i="33"/>
  <c r="N12" i="23"/>
  <c r="O13" i="23"/>
  <c r="O12" i="33"/>
  <c r="Z11" i="33"/>
  <c r="Z12" i="23"/>
  <c r="AH12" i="23"/>
  <c r="AH11" i="33"/>
  <c r="L12" i="23"/>
  <c r="L11" i="33"/>
  <c r="G14" i="23"/>
  <c r="G13" i="33"/>
  <c r="V11" i="33"/>
  <c r="V12" i="23"/>
  <c r="D10" i="23"/>
  <c r="E11" i="23"/>
  <c r="E10" i="33"/>
  <c r="X14" i="23"/>
  <c r="X13" i="33"/>
  <c r="AD11" i="33"/>
  <c r="AD12" i="23"/>
  <c r="S11" i="33"/>
  <c r="S12" i="23"/>
  <c r="Q11" i="33"/>
  <c r="Q12" i="23"/>
  <c r="W13" i="23"/>
  <c r="W12" i="33"/>
  <c r="K12" i="33"/>
  <c r="K13" i="23"/>
  <c r="AE12" i="33"/>
  <c r="AE13" i="23"/>
  <c r="P13" i="23"/>
  <c r="P12" i="33"/>
  <c r="I11" i="33"/>
  <c r="I12" i="23"/>
  <c r="AC11" i="23"/>
  <c r="AC10" i="33"/>
  <c r="T15" i="33"/>
  <c r="T16" i="23"/>
  <c r="D8" i="1"/>
  <c r="Q7" i="1" l="1"/>
  <c r="D10" i="33"/>
  <c r="O13" i="33"/>
  <c r="O14" i="23"/>
  <c r="AB12" i="23"/>
  <c r="AB11" i="33"/>
  <c r="H15" i="23"/>
  <c r="H14" i="33"/>
  <c r="AA13" i="23"/>
  <c r="AA12" i="33"/>
  <c r="L13" i="23"/>
  <c r="L12" i="33"/>
  <c r="N12" i="33"/>
  <c r="N13" i="23"/>
  <c r="J13" i="23"/>
  <c r="J12" i="33"/>
  <c r="Z13" i="23"/>
  <c r="Z12" i="33"/>
  <c r="W14" i="23"/>
  <c r="W13" i="33"/>
  <c r="Q12" i="33"/>
  <c r="Q13" i="23"/>
  <c r="D11" i="23"/>
  <c r="E12" i="23"/>
  <c r="E11" i="33"/>
  <c r="T17" i="23"/>
  <c r="T16" i="33"/>
  <c r="P14" i="23"/>
  <c r="P13" i="33"/>
  <c r="F14" i="23"/>
  <c r="F13" i="33"/>
  <c r="I12" i="33"/>
  <c r="I13" i="23"/>
  <c r="AE14" i="23"/>
  <c r="AE13" i="33"/>
  <c r="V13" i="23"/>
  <c r="V12" i="33"/>
  <c r="Y12" i="33"/>
  <c r="Y13" i="23"/>
  <c r="K13" i="33"/>
  <c r="K14" i="23"/>
  <c r="U11" i="33"/>
  <c r="U12" i="23"/>
  <c r="G14" i="33"/>
  <c r="G15" i="23"/>
  <c r="S13" i="23"/>
  <c r="S12" i="33"/>
  <c r="X15" i="23"/>
  <c r="X14" i="33"/>
  <c r="AH12" i="33"/>
  <c r="AH13" i="23"/>
  <c r="R12" i="23"/>
  <c r="R11" i="33"/>
  <c r="AG14" i="23"/>
  <c r="AG13" i="33"/>
  <c r="AC11" i="33"/>
  <c r="AC12" i="23"/>
  <c r="AD12" i="33"/>
  <c r="AD13" i="23"/>
  <c r="M11" i="33"/>
  <c r="M12" i="23"/>
  <c r="F14" i="33" l="1"/>
  <c r="F15" i="23"/>
  <c r="Q14" i="23"/>
  <c r="Q13" i="33"/>
  <c r="N13" i="33"/>
  <c r="N14" i="23"/>
  <c r="H15" i="33"/>
  <c r="H16" i="23"/>
  <c r="G15" i="33"/>
  <c r="G16" i="23"/>
  <c r="V14" i="23"/>
  <c r="V13" i="33"/>
  <c r="M12" i="33"/>
  <c r="M13" i="23"/>
  <c r="R12" i="33"/>
  <c r="R13" i="23"/>
  <c r="AD14" i="23"/>
  <c r="AD13" i="33"/>
  <c r="AH14" i="23"/>
  <c r="AH13" i="33"/>
  <c r="U12" i="33"/>
  <c r="U13" i="23"/>
  <c r="P15" i="23"/>
  <c r="P14" i="33"/>
  <c r="AB13" i="23"/>
  <c r="AB12" i="33"/>
  <c r="AE14" i="33"/>
  <c r="AE15" i="23"/>
  <c r="L14" i="23"/>
  <c r="L13" i="33"/>
  <c r="AC12" i="33"/>
  <c r="AC13" i="23"/>
  <c r="K15" i="23"/>
  <c r="K14" i="33"/>
  <c r="X16" i="23"/>
  <c r="X15" i="33"/>
  <c r="I14" i="23"/>
  <c r="I13" i="33"/>
  <c r="D11" i="33"/>
  <c r="D11" i="1" s="1"/>
  <c r="Z13" i="33"/>
  <c r="Z14" i="23"/>
  <c r="W15" i="23"/>
  <c r="W14" i="33"/>
  <c r="D12" i="23"/>
  <c r="E13" i="23"/>
  <c r="E12" i="33"/>
  <c r="AA14" i="23"/>
  <c r="AA13" i="33"/>
  <c r="O15" i="23"/>
  <c r="O14" i="33"/>
  <c r="T17" i="33"/>
  <c r="T18" i="23"/>
  <c r="Y14" i="23"/>
  <c r="Y13" i="33"/>
  <c r="AG15" i="23"/>
  <c r="AG14" i="33"/>
  <c r="S13" i="33"/>
  <c r="S14" i="23"/>
  <c r="J13" i="33"/>
  <c r="J14" i="23"/>
  <c r="D10" i="1"/>
  <c r="V15" i="23" l="1"/>
  <c r="V14" i="33"/>
  <c r="S15" i="23"/>
  <c r="S14" i="33"/>
  <c r="G16" i="33"/>
  <c r="G17" i="23"/>
  <c r="T19" i="23"/>
  <c r="T18" i="33"/>
  <c r="D12" i="33"/>
  <c r="AC14" i="23"/>
  <c r="AC13" i="33"/>
  <c r="AB13" i="33"/>
  <c r="AB14" i="23"/>
  <c r="AD15" i="23"/>
  <c r="AD14" i="33"/>
  <c r="D13" i="23"/>
  <c r="E14" i="23"/>
  <c r="E13" i="33"/>
  <c r="R13" i="33"/>
  <c r="R14" i="23"/>
  <c r="L14" i="33"/>
  <c r="L15" i="23"/>
  <c r="U13" i="33"/>
  <c r="U14" i="23"/>
  <c r="M14" i="23"/>
  <c r="M13" i="33"/>
  <c r="X17" i="23"/>
  <c r="X16" i="33"/>
  <c r="AE16" i="23"/>
  <c r="AE15" i="33"/>
  <c r="W15" i="33"/>
  <c r="W16" i="23"/>
  <c r="F15" i="33"/>
  <c r="F16" i="23"/>
  <c r="O16" i="23"/>
  <c r="O15" i="33"/>
  <c r="AG16" i="23"/>
  <c r="AG15" i="33"/>
  <c r="J14" i="33"/>
  <c r="J15" i="23"/>
  <c r="AA15" i="23"/>
  <c r="AA14" i="33"/>
  <c r="Z15" i="23"/>
  <c r="Z14" i="33"/>
  <c r="AH14" i="33"/>
  <c r="AH15" i="23"/>
  <c r="N14" i="33"/>
  <c r="N15" i="23"/>
  <c r="Q14" i="33"/>
  <c r="Q15" i="23"/>
  <c r="I14" i="33"/>
  <c r="I15" i="23"/>
  <c r="P16" i="23"/>
  <c r="P15" i="33"/>
  <c r="H17" i="23"/>
  <c r="H16" i="33"/>
  <c r="Y14" i="33"/>
  <c r="Y15" i="23"/>
  <c r="K15" i="33"/>
  <c r="K16" i="23"/>
  <c r="AH15" i="33" l="1"/>
  <c r="AH16" i="23"/>
  <c r="W16" i="33"/>
  <c r="W17" i="23"/>
  <c r="M15" i="23"/>
  <c r="M14" i="33"/>
  <c r="D14" i="23"/>
  <c r="E15" i="23"/>
  <c r="E14" i="33"/>
  <c r="D12" i="1"/>
  <c r="V15" i="33"/>
  <c r="V16" i="23"/>
  <c r="K16" i="33"/>
  <c r="K17" i="23"/>
  <c r="L15" i="33"/>
  <c r="L16" i="23"/>
  <c r="AD15" i="33"/>
  <c r="AD16" i="23"/>
  <c r="G17" i="33"/>
  <c r="G18" i="23"/>
  <c r="J16" i="23"/>
  <c r="J15" i="33"/>
  <c r="P17" i="23"/>
  <c r="P16" i="33"/>
  <c r="U14" i="33"/>
  <c r="U15" i="23"/>
  <c r="Z16" i="23"/>
  <c r="Z15" i="33"/>
  <c r="H18" i="23"/>
  <c r="H17" i="33"/>
  <c r="I16" i="23"/>
  <c r="I15" i="33"/>
  <c r="AG16" i="33"/>
  <c r="AG17" i="23"/>
  <c r="Y16" i="23"/>
  <c r="Y15" i="33"/>
  <c r="Q15" i="33"/>
  <c r="Q16" i="23"/>
  <c r="O16" i="33"/>
  <c r="O17" i="23"/>
  <c r="R14" i="33"/>
  <c r="R15" i="23"/>
  <c r="T19" i="33"/>
  <c r="T20" i="23"/>
  <c r="AE16" i="33"/>
  <c r="AE17" i="23"/>
  <c r="AB15" i="23"/>
  <c r="AB14" i="33"/>
  <c r="N16" i="23"/>
  <c r="N15" i="33"/>
  <c r="AA16" i="23"/>
  <c r="AA15" i="33"/>
  <c r="F17" i="23"/>
  <c r="F16" i="33"/>
  <c r="X18" i="23"/>
  <c r="X17" i="33"/>
  <c r="S16" i="23"/>
  <c r="S15" i="33"/>
  <c r="D13" i="33"/>
  <c r="D13" i="1" s="1"/>
  <c r="AC14" i="33"/>
  <c r="AC15" i="23"/>
  <c r="J16" i="33" l="1"/>
  <c r="J17" i="23"/>
  <c r="I16" i="33"/>
  <c r="I17" i="23"/>
  <c r="F17" i="33"/>
  <c r="F18" i="23"/>
  <c r="Q17" i="23"/>
  <c r="Q16" i="33"/>
  <c r="K18" i="23"/>
  <c r="K17" i="33"/>
  <c r="H19" i="23"/>
  <c r="H18" i="33"/>
  <c r="AA17" i="23"/>
  <c r="AA16" i="33"/>
  <c r="T21" i="23"/>
  <c r="T20" i="33"/>
  <c r="G18" i="33"/>
  <c r="G19" i="23"/>
  <c r="V17" i="23"/>
  <c r="V16" i="33"/>
  <c r="M15" i="33"/>
  <c r="M16" i="23"/>
  <c r="Y16" i="33"/>
  <c r="Y17" i="23"/>
  <c r="Z17" i="23"/>
  <c r="Z16" i="33"/>
  <c r="W17" i="33"/>
  <c r="W18" i="23"/>
  <c r="N17" i="23"/>
  <c r="N16" i="33"/>
  <c r="AH17" i="23"/>
  <c r="AH16" i="33"/>
  <c r="S16" i="33"/>
  <c r="S17" i="23"/>
  <c r="R15" i="33"/>
  <c r="R16" i="23"/>
  <c r="AG18" i="23"/>
  <c r="AG17" i="33"/>
  <c r="U15" i="33"/>
  <c r="U16" i="23"/>
  <c r="AD17" i="23"/>
  <c r="AD16" i="33"/>
  <c r="AC15" i="33"/>
  <c r="AC16" i="23"/>
  <c r="X19" i="23"/>
  <c r="X18" i="33"/>
  <c r="AB16" i="23"/>
  <c r="AB15" i="33"/>
  <c r="O17" i="33"/>
  <c r="O18" i="23"/>
  <c r="L17" i="23"/>
  <c r="L16" i="33"/>
  <c r="D14" i="33"/>
  <c r="D14" i="1" s="1"/>
  <c r="AE18" i="23"/>
  <c r="AE17" i="33"/>
  <c r="P18" i="23"/>
  <c r="P17" i="33"/>
  <c r="D15" i="23"/>
  <c r="E16" i="23"/>
  <c r="E15" i="33"/>
  <c r="AE18" i="33" l="1"/>
  <c r="AE19" i="23"/>
  <c r="D15" i="33"/>
  <c r="D15" i="1" s="1"/>
  <c r="AC16" i="33"/>
  <c r="AC17" i="23"/>
  <c r="R16" i="33"/>
  <c r="R17" i="23"/>
  <c r="F18" i="33"/>
  <c r="F19" i="23"/>
  <c r="L17" i="33"/>
  <c r="L18" i="23"/>
  <c r="N17" i="33"/>
  <c r="N18" i="23"/>
  <c r="AA18" i="23"/>
  <c r="AA17" i="33"/>
  <c r="X19" i="33"/>
  <c r="X20" i="23"/>
  <c r="O18" i="33"/>
  <c r="O19" i="23"/>
  <c r="S18" i="23"/>
  <c r="S17" i="33"/>
  <c r="W18" i="33"/>
  <c r="W19" i="23"/>
  <c r="I17" i="33"/>
  <c r="I18" i="23"/>
  <c r="AG18" i="33"/>
  <c r="AG19" i="23"/>
  <c r="D16" i="23"/>
  <c r="E17" i="23"/>
  <c r="E16" i="33"/>
  <c r="AD17" i="33"/>
  <c r="AD18" i="23"/>
  <c r="V17" i="33"/>
  <c r="V18" i="23"/>
  <c r="H20" i="23"/>
  <c r="H19" i="33"/>
  <c r="G20" i="23"/>
  <c r="G19" i="33"/>
  <c r="J17" i="33"/>
  <c r="J18" i="23"/>
  <c r="Y17" i="33"/>
  <c r="Y18" i="23"/>
  <c r="T21" i="33"/>
  <c r="T22" i="23"/>
  <c r="Q17" i="33"/>
  <c r="Q18" i="23"/>
  <c r="M17" i="23"/>
  <c r="M16" i="33"/>
  <c r="P19" i="23"/>
  <c r="P18" i="33"/>
  <c r="U16" i="33"/>
  <c r="U17" i="23"/>
  <c r="AB17" i="23"/>
  <c r="AB16" i="33"/>
  <c r="AH17" i="33"/>
  <c r="AH18" i="23"/>
  <c r="Z17" i="33"/>
  <c r="Z18" i="23"/>
  <c r="K19" i="23"/>
  <c r="K18" i="33"/>
  <c r="D16" i="33" l="1"/>
  <c r="D16" i="1" s="1"/>
  <c r="R17" i="33"/>
  <c r="R18" i="23"/>
  <c r="N19" i="23"/>
  <c r="N18" i="33"/>
  <c r="AC17" i="33"/>
  <c r="AC18" i="23"/>
  <c r="Q18" i="33"/>
  <c r="Q19" i="23"/>
  <c r="AA19" i="23"/>
  <c r="AA18" i="33"/>
  <c r="U18" i="23"/>
  <c r="U17" i="33"/>
  <c r="K19" i="33"/>
  <c r="K20" i="23"/>
  <c r="S19" i="23"/>
  <c r="S18" i="33"/>
  <c r="W19" i="33"/>
  <c r="W20" i="23"/>
  <c r="T22" i="33"/>
  <c r="T23" i="23"/>
  <c r="G21" i="23"/>
  <c r="G20" i="33"/>
  <c r="D17" i="23"/>
  <c r="E18" i="23"/>
  <c r="E17" i="33"/>
  <c r="L18" i="33"/>
  <c r="L19" i="23"/>
  <c r="AB17" i="33"/>
  <c r="AB18" i="23"/>
  <c r="H20" i="33"/>
  <c r="H21" i="23"/>
  <c r="O19" i="33"/>
  <c r="O20" i="23"/>
  <c r="P20" i="23"/>
  <c r="P19" i="33"/>
  <c r="Y18" i="33"/>
  <c r="Y19" i="23"/>
  <c r="V18" i="33"/>
  <c r="V19" i="23"/>
  <c r="Z18" i="33"/>
  <c r="Z19" i="23"/>
  <c r="AG19" i="33"/>
  <c r="AG20" i="23"/>
  <c r="AH18" i="33"/>
  <c r="AH19" i="23"/>
  <c r="I19" i="23"/>
  <c r="I18" i="33"/>
  <c r="X20" i="33"/>
  <c r="X21" i="23"/>
  <c r="F19" i="33"/>
  <c r="F20" i="23"/>
  <c r="AE19" i="33"/>
  <c r="AE20" i="23"/>
  <c r="M18" i="23"/>
  <c r="M17" i="33"/>
  <c r="J19" i="23"/>
  <c r="J18" i="33"/>
  <c r="AD19" i="23"/>
  <c r="AD18" i="33"/>
  <c r="M18" i="33" l="1"/>
  <c r="M19" i="23"/>
  <c r="V19" i="33"/>
  <c r="V20" i="23"/>
  <c r="H21" i="33"/>
  <c r="H22" i="23"/>
  <c r="D18" i="23"/>
  <c r="E19" i="23"/>
  <c r="E18" i="33"/>
  <c r="Q19" i="33"/>
  <c r="Q20" i="23"/>
  <c r="K20" i="33"/>
  <c r="K21" i="23"/>
  <c r="AC18" i="33"/>
  <c r="AC19" i="23"/>
  <c r="S20" i="23"/>
  <c r="S19" i="33"/>
  <c r="Y20" i="23"/>
  <c r="Y19" i="33"/>
  <c r="G22" i="23"/>
  <c r="G21" i="33"/>
  <c r="F20" i="33"/>
  <c r="F21" i="23"/>
  <c r="T24" i="23"/>
  <c r="T23" i="33"/>
  <c r="AE21" i="23"/>
  <c r="AE20" i="33"/>
  <c r="AB18" i="33"/>
  <c r="AB19" i="23"/>
  <c r="P21" i="23"/>
  <c r="P20" i="33"/>
  <c r="L19" i="33"/>
  <c r="L20" i="23"/>
  <c r="U19" i="23"/>
  <c r="U18" i="33"/>
  <c r="N19" i="33"/>
  <c r="N20" i="23"/>
  <c r="I19" i="33"/>
  <c r="I20" i="23"/>
  <c r="AD19" i="33"/>
  <c r="AD20" i="23"/>
  <c r="AG20" i="33"/>
  <c r="AG21" i="23"/>
  <c r="J19" i="33"/>
  <c r="J20" i="23"/>
  <c r="X22" i="23"/>
  <c r="X21" i="33"/>
  <c r="Z19" i="33"/>
  <c r="Z20" i="23"/>
  <c r="O21" i="23"/>
  <c r="O20" i="33"/>
  <c r="W20" i="33"/>
  <c r="W21" i="23"/>
  <c r="R18" i="33"/>
  <c r="R19" i="23"/>
  <c r="AH19" i="33"/>
  <c r="AH20" i="23"/>
  <c r="D17" i="33"/>
  <c r="D17" i="1" s="1"/>
  <c r="AA20" i="23"/>
  <c r="AA19" i="33"/>
  <c r="D18" i="33" l="1"/>
  <c r="D18" i="1" s="1"/>
  <c r="Z21" i="23"/>
  <c r="Z20" i="33"/>
  <c r="I20" i="33"/>
  <c r="I21" i="23"/>
  <c r="H23" i="23"/>
  <c r="H22" i="33"/>
  <c r="W21" i="33"/>
  <c r="W22" i="23"/>
  <c r="J20" i="33"/>
  <c r="J21" i="23"/>
  <c r="N20" i="33"/>
  <c r="N21" i="23"/>
  <c r="AB19" i="33"/>
  <c r="AB20" i="23"/>
  <c r="K22" i="23"/>
  <c r="K21" i="33"/>
  <c r="AH20" i="33"/>
  <c r="AH21" i="23"/>
  <c r="AD20" i="33"/>
  <c r="AD21" i="23"/>
  <c r="L21" i="23"/>
  <c r="L20" i="33"/>
  <c r="T25" i="23"/>
  <c r="T24" i="33"/>
  <c r="S21" i="23"/>
  <c r="S20" i="33"/>
  <c r="D19" i="23"/>
  <c r="E20" i="23"/>
  <c r="E19" i="33"/>
  <c r="R20" i="23"/>
  <c r="R19" i="33"/>
  <c r="F21" i="33"/>
  <c r="F22" i="23"/>
  <c r="AC19" i="33"/>
  <c r="AC20" i="23"/>
  <c r="X22" i="33"/>
  <c r="X23" i="23"/>
  <c r="P21" i="33"/>
  <c r="P22" i="23"/>
  <c r="G23" i="23"/>
  <c r="G22" i="33"/>
  <c r="V20" i="33"/>
  <c r="V21" i="23"/>
  <c r="AA20" i="33"/>
  <c r="AA21" i="23"/>
  <c r="AG21" i="33"/>
  <c r="AG22" i="23"/>
  <c r="Q20" i="33"/>
  <c r="Q21" i="23"/>
  <c r="O22" i="23"/>
  <c r="O21" i="33"/>
  <c r="U19" i="33"/>
  <c r="U20" i="23"/>
  <c r="AE22" i="23"/>
  <c r="AE21" i="33"/>
  <c r="Y20" i="33"/>
  <c r="Y21" i="23"/>
  <c r="M20" i="23"/>
  <c r="M19" i="33"/>
  <c r="G23" i="33" l="1"/>
  <c r="G24" i="23"/>
  <c r="P23" i="23"/>
  <c r="P22" i="33"/>
  <c r="T26" i="23"/>
  <c r="T25" i="33"/>
  <c r="H24" i="23"/>
  <c r="H23" i="33"/>
  <c r="K23" i="23"/>
  <c r="K22" i="33"/>
  <c r="D19" i="33"/>
  <c r="D19" i="1" s="1"/>
  <c r="L21" i="33"/>
  <c r="L22" i="23"/>
  <c r="D20" i="23"/>
  <c r="E21" i="23"/>
  <c r="E20" i="33"/>
  <c r="AD21" i="33"/>
  <c r="AD22" i="23"/>
  <c r="N21" i="33"/>
  <c r="N22" i="23"/>
  <c r="I21" i="33"/>
  <c r="I22" i="23"/>
  <c r="W22" i="33"/>
  <c r="W23" i="23"/>
  <c r="AG22" i="33"/>
  <c r="AG23" i="23"/>
  <c r="R20" i="33"/>
  <c r="R21" i="23"/>
  <c r="AB20" i="33"/>
  <c r="AB21" i="23"/>
  <c r="AA21" i="33"/>
  <c r="AA22" i="23"/>
  <c r="AE22" i="33"/>
  <c r="AE23" i="23"/>
  <c r="U20" i="33"/>
  <c r="U21" i="23"/>
  <c r="X23" i="33"/>
  <c r="X24" i="23"/>
  <c r="M20" i="33"/>
  <c r="M21" i="23"/>
  <c r="O22" i="33"/>
  <c r="O23" i="23"/>
  <c r="AH22" i="23"/>
  <c r="AH21" i="33"/>
  <c r="J21" i="33"/>
  <c r="J22" i="23"/>
  <c r="V21" i="33"/>
  <c r="V22" i="23"/>
  <c r="AC20" i="33"/>
  <c r="AC21" i="23"/>
  <c r="Y22" i="23"/>
  <c r="Y21" i="33"/>
  <c r="Q21" i="33"/>
  <c r="Q22" i="23"/>
  <c r="F23" i="23"/>
  <c r="F22" i="33"/>
  <c r="S21" i="33"/>
  <c r="S22" i="23"/>
  <c r="Z21" i="33"/>
  <c r="Z22" i="23"/>
  <c r="D21" i="23" l="1"/>
  <c r="E22" i="23"/>
  <c r="E21" i="33"/>
  <c r="H25" i="23"/>
  <c r="H24" i="33"/>
  <c r="Q23" i="23"/>
  <c r="Q22" i="33"/>
  <c r="X25" i="23"/>
  <c r="X24" i="33"/>
  <c r="I22" i="33"/>
  <c r="I23" i="23"/>
  <c r="T26" i="33"/>
  <c r="T27" i="23"/>
  <c r="U21" i="33"/>
  <c r="U22" i="23"/>
  <c r="R22" i="23"/>
  <c r="R21" i="33"/>
  <c r="N23" i="23"/>
  <c r="N22" i="33"/>
  <c r="F24" i="23"/>
  <c r="F23" i="33"/>
  <c r="J22" i="33"/>
  <c r="J23" i="23"/>
  <c r="AB22" i="23"/>
  <c r="AB21" i="33"/>
  <c r="L22" i="33"/>
  <c r="L23" i="23"/>
  <c r="Y22" i="33"/>
  <c r="Y23" i="23"/>
  <c r="AH22" i="33"/>
  <c r="AH23" i="23"/>
  <c r="S23" i="23"/>
  <c r="S22" i="33"/>
  <c r="AC21" i="33"/>
  <c r="AC22" i="23"/>
  <c r="O24" i="23"/>
  <c r="O23" i="33"/>
  <c r="AE23" i="33"/>
  <c r="AE24" i="23"/>
  <c r="AG23" i="33"/>
  <c r="AG24" i="23"/>
  <c r="AD22" i="33"/>
  <c r="AD23" i="23"/>
  <c r="P24" i="23"/>
  <c r="P23" i="33"/>
  <c r="K23" i="33"/>
  <c r="K24" i="23"/>
  <c r="G24" i="33"/>
  <c r="G25" i="23"/>
  <c r="Z23" i="23"/>
  <c r="Z22" i="33"/>
  <c r="V23" i="23"/>
  <c r="V22" i="33"/>
  <c r="M21" i="33"/>
  <c r="M22" i="23"/>
  <c r="AA23" i="23"/>
  <c r="AA22" i="33"/>
  <c r="W23" i="33"/>
  <c r="W24" i="23"/>
  <c r="D20" i="33"/>
  <c r="D20" i="1" s="1"/>
  <c r="M23" i="23" l="1"/>
  <c r="M22" i="33"/>
  <c r="X26" i="23"/>
  <c r="X25" i="33"/>
  <c r="Q23" i="33"/>
  <c r="Q24" i="23"/>
  <c r="AB22" i="33"/>
  <c r="AB23" i="23"/>
  <c r="S23" i="33"/>
  <c r="S24" i="23"/>
  <c r="AH24" i="23"/>
  <c r="AH23" i="33"/>
  <c r="V23" i="33"/>
  <c r="V24" i="23"/>
  <c r="Y23" i="33"/>
  <c r="Y24" i="23"/>
  <c r="T27" i="33"/>
  <c r="T28" i="23"/>
  <c r="W24" i="33"/>
  <c r="W25" i="23"/>
  <c r="P25" i="23"/>
  <c r="P24" i="33"/>
  <c r="O25" i="23"/>
  <c r="O24" i="33"/>
  <c r="F25" i="23"/>
  <c r="F24" i="33"/>
  <c r="H26" i="23"/>
  <c r="H25" i="33"/>
  <c r="R23" i="23"/>
  <c r="R22" i="33"/>
  <c r="K24" i="33"/>
  <c r="K25" i="23"/>
  <c r="U23" i="23"/>
  <c r="U22" i="33"/>
  <c r="Z23" i="33"/>
  <c r="Z24" i="23"/>
  <c r="AD23" i="33"/>
  <c r="AD24" i="23"/>
  <c r="AC23" i="23"/>
  <c r="AC22" i="33"/>
  <c r="L24" i="23"/>
  <c r="L23" i="33"/>
  <c r="I23" i="33"/>
  <c r="I24" i="23"/>
  <c r="D21" i="33"/>
  <c r="D21" i="1" s="1"/>
  <c r="AE24" i="33"/>
  <c r="AE25" i="23"/>
  <c r="J24" i="23"/>
  <c r="J23" i="33"/>
  <c r="N23" i="33"/>
  <c r="N24" i="23"/>
  <c r="E23" i="23"/>
  <c r="D22" i="23"/>
  <c r="E22" i="33"/>
  <c r="AA23" i="33"/>
  <c r="AA24" i="23"/>
  <c r="G25" i="33"/>
  <c r="G26" i="23"/>
  <c r="AG25" i="23"/>
  <c r="AG24" i="33"/>
  <c r="D22" i="33" l="1"/>
  <c r="D22" i="1" s="1"/>
  <c r="AC23" i="33"/>
  <c r="AC24" i="23"/>
  <c r="V24" i="33"/>
  <c r="V25" i="23"/>
  <c r="AA25" i="23"/>
  <c r="AA24" i="33"/>
  <c r="J25" i="23"/>
  <c r="J24" i="33"/>
  <c r="K26" i="23"/>
  <c r="K25" i="33"/>
  <c r="Y25" i="23"/>
  <c r="Y24" i="33"/>
  <c r="AB24" i="23"/>
  <c r="AB23" i="33"/>
  <c r="R24" i="23"/>
  <c r="R23" i="33"/>
  <c r="P26" i="23"/>
  <c r="P25" i="33"/>
  <c r="D23" i="23"/>
  <c r="E24" i="23"/>
  <c r="E23" i="33"/>
  <c r="I25" i="23"/>
  <c r="I24" i="33"/>
  <c r="Z24" i="33"/>
  <c r="Z25" i="23"/>
  <c r="W26" i="23"/>
  <c r="W25" i="33"/>
  <c r="AE26" i="23"/>
  <c r="AE25" i="33"/>
  <c r="O26" i="23"/>
  <c r="O25" i="33"/>
  <c r="AG26" i="23"/>
  <c r="AG25" i="33"/>
  <c r="N25" i="23"/>
  <c r="N24" i="33"/>
  <c r="H27" i="23"/>
  <c r="H26" i="33"/>
  <c r="AH25" i="23"/>
  <c r="AH24" i="33"/>
  <c r="X27" i="23"/>
  <c r="X26" i="33"/>
  <c r="AD25" i="23"/>
  <c r="AD24" i="33"/>
  <c r="Q25" i="23"/>
  <c r="Q24" i="33"/>
  <c r="G27" i="23"/>
  <c r="G26" i="33"/>
  <c r="T28" i="33"/>
  <c r="T29" i="23"/>
  <c r="S24" i="33"/>
  <c r="S25" i="23"/>
  <c r="L25" i="23"/>
  <c r="L24" i="33"/>
  <c r="U23" i="33"/>
  <c r="U24" i="23"/>
  <c r="F25" i="33"/>
  <c r="F26" i="23"/>
  <c r="M23" i="33"/>
  <c r="M24" i="23"/>
  <c r="D23" i="33" l="1"/>
  <c r="D23" i="1" s="1"/>
  <c r="AB25" i="23"/>
  <c r="AB24" i="33"/>
  <c r="AA26" i="23"/>
  <c r="AA25" i="33"/>
  <c r="U24" i="33"/>
  <c r="U25" i="23"/>
  <c r="L25" i="33"/>
  <c r="L26" i="23"/>
  <c r="Q26" i="23"/>
  <c r="Q25" i="33"/>
  <c r="H28" i="23"/>
  <c r="H27" i="33"/>
  <c r="AE27" i="23"/>
  <c r="AE26" i="33"/>
  <c r="D24" i="23"/>
  <c r="E24" i="33"/>
  <c r="E25" i="23"/>
  <c r="V25" i="33"/>
  <c r="V26" i="23"/>
  <c r="I25" i="33"/>
  <c r="I26" i="23"/>
  <c r="Y26" i="23"/>
  <c r="Y25" i="33"/>
  <c r="R25" i="23"/>
  <c r="R24" i="33"/>
  <c r="AH25" i="33"/>
  <c r="AH26" i="23"/>
  <c r="AD26" i="23"/>
  <c r="AD25" i="33"/>
  <c r="N25" i="33"/>
  <c r="N26" i="23"/>
  <c r="W27" i="23"/>
  <c r="W26" i="33"/>
  <c r="AC24" i="33"/>
  <c r="AC25" i="23"/>
  <c r="X28" i="23"/>
  <c r="X27" i="33"/>
  <c r="AG26" i="33"/>
  <c r="AG27" i="23"/>
  <c r="J26" i="23"/>
  <c r="J25" i="33"/>
  <c r="G27" i="33"/>
  <c r="G28" i="23"/>
  <c r="O27" i="23"/>
  <c r="O26" i="33"/>
  <c r="M24" i="33"/>
  <c r="M25" i="23"/>
  <c r="S26" i="23"/>
  <c r="S25" i="33"/>
  <c r="F26" i="33"/>
  <c r="F27" i="23"/>
  <c r="T29" i="33"/>
  <c r="T30" i="23"/>
  <c r="Z26" i="23"/>
  <c r="Z25" i="33"/>
  <c r="P26" i="33"/>
  <c r="P27" i="23"/>
  <c r="K26" i="33"/>
  <c r="K27" i="23"/>
  <c r="Z27" i="23" l="1"/>
  <c r="Z26" i="33"/>
  <c r="M26" i="23"/>
  <c r="M25" i="33"/>
  <c r="AG28" i="23"/>
  <c r="AG27" i="33"/>
  <c r="N26" i="33"/>
  <c r="N27" i="23"/>
  <c r="Y27" i="23"/>
  <c r="Y26" i="33"/>
  <c r="I27" i="23"/>
  <c r="I26" i="33"/>
  <c r="AE27" i="33"/>
  <c r="AE28" i="23"/>
  <c r="X29" i="23"/>
  <c r="X28" i="33"/>
  <c r="AD27" i="23"/>
  <c r="AD26" i="33"/>
  <c r="U26" i="23"/>
  <c r="U25" i="33"/>
  <c r="T30" i="33"/>
  <c r="T31" i="23"/>
  <c r="O27" i="33"/>
  <c r="O28" i="23"/>
  <c r="K28" i="23"/>
  <c r="K27" i="33"/>
  <c r="F27" i="33"/>
  <c r="F28" i="23"/>
  <c r="G28" i="33"/>
  <c r="G29" i="23"/>
  <c r="AC26" i="23"/>
  <c r="AC25" i="33"/>
  <c r="AH27" i="23"/>
  <c r="AH26" i="33"/>
  <c r="V27" i="23"/>
  <c r="V26" i="33"/>
  <c r="H28" i="33"/>
  <c r="H29" i="23"/>
  <c r="AA26" i="33"/>
  <c r="AA27" i="23"/>
  <c r="E26" i="23"/>
  <c r="E25" i="33"/>
  <c r="D25" i="23"/>
  <c r="Q27" i="23"/>
  <c r="Q26" i="33"/>
  <c r="AB25" i="33"/>
  <c r="AB26" i="23"/>
  <c r="P28" i="23"/>
  <c r="P27" i="33"/>
  <c r="S27" i="23"/>
  <c r="S26" i="33"/>
  <c r="J27" i="23"/>
  <c r="J26" i="33"/>
  <c r="W27" i="33"/>
  <c r="W28" i="23"/>
  <c r="R25" i="33"/>
  <c r="R26" i="23"/>
  <c r="D24" i="33"/>
  <c r="D24" i="1" s="1"/>
  <c r="L26" i="33"/>
  <c r="L27" i="23"/>
  <c r="P28" i="33" l="1"/>
  <c r="P29" i="23"/>
  <c r="AA28" i="23"/>
  <c r="AA27" i="33"/>
  <c r="O28" i="33"/>
  <c r="O29" i="23"/>
  <c r="N27" i="33"/>
  <c r="N28" i="23"/>
  <c r="H30" i="23"/>
  <c r="H29" i="33"/>
  <c r="G29" i="33"/>
  <c r="G30" i="23"/>
  <c r="T31" i="33"/>
  <c r="T32" i="23"/>
  <c r="AE28" i="33"/>
  <c r="AE29" i="23"/>
  <c r="W28" i="33"/>
  <c r="W29" i="23"/>
  <c r="AB26" i="33"/>
  <c r="AB27" i="23"/>
  <c r="AC27" i="23"/>
  <c r="AC26" i="33"/>
  <c r="X30" i="23"/>
  <c r="X29" i="33"/>
  <c r="J27" i="33"/>
  <c r="J28" i="23"/>
  <c r="F28" i="33"/>
  <c r="F29" i="23"/>
  <c r="V28" i="23"/>
  <c r="V27" i="33"/>
  <c r="U26" i="33"/>
  <c r="U27" i="23"/>
  <c r="I28" i="23"/>
  <c r="I27" i="33"/>
  <c r="M27" i="23"/>
  <c r="M26" i="33"/>
  <c r="L27" i="33"/>
  <c r="L28" i="23"/>
  <c r="Q28" i="23"/>
  <c r="Q27" i="33"/>
  <c r="D25" i="33"/>
  <c r="D25" i="1" s="1"/>
  <c r="AG28" i="33"/>
  <c r="AG29" i="23"/>
  <c r="S28" i="23"/>
  <c r="S27" i="33"/>
  <c r="R26" i="33"/>
  <c r="R27" i="23"/>
  <c r="E27" i="23"/>
  <c r="D26" i="23"/>
  <c r="E26" i="33"/>
  <c r="AH28" i="23"/>
  <c r="AH27" i="33"/>
  <c r="K28" i="33"/>
  <c r="K29" i="23"/>
  <c r="AD27" i="33"/>
  <c r="AD28" i="23"/>
  <c r="Y27" i="33"/>
  <c r="Y28" i="23"/>
  <c r="Z27" i="33"/>
  <c r="Z28" i="23"/>
  <c r="AD29" i="23" l="1"/>
  <c r="AD28" i="33"/>
  <c r="E28" i="23"/>
  <c r="E27" i="33"/>
  <c r="D27" i="23"/>
  <c r="U28" i="23"/>
  <c r="U27" i="33"/>
  <c r="AE29" i="33"/>
  <c r="AE30" i="23"/>
  <c r="N28" i="33"/>
  <c r="N29" i="23"/>
  <c r="O29" i="33"/>
  <c r="O30" i="23"/>
  <c r="K30" i="23"/>
  <c r="K29" i="33"/>
  <c r="L28" i="33"/>
  <c r="L29" i="23"/>
  <c r="T32" i="33"/>
  <c r="T33" i="23"/>
  <c r="R28" i="23"/>
  <c r="R27" i="33"/>
  <c r="V29" i="23"/>
  <c r="V28" i="33"/>
  <c r="AC28" i="23"/>
  <c r="AC27" i="33"/>
  <c r="Z29" i="23"/>
  <c r="Z28" i="33"/>
  <c r="S29" i="23"/>
  <c r="S28" i="33"/>
  <c r="F30" i="23"/>
  <c r="F29" i="33"/>
  <c r="AB27" i="33"/>
  <c r="AB28" i="23"/>
  <c r="G30" i="33"/>
  <c r="G31" i="23"/>
  <c r="X31" i="23"/>
  <c r="X30" i="33"/>
  <c r="AG29" i="33"/>
  <c r="AG30" i="23"/>
  <c r="M28" i="23"/>
  <c r="M27" i="33"/>
  <c r="AA29" i="23"/>
  <c r="AA28" i="33"/>
  <c r="D26" i="33"/>
  <c r="D26" i="1" s="1"/>
  <c r="J29" i="23"/>
  <c r="J28" i="33"/>
  <c r="W29" i="33"/>
  <c r="W30" i="23"/>
  <c r="P29" i="33"/>
  <c r="P30" i="23"/>
  <c r="Q29" i="23"/>
  <c r="Q28" i="33"/>
  <c r="AH28" i="33"/>
  <c r="AH29" i="23"/>
  <c r="Y28" i="33"/>
  <c r="Y29" i="23"/>
  <c r="I28" i="33"/>
  <c r="I29" i="23"/>
  <c r="H31" i="23"/>
  <c r="H30" i="33"/>
  <c r="Y29" i="33" l="1"/>
  <c r="Y30" i="23"/>
  <c r="W30" i="33"/>
  <c r="W31" i="23"/>
  <c r="M28" i="33"/>
  <c r="M29" i="23"/>
  <c r="AC28" i="33"/>
  <c r="AC29" i="23"/>
  <c r="F31" i="23"/>
  <c r="F30" i="33"/>
  <c r="V30" i="23"/>
  <c r="V29" i="33"/>
  <c r="K31" i="23"/>
  <c r="K30" i="33"/>
  <c r="U28" i="33"/>
  <c r="U29" i="23"/>
  <c r="AH29" i="33"/>
  <c r="AH30" i="23"/>
  <c r="O30" i="33"/>
  <c r="O31" i="23"/>
  <c r="AG30" i="33"/>
  <c r="AG31" i="23"/>
  <c r="X32" i="23"/>
  <c r="X31" i="33"/>
  <c r="S30" i="23"/>
  <c r="S29" i="33"/>
  <c r="R29" i="23"/>
  <c r="R28" i="33"/>
  <c r="D27" i="33"/>
  <c r="D27" i="1" s="1"/>
  <c r="J30" i="23"/>
  <c r="J29" i="33"/>
  <c r="T33" i="33"/>
  <c r="T34" i="23"/>
  <c r="N30" i="23"/>
  <c r="N29" i="33"/>
  <c r="E29" i="23"/>
  <c r="D28" i="23"/>
  <c r="E28" i="33"/>
  <c r="H31" i="33"/>
  <c r="H32" i="23"/>
  <c r="Q30" i="23"/>
  <c r="Q29" i="33"/>
  <c r="G31" i="33"/>
  <c r="G32" i="23"/>
  <c r="P30" i="33"/>
  <c r="P31" i="23"/>
  <c r="AA30" i="23"/>
  <c r="AA29" i="33"/>
  <c r="Z30" i="23"/>
  <c r="Z29" i="33"/>
  <c r="I29" i="33"/>
  <c r="I30" i="23"/>
  <c r="AB29" i="23"/>
  <c r="AB28" i="33"/>
  <c r="L30" i="23"/>
  <c r="L29" i="33"/>
  <c r="AE30" i="33"/>
  <c r="AE31" i="23"/>
  <c r="AD29" i="33"/>
  <c r="AD30" i="23"/>
  <c r="D28" i="33" l="1"/>
  <c r="D28" i="1" s="1"/>
  <c r="U29" i="33"/>
  <c r="U30" i="23"/>
  <c r="AC29" i="33"/>
  <c r="AC30" i="23"/>
  <c r="J31" i="23"/>
  <c r="J30" i="33"/>
  <c r="AG32" i="23"/>
  <c r="AG31" i="33"/>
  <c r="M29" i="33"/>
  <c r="M30" i="23"/>
  <c r="H32" i="33"/>
  <c r="H33" i="23"/>
  <c r="L30" i="33"/>
  <c r="L31" i="23"/>
  <c r="K31" i="33"/>
  <c r="K32" i="23"/>
  <c r="X33" i="23"/>
  <c r="X32" i="33"/>
  <c r="AD30" i="33"/>
  <c r="AD31" i="23"/>
  <c r="I31" i="23"/>
  <c r="I30" i="33"/>
  <c r="G33" i="23"/>
  <c r="G32" i="33"/>
  <c r="E30" i="23"/>
  <c r="D29" i="23"/>
  <c r="E29" i="33"/>
  <c r="O32" i="23"/>
  <c r="O31" i="33"/>
  <c r="W32" i="23"/>
  <c r="W31" i="33"/>
  <c r="AA31" i="23"/>
  <c r="AA30" i="33"/>
  <c r="P32" i="23"/>
  <c r="P31" i="33"/>
  <c r="R30" i="23"/>
  <c r="R29" i="33"/>
  <c r="V30" i="33"/>
  <c r="V31" i="23"/>
  <c r="N30" i="33"/>
  <c r="N31" i="23"/>
  <c r="Y31" i="23"/>
  <c r="Y30" i="33"/>
  <c r="AB29" i="33"/>
  <c r="AB30" i="23"/>
  <c r="AE31" i="33"/>
  <c r="AE32" i="23"/>
  <c r="AH30" i="33"/>
  <c r="AH31" i="23"/>
  <c r="Z30" i="33"/>
  <c r="Z31" i="23"/>
  <c r="Q31" i="23"/>
  <c r="Q30" i="33"/>
  <c r="T34" i="33"/>
  <c r="T35" i="23"/>
  <c r="S31" i="23"/>
  <c r="S30" i="33"/>
  <c r="F31" i="33"/>
  <c r="F32" i="23"/>
  <c r="AA31" i="33" l="1"/>
  <c r="AA32" i="23"/>
  <c r="K33" i="23"/>
  <c r="K32" i="33"/>
  <c r="AG32" i="33"/>
  <c r="AG33" i="23"/>
  <c r="L31" i="33"/>
  <c r="L32" i="23"/>
  <c r="J32" i="23"/>
  <c r="J31" i="33"/>
  <c r="AE33" i="23"/>
  <c r="AE32" i="33"/>
  <c r="W33" i="23"/>
  <c r="W32" i="33"/>
  <c r="AB30" i="33"/>
  <c r="AB31" i="23"/>
  <c r="R30" i="33"/>
  <c r="R31" i="23"/>
  <c r="O33" i="23"/>
  <c r="O32" i="33"/>
  <c r="AD31" i="33"/>
  <c r="AD32" i="23"/>
  <c r="H34" i="23"/>
  <c r="H33" i="33"/>
  <c r="AC30" i="33"/>
  <c r="AC31" i="23"/>
  <c r="S32" i="23"/>
  <c r="S31" i="33"/>
  <c r="T35" i="33"/>
  <c r="T36" i="23"/>
  <c r="V32" i="23"/>
  <c r="V31" i="33"/>
  <c r="G34" i="23"/>
  <c r="G33" i="33"/>
  <c r="Z32" i="23"/>
  <c r="Z31" i="33"/>
  <c r="D29" i="33"/>
  <c r="D29" i="1" s="1"/>
  <c r="Y31" i="33"/>
  <c r="Y32" i="23"/>
  <c r="P32" i="33"/>
  <c r="P33" i="23"/>
  <c r="M30" i="33"/>
  <c r="M31" i="23"/>
  <c r="U30" i="33"/>
  <c r="U31" i="23"/>
  <c r="I31" i="33"/>
  <c r="I32" i="23"/>
  <c r="Q31" i="33"/>
  <c r="Q32" i="23"/>
  <c r="F32" i="33"/>
  <c r="F33" i="23"/>
  <c r="AH31" i="33"/>
  <c r="AH32" i="23"/>
  <c r="N31" i="33"/>
  <c r="N32" i="23"/>
  <c r="D30" i="23"/>
  <c r="E31" i="23"/>
  <c r="E30" i="33"/>
  <c r="X34" i="23"/>
  <c r="X33" i="33"/>
  <c r="AB31" i="33" l="1"/>
  <c r="AB32" i="23"/>
  <c r="L32" i="33"/>
  <c r="L33" i="23"/>
  <c r="I33" i="23"/>
  <c r="I32" i="33"/>
  <c r="V32" i="33"/>
  <c r="V33" i="23"/>
  <c r="T37" i="23"/>
  <c r="T36" i="33"/>
  <c r="AD33" i="23"/>
  <c r="AD32" i="33"/>
  <c r="AG33" i="33"/>
  <c r="AG34" i="23"/>
  <c r="N32" i="33"/>
  <c r="N33" i="23"/>
  <c r="Y33" i="23"/>
  <c r="Y32" i="33"/>
  <c r="H35" i="23"/>
  <c r="H34" i="33"/>
  <c r="AH33" i="23"/>
  <c r="AH32" i="33"/>
  <c r="W34" i="23"/>
  <c r="W33" i="33"/>
  <c r="X35" i="23"/>
  <c r="X34" i="33"/>
  <c r="F33" i="33"/>
  <c r="F34" i="23"/>
  <c r="M31" i="33"/>
  <c r="M32" i="23"/>
  <c r="Z32" i="33"/>
  <c r="Z33" i="23"/>
  <c r="S32" i="33"/>
  <c r="S33" i="23"/>
  <c r="O33" i="33"/>
  <c r="O34" i="23"/>
  <c r="AE33" i="33"/>
  <c r="AE34" i="23"/>
  <c r="K33" i="33"/>
  <c r="K34" i="23"/>
  <c r="AA32" i="33"/>
  <c r="AA33" i="23"/>
  <c r="U31" i="33"/>
  <c r="U32" i="23"/>
  <c r="D30" i="33"/>
  <c r="D30" i="1" s="1"/>
  <c r="AC31" i="33"/>
  <c r="AC32" i="23"/>
  <c r="R32" i="23"/>
  <c r="R31" i="33"/>
  <c r="D31" i="23"/>
  <c r="E32" i="23"/>
  <c r="E31" i="33"/>
  <c r="Q33" i="23"/>
  <c r="Q32" i="33"/>
  <c r="P33" i="33"/>
  <c r="P34" i="23"/>
  <c r="G34" i="33"/>
  <c r="G35" i="23"/>
  <c r="J33" i="23"/>
  <c r="J32" i="33"/>
  <c r="AC33" i="23" l="1"/>
  <c r="AC32" i="33"/>
  <c r="AE34" i="33"/>
  <c r="AE35" i="23"/>
  <c r="P35" i="23"/>
  <c r="P34" i="33"/>
  <c r="R33" i="23"/>
  <c r="R32" i="33"/>
  <c r="K35" i="23"/>
  <c r="K34" i="33"/>
  <c r="Z34" i="23"/>
  <c r="Z33" i="33"/>
  <c r="N33" i="33"/>
  <c r="N34" i="23"/>
  <c r="V33" i="33"/>
  <c r="V34" i="23"/>
  <c r="W34" i="33"/>
  <c r="W35" i="23"/>
  <c r="AH34" i="23"/>
  <c r="AH33" i="33"/>
  <c r="I34" i="23"/>
  <c r="I33" i="33"/>
  <c r="O34" i="33"/>
  <c r="O35" i="23"/>
  <c r="L33" i="33"/>
  <c r="L34" i="23"/>
  <c r="H35" i="33"/>
  <c r="H36" i="23"/>
  <c r="AD33" i="33"/>
  <c r="AD34" i="23"/>
  <c r="D31" i="33"/>
  <c r="D31" i="1" s="1"/>
  <c r="U33" i="23"/>
  <c r="U32" i="33"/>
  <c r="F34" i="33"/>
  <c r="F35" i="23"/>
  <c r="AA33" i="33"/>
  <c r="AA34" i="23"/>
  <c r="S33" i="33"/>
  <c r="S34" i="23"/>
  <c r="AB32" i="33"/>
  <c r="AB33" i="23"/>
  <c r="M32" i="33"/>
  <c r="M33" i="23"/>
  <c r="AG35" i="23"/>
  <c r="AG34" i="33"/>
  <c r="Q34" i="23"/>
  <c r="Q33" i="33"/>
  <c r="J34" i="23"/>
  <c r="J33" i="33"/>
  <c r="E32" i="33"/>
  <c r="E33" i="23"/>
  <c r="D32" i="23"/>
  <c r="G36" i="23"/>
  <c r="G35" i="33"/>
  <c r="X35" i="33"/>
  <c r="X36" i="23"/>
  <c r="Y34" i="23"/>
  <c r="Y33" i="33"/>
  <c r="T37" i="33"/>
  <c r="T38" i="23"/>
  <c r="Q35" i="23" l="1"/>
  <c r="Q34" i="33"/>
  <c r="N34" i="33"/>
  <c r="N35" i="23"/>
  <c r="X37" i="23"/>
  <c r="X36" i="33"/>
  <c r="J35" i="23"/>
  <c r="J34" i="33"/>
  <c r="U34" i="23"/>
  <c r="U33" i="33"/>
  <c r="O36" i="23"/>
  <c r="O35" i="33"/>
  <c r="V34" i="33"/>
  <c r="V35" i="23"/>
  <c r="AA35" i="23"/>
  <c r="AA34" i="33"/>
  <c r="P36" i="23"/>
  <c r="P35" i="33"/>
  <c r="R34" i="23"/>
  <c r="R33" i="33"/>
  <c r="T38" i="33"/>
  <c r="T39" i="23"/>
  <c r="AG36" i="23"/>
  <c r="AG35" i="33"/>
  <c r="H37" i="23"/>
  <c r="H36" i="33"/>
  <c r="AE36" i="23"/>
  <c r="AE35" i="33"/>
  <c r="G37" i="23"/>
  <c r="G36" i="33"/>
  <c r="E34" i="23"/>
  <c r="D33" i="23"/>
  <c r="E33" i="33"/>
  <c r="M33" i="33"/>
  <c r="M34" i="23"/>
  <c r="F36" i="23"/>
  <c r="F35" i="33"/>
  <c r="AH35" i="23"/>
  <c r="AH34" i="33"/>
  <c r="Z34" i="33"/>
  <c r="Z35" i="23"/>
  <c r="S35" i="23"/>
  <c r="S34" i="33"/>
  <c r="D32" i="33"/>
  <c r="D32" i="1" s="1"/>
  <c r="L34" i="33"/>
  <c r="L35" i="23"/>
  <c r="W36" i="23"/>
  <c r="W35" i="33"/>
  <c r="AD34" i="33"/>
  <c r="AD35" i="23"/>
  <c r="I35" i="23"/>
  <c r="I34" i="33"/>
  <c r="Y35" i="23"/>
  <c r="Y34" i="33"/>
  <c r="AB34" i="23"/>
  <c r="AB33" i="33"/>
  <c r="K35" i="33"/>
  <c r="K36" i="23"/>
  <c r="AC34" i="23"/>
  <c r="AC33" i="33"/>
  <c r="G38" i="23" l="1"/>
  <c r="G37" i="33"/>
  <c r="X38" i="23"/>
  <c r="X37" i="33"/>
  <c r="V36" i="23"/>
  <c r="V35" i="33"/>
  <c r="N36" i="23"/>
  <c r="N35" i="33"/>
  <c r="W37" i="23"/>
  <c r="W36" i="33"/>
  <c r="Y36" i="23"/>
  <c r="Y35" i="33"/>
  <c r="AC34" i="33"/>
  <c r="AC35" i="23"/>
  <c r="I36" i="23"/>
  <c r="I35" i="33"/>
  <c r="M34" i="33"/>
  <c r="M35" i="23"/>
  <c r="AE37" i="23"/>
  <c r="AE36" i="33"/>
  <c r="R35" i="23"/>
  <c r="R34" i="33"/>
  <c r="O37" i="23"/>
  <c r="O36" i="33"/>
  <c r="AG37" i="23"/>
  <c r="AG36" i="33"/>
  <c r="AA36" i="23"/>
  <c r="AA35" i="33"/>
  <c r="AH36" i="23"/>
  <c r="AH35" i="33"/>
  <c r="K36" i="33"/>
  <c r="K37" i="23"/>
  <c r="AD36" i="23"/>
  <c r="AD35" i="33"/>
  <c r="S36" i="23"/>
  <c r="S35" i="33"/>
  <c r="AB34" i="33"/>
  <c r="AB35" i="23"/>
  <c r="E35" i="23"/>
  <c r="D34" i="23"/>
  <c r="E34" i="33"/>
  <c r="J36" i="23"/>
  <c r="J35" i="33"/>
  <c r="L36" i="23"/>
  <c r="L35" i="33"/>
  <c r="T39" i="33"/>
  <c r="T40" i="23"/>
  <c r="F37" i="23"/>
  <c r="F36" i="33"/>
  <c r="Z36" i="23"/>
  <c r="Z35" i="33"/>
  <c r="D33" i="33"/>
  <c r="D33" i="1" s="1"/>
  <c r="H38" i="23"/>
  <c r="H37" i="33"/>
  <c r="P37" i="23"/>
  <c r="P36" i="33"/>
  <c r="U34" i="33"/>
  <c r="U35" i="23"/>
  <c r="Q35" i="33"/>
  <c r="Q36" i="23"/>
  <c r="T40" i="33" l="1"/>
  <c r="T41" i="23"/>
  <c r="K37" i="33"/>
  <c r="K38" i="23"/>
  <c r="N36" i="33"/>
  <c r="N37" i="23"/>
  <c r="AC36" i="23"/>
  <c r="AC35" i="33"/>
  <c r="AH37" i="23"/>
  <c r="AH36" i="33"/>
  <c r="R35" i="33"/>
  <c r="R36" i="23"/>
  <c r="V36" i="33"/>
  <c r="V37" i="23"/>
  <c r="E35" i="33"/>
  <c r="E36" i="23"/>
  <c r="I36" i="33"/>
  <c r="I37" i="23"/>
  <c r="D35" i="23"/>
  <c r="AB35" i="33"/>
  <c r="AB36" i="23"/>
  <c r="U36" i="23"/>
  <c r="U35" i="33"/>
  <c r="Z37" i="23"/>
  <c r="Z36" i="33"/>
  <c r="S36" i="33"/>
  <c r="S37" i="23"/>
  <c r="AA36" i="33"/>
  <c r="AA37" i="23"/>
  <c r="AE38" i="23"/>
  <c r="AE37" i="33"/>
  <c r="Y37" i="23"/>
  <c r="Y36" i="33"/>
  <c r="X38" i="33"/>
  <c r="X39" i="23"/>
  <c r="O38" i="23"/>
  <c r="O37" i="33"/>
  <c r="H38" i="33"/>
  <c r="H39" i="23"/>
  <c r="Q36" i="33"/>
  <c r="Q37" i="23"/>
  <c r="M36" i="23"/>
  <c r="M35" i="33"/>
  <c r="P38" i="23"/>
  <c r="P37" i="33"/>
  <c r="L36" i="33"/>
  <c r="L37" i="23"/>
  <c r="J37" i="23"/>
  <c r="J36" i="33"/>
  <c r="F38" i="23"/>
  <c r="F37" i="33"/>
  <c r="D34" i="33"/>
  <c r="D34" i="1" s="1"/>
  <c r="AD37" i="23"/>
  <c r="AD36" i="33"/>
  <c r="AG38" i="23"/>
  <c r="AG37" i="33"/>
  <c r="W38" i="23"/>
  <c r="W37" i="33"/>
  <c r="G39" i="23"/>
  <c r="G38" i="33"/>
  <c r="D35" i="33" l="1"/>
  <c r="D35" i="1" s="1"/>
  <c r="H39" i="33"/>
  <c r="H40" i="23"/>
  <c r="V38" i="23"/>
  <c r="V37" i="33"/>
  <c r="N38" i="23"/>
  <c r="N37" i="33"/>
  <c r="R37" i="23"/>
  <c r="R36" i="33"/>
  <c r="O39" i="23"/>
  <c r="O38" i="33"/>
  <c r="G39" i="33"/>
  <c r="G40" i="23"/>
  <c r="X39" i="33"/>
  <c r="X40" i="23"/>
  <c r="S37" i="33"/>
  <c r="S38" i="23"/>
  <c r="K39" i="23"/>
  <c r="K38" i="33"/>
  <c r="AD38" i="23"/>
  <c r="AD37" i="33"/>
  <c r="I37" i="33"/>
  <c r="I38" i="23"/>
  <c r="AG39" i="23"/>
  <c r="AG38" i="33"/>
  <c r="AC37" i="23"/>
  <c r="AC36" i="33"/>
  <c r="AE39" i="23"/>
  <c r="AE38" i="33"/>
  <c r="U36" i="33"/>
  <c r="U37" i="23"/>
  <c r="AA38" i="23"/>
  <c r="AA37" i="33"/>
  <c r="AB36" i="33"/>
  <c r="AB37" i="23"/>
  <c r="P38" i="33"/>
  <c r="P39" i="23"/>
  <c r="F39" i="23"/>
  <c r="F38" i="33"/>
  <c r="M36" i="33"/>
  <c r="M37" i="23"/>
  <c r="W39" i="23"/>
  <c r="W38" i="33"/>
  <c r="Q37" i="33"/>
  <c r="Q38" i="23"/>
  <c r="AH37" i="33"/>
  <c r="AH38" i="23"/>
  <c r="T42" i="23"/>
  <c r="T41" i="33"/>
  <c r="L37" i="33"/>
  <c r="L38" i="23"/>
  <c r="J38" i="23"/>
  <c r="J37" i="33"/>
  <c r="Y38" i="23"/>
  <c r="Y37" i="33"/>
  <c r="Z38" i="23"/>
  <c r="Z37" i="33"/>
  <c r="D36" i="23"/>
  <c r="E37" i="23"/>
  <c r="E36" i="33"/>
  <c r="R38" i="23" l="1"/>
  <c r="R37" i="33"/>
  <c r="AA38" i="33"/>
  <c r="AA39" i="23"/>
  <c r="AG39" i="33"/>
  <c r="AG40" i="23"/>
  <c r="AH38" i="33"/>
  <c r="AH39" i="23"/>
  <c r="U37" i="33"/>
  <c r="U38" i="23"/>
  <c r="I39" i="23"/>
  <c r="I38" i="33"/>
  <c r="X40" i="33"/>
  <c r="X41" i="23"/>
  <c r="S38" i="33"/>
  <c r="S39" i="23"/>
  <c r="F40" i="23"/>
  <c r="F39" i="33"/>
  <c r="N39" i="23"/>
  <c r="N38" i="33"/>
  <c r="M37" i="33"/>
  <c r="M38" i="23"/>
  <c r="P40" i="23"/>
  <c r="P39" i="33"/>
  <c r="G41" i="23"/>
  <c r="G40" i="33"/>
  <c r="Z38" i="33"/>
  <c r="Z39" i="23"/>
  <c r="T43" i="23"/>
  <c r="T42" i="33"/>
  <c r="Y39" i="23"/>
  <c r="Y38" i="33"/>
  <c r="D36" i="33"/>
  <c r="D36" i="1" s="1"/>
  <c r="J39" i="23"/>
  <c r="J38" i="33"/>
  <c r="AE39" i="33"/>
  <c r="AE40" i="23"/>
  <c r="AD39" i="23"/>
  <c r="AD38" i="33"/>
  <c r="V38" i="33"/>
  <c r="V39" i="23"/>
  <c r="Q38" i="33"/>
  <c r="Q39" i="23"/>
  <c r="D37" i="23"/>
  <c r="E38" i="23"/>
  <c r="E37" i="33"/>
  <c r="L39" i="23"/>
  <c r="L38" i="33"/>
  <c r="AB37" i="33"/>
  <c r="AB38" i="23"/>
  <c r="H40" i="33"/>
  <c r="H41" i="23"/>
  <c r="W40" i="23"/>
  <c r="W39" i="33"/>
  <c r="AC37" i="33"/>
  <c r="AC38" i="23"/>
  <c r="K40" i="23"/>
  <c r="K39" i="33"/>
  <c r="O39" i="33"/>
  <c r="O40" i="23"/>
  <c r="AC38" i="33" l="1"/>
  <c r="AC39" i="23"/>
  <c r="S40" i="23"/>
  <c r="S39" i="33"/>
  <c r="AH39" i="33"/>
  <c r="AH40" i="23"/>
  <c r="D37" i="33"/>
  <c r="D37" i="1" s="1"/>
  <c r="M39" i="23"/>
  <c r="M38" i="33"/>
  <c r="X42" i="23"/>
  <c r="X41" i="33"/>
  <c r="AG40" i="33"/>
  <c r="AG41" i="23"/>
  <c r="AD40" i="23"/>
  <c r="AD39" i="33"/>
  <c r="W41" i="23"/>
  <c r="W40" i="33"/>
  <c r="E39" i="23"/>
  <c r="D38" i="23"/>
  <c r="E38" i="33"/>
  <c r="AE41" i="23"/>
  <c r="AE40" i="33"/>
  <c r="T44" i="23"/>
  <c r="T43" i="33"/>
  <c r="P41" i="23"/>
  <c r="P40" i="33"/>
  <c r="AA40" i="23"/>
  <c r="AA39" i="33"/>
  <c r="O41" i="23"/>
  <c r="O40" i="33"/>
  <c r="H42" i="23"/>
  <c r="H41" i="33"/>
  <c r="Z39" i="33"/>
  <c r="Z40" i="23"/>
  <c r="Q40" i="23"/>
  <c r="Q39" i="33"/>
  <c r="N40" i="23"/>
  <c r="N39" i="33"/>
  <c r="I39" i="33"/>
  <c r="I40" i="23"/>
  <c r="L40" i="23"/>
  <c r="L39" i="33"/>
  <c r="Y39" i="33"/>
  <c r="Y40" i="23"/>
  <c r="AB38" i="33"/>
  <c r="AB39" i="23"/>
  <c r="J39" i="33"/>
  <c r="J40" i="23"/>
  <c r="U39" i="23"/>
  <c r="U38" i="33"/>
  <c r="K40" i="33"/>
  <c r="K41" i="23"/>
  <c r="V40" i="23"/>
  <c r="V39" i="33"/>
  <c r="G42" i="23"/>
  <c r="G41" i="33"/>
  <c r="F40" i="33"/>
  <c r="F41" i="23"/>
  <c r="R39" i="23"/>
  <c r="R38" i="33"/>
  <c r="D38" i="33" l="1"/>
  <c r="D38" i="1" s="1"/>
  <c r="T45" i="23"/>
  <c r="T44" i="33"/>
  <c r="AB39" i="33"/>
  <c r="AB40" i="23"/>
  <c r="AD41" i="23"/>
  <c r="AD40" i="33"/>
  <c r="AH40" i="33"/>
  <c r="AH41" i="23"/>
  <c r="H42" i="33"/>
  <c r="H43" i="23"/>
  <c r="AE41" i="33"/>
  <c r="AE42" i="23"/>
  <c r="AG42" i="23"/>
  <c r="AG41" i="33"/>
  <c r="G42" i="33"/>
  <c r="G43" i="23"/>
  <c r="R39" i="33"/>
  <c r="R40" i="23"/>
  <c r="Q40" i="33"/>
  <c r="Q41" i="23"/>
  <c r="AA41" i="23"/>
  <c r="AA40" i="33"/>
  <c r="S40" i="33"/>
  <c r="S41" i="23"/>
  <c r="Y41" i="23"/>
  <c r="Y40" i="33"/>
  <c r="D39" i="23"/>
  <c r="E40" i="23"/>
  <c r="E39" i="33"/>
  <c r="X43" i="23"/>
  <c r="X42" i="33"/>
  <c r="V41" i="23"/>
  <c r="V40" i="33"/>
  <c r="N41" i="23"/>
  <c r="N40" i="33"/>
  <c r="O41" i="33"/>
  <c r="O42" i="23"/>
  <c r="K41" i="33"/>
  <c r="K42" i="23"/>
  <c r="F41" i="33"/>
  <c r="F42" i="23"/>
  <c r="U39" i="33"/>
  <c r="U40" i="23"/>
  <c r="L40" i="33"/>
  <c r="L41" i="23"/>
  <c r="P42" i="23"/>
  <c r="P41" i="33"/>
  <c r="AC39" i="33"/>
  <c r="AC40" i="23"/>
  <c r="Z40" i="33"/>
  <c r="Z41" i="23"/>
  <c r="J40" i="33"/>
  <c r="J41" i="23"/>
  <c r="I41" i="23"/>
  <c r="I40" i="33"/>
  <c r="W42" i="23"/>
  <c r="W41" i="33"/>
  <c r="M39" i="33"/>
  <c r="M40" i="23"/>
  <c r="D39" i="33" l="1"/>
  <c r="D39" i="1" s="1"/>
  <c r="J41" i="33"/>
  <c r="J42" i="23"/>
  <c r="W42" i="33"/>
  <c r="W43" i="23"/>
  <c r="V41" i="33"/>
  <c r="V42" i="23"/>
  <c r="S42" i="23"/>
  <c r="S41" i="33"/>
  <c r="G43" i="33"/>
  <c r="G44" i="23"/>
  <c r="AH42" i="23"/>
  <c r="AH41" i="33"/>
  <c r="X43" i="33"/>
  <c r="X44" i="23"/>
  <c r="AA42" i="23"/>
  <c r="AA41" i="33"/>
  <c r="AG43" i="23"/>
  <c r="AG42" i="33"/>
  <c r="AD41" i="33"/>
  <c r="AD42" i="23"/>
  <c r="E40" i="33"/>
  <c r="E41" i="23"/>
  <c r="D40" i="23"/>
  <c r="Q42" i="23"/>
  <c r="Q41" i="33"/>
  <c r="AE43" i="23"/>
  <c r="AE42" i="33"/>
  <c r="AB40" i="33"/>
  <c r="AB41" i="23"/>
  <c r="K43" i="23"/>
  <c r="K42" i="33"/>
  <c r="I42" i="23"/>
  <c r="I41" i="33"/>
  <c r="M40" i="33"/>
  <c r="M41" i="23"/>
  <c r="P43" i="23"/>
  <c r="P42" i="33"/>
  <c r="L41" i="33"/>
  <c r="L42" i="23"/>
  <c r="O43" i="23"/>
  <c r="O42" i="33"/>
  <c r="Z42" i="23"/>
  <c r="Z41" i="33"/>
  <c r="U40" i="33"/>
  <c r="U41" i="23"/>
  <c r="N41" i="33"/>
  <c r="N42" i="23"/>
  <c r="R40" i="33"/>
  <c r="R41" i="23"/>
  <c r="H44" i="23"/>
  <c r="H43" i="33"/>
  <c r="AC40" i="33"/>
  <c r="AC41" i="23"/>
  <c r="F42" i="33"/>
  <c r="F43" i="23"/>
  <c r="Y42" i="23"/>
  <c r="Y41" i="33"/>
  <c r="T46" i="23"/>
  <c r="T45" i="33"/>
  <c r="K44" i="23" l="1"/>
  <c r="K43" i="33"/>
  <c r="D41" i="23"/>
  <c r="E42" i="23"/>
  <c r="E41" i="33"/>
  <c r="X45" i="23"/>
  <c r="X44" i="33"/>
  <c r="V43" i="23"/>
  <c r="V42" i="33"/>
  <c r="I42" i="33"/>
  <c r="I43" i="23"/>
  <c r="AA43" i="23"/>
  <c r="AA42" i="33"/>
  <c r="D40" i="33"/>
  <c r="D40" i="1" s="1"/>
  <c r="P44" i="23"/>
  <c r="P43" i="33"/>
  <c r="AD43" i="23"/>
  <c r="AD42" i="33"/>
  <c r="W43" i="33"/>
  <c r="W44" i="23"/>
  <c r="F44" i="23"/>
  <c r="F43" i="33"/>
  <c r="L42" i="33"/>
  <c r="L43" i="23"/>
  <c r="AC41" i="33"/>
  <c r="AC42" i="23"/>
  <c r="AB41" i="33"/>
  <c r="AB42" i="23"/>
  <c r="M41" i="33"/>
  <c r="M42" i="23"/>
  <c r="AH43" i="23"/>
  <c r="AH42" i="33"/>
  <c r="N43" i="23"/>
  <c r="N42" i="33"/>
  <c r="S43" i="23"/>
  <c r="S42" i="33"/>
  <c r="T46" i="33"/>
  <c r="T47" i="23"/>
  <c r="H45" i="23"/>
  <c r="H44" i="33"/>
  <c r="Z43" i="23"/>
  <c r="Z42" i="33"/>
  <c r="G45" i="23"/>
  <c r="G44" i="33"/>
  <c r="J43" i="23"/>
  <c r="J42" i="33"/>
  <c r="Y42" i="33"/>
  <c r="Y43" i="23"/>
  <c r="O43" i="33"/>
  <c r="O44" i="23"/>
  <c r="Q43" i="23"/>
  <c r="Q42" i="33"/>
  <c r="U41" i="33"/>
  <c r="U42" i="23"/>
  <c r="AE44" i="23"/>
  <c r="AE43" i="33"/>
  <c r="R42" i="23"/>
  <c r="R41" i="33"/>
  <c r="AG44" i="23"/>
  <c r="AG43" i="33"/>
  <c r="Y44" i="23" l="1"/>
  <c r="Y43" i="33"/>
  <c r="L44" i="23"/>
  <c r="L43" i="33"/>
  <c r="V43" i="33"/>
  <c r="V44" i="23"/>
  <c r="AH44" i="23"/>
  <c r="AH43" i="33"/>
  <c r="P45" i="23"/>
  <c r="P44" i="33"/>
  <c r="X45" i="33"/>
  <c r="X46" i="23"/>
  <c r="AE44" i="33"/>
  <c r="AE45" i="23"/>
  <c r="H46" i="23"/>
  <c r="H45" i="33"/>
  <c r="M42" i="33"/>
  <c r="M43" i="23"/>
  <c r="J43" i="33"/>
  <c r="J44" i="23"/>
  <c r="F45" i="23"/>
  <c r="F44" i="33"/>
  <c r="D41" i="33"/>
  <c r="D41" i="1" s="1"/>
  <c r="U42" i="33"/>
  <c r="U43" i="23"/>
  <c r="T47" i="33"/>
  <c r="T48" i="23"/>
  <c r="AB42" i="33"/>
  <c r="AB43" i="23"/>
  <c r="W44" i="33"/>
  <c r="W45" i="23"/>
  <c r="AA44" i="23"/>
  <c r="AA43" i="33"/>
  <c r="D42" i="23"/>
  <c r="E43" i="23"/>
  <c r="E42" i="33"/>
  <c r="AG45" i="23"/>
  <c r="AG44" i="33"/>
  <c r="Q44" i="23"/>
  <c r="Q43" i="33"/>
  <c r="G45" i="33"/>
  <c r="G46" i="23"/>
  <c r="S44" i="23"/>
  <c r="S43" i="33"/>
  <c r="I44" i="23"/>
  <c r="I43" i="33"/>
  <c r="O44" i="33"/>
  <c r="O45" i="23"/>
  <c r="AC42" i="33"/>
  <c r="AC43" i="23"/>
  <c r="R43" i="23"/>
  <c r="R42" i="33"/>
  <c r="Z43" i="33"/>
  <c r="Z44" i="23"/>
  <c r="N43" i="33"/>
  <c r="N44" i="23"/>
  <c r="AD43" i="33"/>
  <c r="AD44" i="23"/>
  <c r="K45" i="23"/>
  <c r="K44" i="33"/>
  <c r="AE45" i="33" l="1"/>
  <c r="AE46" i="23"/>
  <c r="V44" i="33"/>
  <c r="V45" i="23"/>
  <c r="Q45" i="23"/>
  <c r="Q44" i="33"/>
  <c r="H46" i="33"/>
  <c r="H47" i="23"/>
  <c r="Z45" i="23"/>
  <c r="Z44" i="33"/>
  <c r="I44" i="33"/>
  <c r="I45" i="23"/>
  <c r="J44" i="33"/>
  <c r="J45" i="23"/>
  <c r="X46" i="33"/>
  <c r="X47" i="23"/>
  <c r="N44" i="33"/>
  <c r="N45" i="23"/>
  <c r="W45" i="33"/>
  <c r="W46" i="23"/>
  <c r="AH45" i="23"/>
  <c r="AH44" i="33"/>
  <c r="D42" i="33"/>
  <c r="D42" i="1" s="1"/>
  <c r="K45" i="33"/>
  <c r="K46" i="23"/>
  <c r="R43" i="33"/>
  <c r="R44" i="23"/>
  <c r="S45" i="23"/>
  <c r="S44" i="33"/>
  <c r="D43" i="23"/>
  <c r="E44" i="23"/>
  <c r="E43" i="33"/>
  <c r="T49" i="23"/>
  <c r="T48" i="33"/>
  <c r="L44" i="33"/>
  <c r="L45" i="23"/>
  <c r="O45" i="33"/>
  <c r="O46" i="23"/>
  <c r="AA45" i="23"/>
  <c r="AA44" i="33"/>
  <c r="AG46" i="23"/>
  <c r="AG45" i="33"/>
  <c r="AB44" i="23"/>
  <c r="AB43" i="33"/>
  <c r="AD44" i="33"/>
  <c r="AD45" i="23"/>
  <c r="AC43" i="33"/>
  <c r="AC44" i="23"/>
  <c r="G46" i="33"/>
  <c r="G47" i="23"/>
  <c r="M43" i="33"/>
  <c r="M44" i="23"/>
  <c r="F46" i="23"/>
  <c r="F45" i="33"/>
  <c r="U43" i="33"/>
  <c r="U44" i="23"/>
  <c r="P46" i="23"/>
  <c r="P45" i="33"/>
  <c r="Y44" i="33"/>
  <c r="Y45" i="23"/>
  <c r="AG47" i="23" l="1"/>
  <c r="AG46" i="33"/>
  <c r="Z45" i="33"/>
  <c r="Z46" i="23"/>
  <c r="U44" i="33"/>
  <c r="U45" i="23"/>
  <c r="AC44" i="33"/>
  <c r="AC45" i="23"/>
  <c r="D43" i="33"/>
  <c r="D43" i="1" s="1"/>
  <c r="X47" i="33"/>
  <c r="X48" i="23"/>
  <c r="H48" i="23"/>
  <c r="H47" i="33"/>
  <c r="AD45" i="33"/>
  <c r="AD46" i="23"/>
  <c r="O47" i="23"/>
  <c r="O46" i="33"/>
  <c r="J46" i="23"/>
  <c r="J45" i="33"/>
  <c r="AH46" i="23"/>
  <c r="AH45" i="33"/>
  <c r="Q46" i="23"/>
  <c r="Q45" i="33"/>
  <c r="P47" i="23"/>
  <c r="P46" i="33"/>
  <c r="T50" i="23"/>
  <c r="T49" i="33"/>
  <c r="K47" i="23"/>
  <c r="K46" i="33"/>
  <c r="F47" i="23"/>
  <c r="F46" i="33"/>
  <c r="Y45" i="33"/>
  <c r="Y46" i="23"/>
  <c r="M44" i="33"/>
  <c r="M45" i="23"/>
  <c r="I45" i="33"/>
  <c r="I46" i="23"/>
  <c r="AB44" i="33"/>
  <c r="AB45" i="23"/>
  <c r="R45" i="23"/>
  <c r="R44" i="33"/>
  <c r="AA45" i="33"/>
  <c r="AA46" i="23"/>
  <c r="D44" i="23"/>
  <c r="E45" i="23"/>
  <c r="E44" i="33"/>
  <c r="L45" i="33"/>
  <c r="L46" i="23"/>
  <c r="S45" i="33"/>
  <c r="S46" i="23"/>
  <c r="W46" i="33"/>
  <c r="W47" i="23"/>
  <c r="V46" i="23"/>
  <c r="V45" i="33"/>
  <c r="G47" i="33"/>
  <c r="G48" i="23"/>
  <c r="N45" i="33"/>
  <c r="N46" i="23"/>
  <c r="AE46" i="33"/>
  <c r="AE47" i="23"/>
  <c r="D44" i="33" l="1"/>
  <c r="D44" i="1" s="1"/>
  <c r="G49" i="23"/>
  <c r="G48" i="33"/>
  <c r="L46" i="33"/>
  <c r="L47" i="23"/>
  <c r="R46" i="23"/>
  <c r="R45" i="33"/>
  <c r="P48" i="23"/>
  <c r="P47" i="33"/>
  <c r="O47" i="33"/>
  <c r="O48" i="23"/>
  <c r="AC45" i="33"/>
  <c r="AC46" i="23"/>
  <c r="AB46" i="23"/>
  <c r="AB45" i="33"/>
  <c r="F48" i="23"/>
  <c r="F47" i="33"/>
  <c r="Q46" i="33"/>
  <c r="Q47" i="23"/>
  <c r="V47" i="23"/>
  <c r="V46" i="33"/>
  <c r="AE48" i="23"/>
  <c r="AE47" i="33"/>
  <c r="W47" i="33"/>
  <c r="W48" i="23"/>
  <c r="K48" i="23"/>
  <c r="K47" i="33"/>
  <c r="AH46" i="33"/>
  <c r="AH47" i="23"/>
  <c r="H48" i="33"/>
  <c r="H49" i="23"/>
  <c r="Z47" i="23"/>
  <c r="Z46" i="33"/>
  <c r="U45" i="33"/>
  <c r="U46" i="23"/>
  <c r="M45" i="33"/>
  <c r="M46" i="23"/>
  <c r="X48" i="33"/>
  <c r="X49" i="23"/>
  <c r="N47" i="23"/>
  <c r="N46" i="33"/>
  <c r="S47" i="23"/>
  <c r="S46" i="33"/>
  <c r="T50" i="33"/>
  <c r="T51" i="23"/>
  <c r="J47" i="23"/>
  <c r="J46" i="33"/>
  <c r="AD47" i="23"/>
  <c r="AD46" i="33"/>
  <c r="E45" i="33"/>
  <c r="E46" i="23"/>
  <c r="D45" i="23"/>
  <c r="I46" i="33"/>
  <c r="I47" i="23"/>
  <c r="AA47" i="23"/>
  <c r="AA46" i="33"/>
  <c r="Y46" i="33"/>
  <c r="Y47" i="23"/>
  <c r="AG47" i="33"/>
  <c r="AG48" i="23"/>
  <c r="D45" i="33" l="1"/>
  <c r="D45" i="1" s="1"/>
  <c r="W48" i="33"/>
  <c r="W49" i="23"/>
  <c r="AD47" i="33"/>
  <c r="AD48" i="23"/>
  <c r="N47" i="33"/>
  <c r="N48" i="23"/>
  <c r="Z47" i="33"/>
  <c r="Z48" i="23"/>
  <c r="F49" i="23"/>
  <c r="F48" i="33"/>
  <c r="P48" i="33"/>
  <c r="P49" i="23"/>
  <c r="H49" i="33"/>
  <c r="H50" i="23"/>
  <c r="AA48" i="23"/>
  <c r="AA47" i="33"/>
  <c r="X49" i="33"/>
  <c r="X50" i="23"/>
  <c r="I48" i="23"/>
  <c r="I47" i="33"/>
  <c r="J47" i="33"/>
  <c r="J48" i="23"/>
  <c r="AE48" i="33"/>
  <c r="AE49" i="23"/>
  <c r="AB47" i="23"/>
  <c r="AB46" i="33"/>
  <c r="R47" i="23"/>
  <c r="R46" i="33"/>
  <c r="AG48" i="33"/>
  <c r="AG49" i="23"/>
  <c r="T52" i="23"/>
  <c r="T51" i="33"/>
  <c r="M46" i="33"/>
  <c r="M47" i="23"/>
  <c r="AH48" i="23"/>
  <c r="AH47" i="33"/>
  <c r="AC46" i="33"/>
  <c r="AC47" i="23"/>
  <c r="L47" i="33"/>
  <c r="L48" i="23"/>
  <c r="V48" i="23"/>
  <c r="V47" i="33"/>
  <c r="E46" i="33"/>
  <c r="E47" i="23"/>
  <c r="D46" i="23"/>
  <c r="U46" i="33"/>
  <c r="U47" i="23"/>
  <c r="Q47" i="33"/>
  <c r="Q48" i="23"/>
  <c r="O49" i="23"/>
  <c r="O48" i="33"/>
  <c r="Y48" i="23"/>
  <c r="Y47" i="33"/>
  <c r="S48" i="23"/>
  <c r="S47" i="33"/>
  <c r="K49" i="23"/>
  <c r="K48" i="33"/>
  <c r="G50" i="23"/>
  <c r="G49" i="33"/>
  <c r="S49" i="23" l="1"/>
  <c r="S48" i="33"/>
  <c r="AC47" i="33"/>
  <c r="AC48" i="23"/>
  <c r="AG49" i="33"/>
  <c r="AG50" i="23"/>
  <c r="J48" i="33"/>
  <c r="J49" i="23"/>
  <c r="H51" i="23"/>
  <c r="H50" i="33"/>
  <c r="N49" i="23"/>
  <c r="N48" i="33"/>
  <c r="L48" i="33"/>
  <c r="L49" i="23"/>
  <c r="AE49" i="33"/>
  <c r="AE50" i="23"/>
  <c r="Z48" i="33"/>
  <c r="Z49" i="23"/>
  <c r="U47" i="33"/>
  <c r="U48" i="23"/>
  <c r="AA49" i="23"/>
  <c r="AA48" i="33"/>
  <c r="P50" i="23"/>
  <c r="P49" i="33"/>
  <c r="AD49" i="23"/>
  <c r="AD48" i="33"/>
  <c r="Y49" i="23"/>
  <c r="Y48" i="33"/>
  <c r="D46" i="33"/>
  <c r="D46" i="1" s="1"/>
  <c r="AH49" i="23"/>
  <c r="AH48" i="33"/>
  <c r="R47" i="33"/>
  <c r="R48" i="23"/>
  <c r="I49" i="23"/>
  <c r="I48" i="33"/>
  <c r="K49" i="33"/>
  <c r="K50" i="23"/>
  <c r="T52" i="33"/>
  <c r="T53" i="23"/>
  <c r="D47" i="23"/>
  <c r="E48" i="23"/>
  <c r="E47" i="33"/>
  <c r="M47" i="33"/>
  <c r="M48" i="23"/>
  <c r="X51" i="23"/>
  <c r="X50" i="33"/>
  <c r="W49" i="33"/>
  <c r="W50" i="23"/>
  <c r="G50" i="33"/>
  <c r="G51" i="23"/>
  <c r="O50" i="23"/>
  <c r="O49" i="33"/>
  <c r="Q49" i="23"/>
  <c r="Q48" i="33"/>
  <c r="V48" i="33"/>
  <c r="V49" i="23"/>
  <c r="AB47" i="33"/>
  <c r="AB48" i="23"/>
  <c r="F50" i="23"/>
  <c r="F49" i="33"/>
  <c r="I49" i="33" l="1"/>
  <c r="I50" i="23"/>
  <c r="W50" i="33"/>
  <c r="W51" i="23"/>
  <c r="AE50" i="33"/>
  <c r="AE51" i="23"/>
  <c r="J50" i="23"/>
  <c r="J49" i="33"/>
  <c r="T54" i="23"/>
  <c r="T53" i="33"/>
  <c r="AH49" i="33"/>
  <c r="AH50" i="23"/>
  <c r="AG51" i="23"/>
  <c r="AG50" i="33"/>
  <c r="P51" i="23"/>
  <c r="P50" i="33"/>
  <c r="Q50" i="23"/>
  <c r="Q49" i="33"/>
  <c r="K51" i="23"/>
  <c r="K50" i="33"/>
  <c r="AA50" i="23"/>
  <c r="AA49" i="33"/>
  <c r="F51" i="23"/>
  <c r="F50" i="33"/>
  <c r="O51" i="23"/>
  <c r="O50" i="33"/>
  <c r="M48" i="33"/>
  <c r="M49" i="23"/>
  <c r="U48" i="33"/>
  <c r="U49" i="23"/>
  <c r="AC48" i="33"/>
  <c r="AC49" i="23"/>
  <c r="L50" i="23"/>
  <c r="L49" i="33"/>
  <c r="X52" i="23"/>
  <c r="X51" i="33"/>
  <c r="AB48" i="33"/>
  <c r="AB49" i="23"/>
  <c r="G52" i="23"/>
  <c r="G51" i="33"/>
  <c r="Y49" i="33"/>
  <c r="Y50" i="23"/>
  <c r="N49" i="33"/>
  <c r="N50" i="23"/>
  <c r="Z50" i="23"/>
  <c r="Z49" i="33"/>
  <c r="D47" i="33"/>
  <c r="D47" i="1" s="1"/>
  <c r="V49" i="33"/>
  <c r="V50" i="23"/>
  <c r="E49" i="23"/>
  <c r="E48" i="33"/>
  <c r="D48" i="23"/>
  <c r="R48" i="33"/>
  <c r="R49" i="23"/>
  <c r="AD49" i="33"/>
  <c r="AD50" i="23"/>
  <c r="H52" i="23"/>
  <c r="H51" i="33"/>
  <c r="S50" i="23"/>
  <c r="S49" i="33"/>
  <c r="F51" i="33" l="1"/>
  <c r="F52" i="23"/>
  <c r="P52" i="23"/>
  <c r="P51" i="33"/>
  <c r="J50" i="33"/>
  <c r="J51" i="23"/>
  <c r="R50" i="23"/>
  <c r="R49" i="33"/>
  <c r="AB50" i="23"/>
  <c r="AB49" i="33"/>
  <c r="U49" i="33"/>
  <c r="U50" i="23"/>
  <c r="AE52" i="23"/>
  <c r="AE51" i="33"/>
  <c r="AA50" i="33"/>
  <c r="AA51" i="23"/>
  <c r="AG52" i="23"/>
  <c r="AG51" i="33"/>
  <c r="Z50" i="33"/>
  <c r="Z51" i="23"/>
  <c r="AH51" i="23"/>
  <c r="AH50" i="33"/>
  <c r="W52" i="23"/>
  <c r="W51" i="33"/>
  <c r="S50" i="33"/>
  <c r="S51" i="23"/>
  <c r="D48" i="33"/>
  <c r="D48" i="1" s="1"/>
  <c r="X52" i="33"/>
  <c r="X53" i="23"/>
  <c r="K52" i="23"/>
  <c r="K51" i="33"/>
  <c r="N50" i="33"/>
  <c r="N51" i="23"/>
  <c r="M49" i="33"/>
  <c r="M50" i="23"/>
  <c r="D49" i="23"/>
  <c r="E50" i="23"/>
  <c r="E49" i="33"/>
  <c r="Y51" i="23"/>
  <c r="Y50" i="33"/>
  <c r="I50" i="33"/>
  <c r="I51" i="23"/>
  <c r="G52" i="33"/>
  <c r="G53" i="23"/>
  <c r="H53" i="23"/>
  <c r="H52" i="33"/>
  <c r="V51" i="23"/>
  <c r="V50" i="33"/>
  <c r="L50" i="33"/>
  <c r="L51" i="23"/>
  <c r="O52" i="23"/>
  <c r="O51" i="33"/>
  <c r="Q51" i="23"/>
  <c r="Q50" i="33"/>
  <c r="T55" i="23"/>
  <c r="T54" i="33"/>
  <c r="AD51" i="23"/>
  <c r="AD50" i="33"/>
  <c r="AC50" i="23"/>
  <c r="AC49" i="33"/>
  <c r="D49" i="33" l="1"/>
  <c r="D49" i="1" s="1"/>
  <c r="AA52" i="23"/>
  <c r="AA51" i="33"/>
  <c r="T55" i="33"/>
  <c r="T56" i="23"/>
  <c r="V52" i="23"/>
  <c r="V51" i="33"/>
  <c r="Y52" i="23"/>
  <c r="Y51" i="33"/>
  <c r="W53" i="23"/>
  <c r="W52" i="33"/>
  <c r="R50" i="33"/>
  <c r="R51" i="23"/>
  <c r="J51" i="33"/>
  <c r="J52" i="23"/>
  <c r="K53" i="23"/>
  <c r="K52" i="33"/>
  <c r="H53" i="33"/>
  <c r="H54" i="23"/>
  <c r="X53" i="33"/>
  <c r="X54" i="23"/>
  <c r="AE53" i="23"/>
  <c r="AE52" i="33"/>
  <c r="G54" i="23"/>
  <c r="G53" i="33"/>
  <c r="Z52" i="23"/>
  <c r="Z51" i="33"/>
  <c r="U50" i="33"/>
  <c r="U51" i="23"/>
  <c r="Q52" i="23"/>
  <c r="Q51" i="33"/>
  <c r="D50" i="23"/>
  <c r="E51" i="23"/>
  <c r="E50" i="33"/>
  <c r="AH52" i="23"/>
  <c r="AH51" i="33"/>
  <c r="AC50" i="33"/>
  <c r="AC51" i="23"/>
  <c r="O53" i="23"/>
  <c r="O52" i="33"/>
  <c r="M50" i="33"/>
  <c r="M51" i="23"/>
  <c r="P52" i="33"/>
  <c r="P53" i="23"/>
  <c r="L52" i="23"/>
  <c r="L51" i="33"/>
  <c r="I52" i="23"/>
  <c r="I51" i="33"/>
  <c r="S52" i="23"/>
  <c r="S51" i="33"/>
  <c r="F52" i="33"/>
  <c r="F53" i="23"/>
  <c r="AD51" i="33"/>
  <c r="AD52" i="23"/>
  <c r="N51" i="33"/>
  <c r="N52" i="23"/>
  <c r="AG53" i="23"/>
  <c r="AG52" i="33"/>
  <c r="AB50" i="33"/>
  <c r="AB51" i="23"/>
  <c r="AG53" i="33" l="1"/>
  <c r="AG54" i="23"/>
  <c r="E51" i="33"/>
  <c r="E52" i="23"/>
  <c r="D51" i="23"/>
  <c r="G55" i="23"/>
  <c r="G54" i="33"/>
  <c r="K53" i="33"/>
  <c r="K54" i="23"/>
  <c r="Y52" i="33"/>
  <c r="Y53" i="23"/>
  <c r="O54" i="23"/>
  <c r="O53" i="33"/>
  <c r="J52" i="33"/>
  <c r="J53" i="23"/>
  <c r="AD53" i="23"/>
  <c r="AD52" i="33"/>
  <c r="AC51" i="33"/>
  <c r="AC52" i="23"/>
  <c r="Q52" i="33"/>
  <c r="Q53" i="23"/>
  <c r="AE54" i="23"/>
  <c r="AE53" i="33"/>
  <c r="V53" i="23"/>
  <c r="V52" i="33"/>
  <c r="L53" i="23"/>
  <c r="L52" i="33"/>
  <c r="U51" i="33"/>
  <c r="U52" i="23"/>
  <c r="X55" i="23"/>
  <c r="X54" i="33"/>
  <c r="R52" i="23"/>
  <c r="R51" i="33"/>
  <c r="T56" i="33"/>
  <c r="T57" i="23"/>
  <c r="S52" i="33"/>
  <c r="S53" i="23"/>
  <c r="N53" i="23"/>
  <c r="N52" i="33"/>
  <c r="I52" i="33"/>
  <c r="I53" i="23"/>
  <c r="AB52" i="23"/>
  <c r="AB51" i="33"/>
  <c r="F54" i="23"/>
  <c r="F53" i="33"/>
  <c r="P53" i="33"/>
  <c r="P54" i="23"/>
  <c r="AH52" i="33"/>
  <c r="AH53" i="23"/>
  <c r="H55" i="23"/>
  <c r="H54" i="33"/>
  <c r="M51" i="33"/>
  <c r="M52" i="23"/>
  <c r="D50" i="33"/>
  <c r="D50" i="1" s="1"/>
  <c r="Z52" i="33"/>
  <c r="Z53" i="23"/>
  <c r="W53" i="33"/>
  <c r="W54" i="23"/>
  <c r="AA53" i="23"/>
  <c r="AA52" i="33"/>
  <c r="J53" i="33" l="1"/>
  <c r="J54" i="23"/>
  <c r="G56" i="23"/>
  <c r="G55" i="33"/>
  <c r="P54" i="33"/>
  <c r="P55" i="23"/>
  <c r="U52" i="33"/>
  <c r="U53" i="23"/>
  <c r="Z54" i="23"/>
  <c r="Z53" i="33"/>
  <c r="R52" i="33"/>
  <c r="R53" i="23"/>
  <c r="V54" i="23"/>
  <c r="V53" i="33"/>
  <c r="N54" i="23"/>
  <c r="N53" i="33"/>
  <c r="AE55" i="23"/>
  <c r="AE54" i="33"/>
  <c r="M52" i="33"/>
  <c r="M53" i="23"/>
  <c r="S54" i="23"/>
  <c r="S53" i="33"/>
  <c r="Q53" i="33"/>
  <c r="Q54" i="23"/>
  <c r="F54" i="33"/>
  <c r="F55" i="23"/>
  <c r="O55" i="23"/>
  <c r="O54" i="33"/>
  <c r="D52" i="23"/>
  <c r="E53" i="23"/>
  <c r="E52" i="33"/>
  <c r="D52" i="33" s="1"/>
  <c r="D52" i="1" s="1"/>
  <c r="T58" i="23"/>
  <c r="T57" i="33"/>
  <c r="AC52" i="33"/>
  <c r="AC53" i="23"/>
  <c r="Y53" i="33"/>
  <c r="Y54" i="23"/>
  <c r="D51" i="33"/>
  <c r="D51" i="1" s="1"/>
  <c r="X56" i="23"/>
  <c r="X55" i="33"/>
  <c r="AB52" i="33"/>
  <c r="AB53" i="23"/>
  <c r="AG54" i="33"/>
  <c r="AG55" i="23"/>
  <c r="AD54" i="23"/>
  <c r="AD53" i="33"/>
  <c r="AA53" i="33"/>
  <c r="AA54" i="23"/>
  <c r="W55" i="23"/>
  <c r="W54" i="33"/>
  <c r="H56" i="23"/>
  <c r="H55" i="33"/>
  <c r="L54" i="23"/>
  <c r="L53" i="33"/>
  <c r="AH53" i="33"/>
  <c r="AH54" i="23"/>
  <c r="I53" i="33"/>
  <c r="I54" i="23"/>
  <c r="K55" i="23"/>
  <c r="K54" i="33"/>
  <c r="X56" i="33" l="1"/>
  <c r="X57" i="23"/>
  <c r="Q54" i="33"/>
  <c r="Q55" i="23"/>
  <c r="U53" i="33"/>
  <c r="U54" i="23"/>
  <c r="D53" i="23"/>
  <c r="E54" i="23"/>
  <c r="E53" i="33"/>
  <c r="Y55" i="23"/>
  <c r="Y54" i="33"/>
  <c r="AG56" i="23"/>
  <c r="AG55" i="33"/>
  <c r="S55" i="23"/>
  <c r="S54" i="33"/>
  <c r="V55" i="23"/>
  <c r="V54" i="33"/>
  <c r="K55" i="33"/>
  <c r="K56" i="23"/>
  <c r="H56" i="33"/>
  <c r="H57" i="23"/>
  <c r="AC53" i="33"/>
  <c r="AC54" i="23"/>
  <c r="M53" i="33"/>
  <c r="M54" i="23"/>
  <c r="R54" i="23"/>
  <c r="R53" i="33"/>
  <c r="AD54" i="33"/>
  <c r="AD55" i="23"/>
  <c r="P55" i="33"/>
  <c r="P56" i="23"/>
  <c r="I54" i="33"/>
  <c r="I55" i="23"/>
  <c r="AB54" i="23"/>
  <c r="AB53" i="33"/>
  <c r="O56" i="23"/>
  <c r="O55" i="33"/>
  <c r="G56" i="33"/>
  <c r="G57" i="23"/>
  <c r="N54" i="33"/>
  <c r="N55" i="23"/>
  <c r="L55" i="23"/>
  <c r="L54" i="33"/>
  <c r="W56" i="23"/>
  <c r="W55" i="33"/>
  <c r="F56" i="23"/>
  <c r="F55" i="33"/>
  <c r="J54" i="33"/>
  <c r="J55" i="23"/>
  <c r="AH54" i="33"/>
  <c r="AH55" i="23"/>
  <c r="AA54" i="33"/>
  <c r="AA55" i="23"/>
  <c r="T58" i="33"/>
  <c r="T59" i="23"/>
  <c r="AE55" i="33"/>
  <c r="AE56" i="23"/>
  <c r="Z54" i="33"/>
  <c r="Z55" i="23"/>
  <c r="AC55" i="23" l="1"/>
  <c r="AC54" i="33"/>
  <c r="V55" i="33"/>
  <c r="V56" i="23"/>
  <c r="E55" i="23"/>
  <c r="D54" i="23"/>
  <c r="E54" i="33"/>
  <c r="G57" i="33"/>
  <c r="G58" i="23"/>
  <c r="H58" i="23"/>
  <c r="H57" i="33"/>
  <c r="S56" i="23"/>
  <c r="S55" i="33"/>
  <c r="U55" i="23"/>
  <c r="U54" i="33"/>
  <c r="AA56" i="23"/>
  <c r="AA55" i="33"/>
  <c r="AD55" i="33"/>
  <c r="AD56" i="23"/>
  <c r="W56" i="33"/>
  <c r="W57" i="23"/>
  <c r="O57" i="23"/>
  <c r="O56" i="33"/>
  <c r="AG56" i="33"/>
  <c r="AG57" i="23"/>
  <c r="Q56" i="23"/>
  <c r="Q55" i="33"/>
  <c r="T60" i="23"/>
  <c r="T59" i="33"/>
  <c r="P56" i="33"/>
  <c r="P57" i="23"/>
  <c r="AH56" i="23"/>
  <c r="AH55" i="33"/>
  <c r="K57" i="23"/>
  <c r="K56" i="33"/>
  <c r="F57" i="23"/>
  <c r="F56" i="33"/>
  <c r="Z56" i="23"/>
  <c r="Z55" i="33"/>
  <c r="L56" i="23"/>
  <c r="L55" i="33"/>
  <c r="AB55" i="23"/>
  <c r="AB54" i="33"/>
  <c r="R54" i="33"/>
  <c r="R55" i="23"/>
  <c r="Y55" i="33"/>
  <c r="Y56" i="23"/>
  <c r="X58" i="23"/>
  <c r="X57" i="33"/>
  <c r="AE57" i="23"/>
  <c r="AE56" i="33"/>
  <c r="J56" i="23"/>
  <c r="J55" i="33"/>
  <c r="N56" i="23"/>
  <c r="N55" i="33"/>
  <c r="I55" i="33"/>
  <c r="I56" i="23"/>
  <c r="M54" i="33"/>
  <c r="M55" i="23"/>
  <c r="D53" i="33"/>
  <c r="D53" i="1" s="1"/>
  <c r="D54" i="33" l="1"/>
  <c r="D54" i="1" s="1"/>
  <c r="Y56" i="33"/>
  <c r="Y57" i="23"/>
  <c r="P58" i="23"/>
  <c r="P57" i="33"/>
  <c r="X58" i="33"/>
  <c r="X59" i="23"/>
  <c r="L56" i="33"/>
  <c r="L57" i="23"/>
  <c r="AH56" i="33"/>
  <c r="AH57" i="23"/>
  <c r="AA57" i="23"/>
  <c r="AA56" i="33"/>
  <c r="D55" i="23"/>
  <c r="E56" i="23"/>
  <c r="E55" i="33"/>
  <c r="O58" i="23"/>
  <c r="O57" i="33"/>
  <c r="U55" i="33"/>
  <c r="U56" i="23"/>
  <c r="R56" i="23"/>
  <c r="R55" i="33"/>
  <c r="W58" i="23"/>
  <c r="W57" i="33"/>
  <c r="J57" i="23"/>
  <c r="J56" i="33"/>
  <c r="F58" i="23"/>
  <c r="F57" i="33"/>
  <c r="T60" i="33"/>
  <c r="T61" i="23"/>
  <c r="S56" i="33"/>
  <c r="S57" i="23"/>
  <c r="V57" i="23"/>
  <c r="V56" i="33"/>
  <c r="N56" i="33"/>
  <c r="N57" i="23"/>
  <c r="Z57" i="23"/>
  <c r="Z56" i="33"/>
  <c r="M55" i="33"/>
  <c r="M56" i="23"/>
  <c r="AD57" i="23"/>
  <c r="AD56" i="33"/>
  <c r="AE58" i="23"/>
  <c r="AE57" i="33"/>
  <c r="AB55" i="33"/>
  <c r="AB56" i="23"/>
  <c r="K57" i="33"/>
  <c r="K58" i="23"/>
  <c r="Q56" i="33"/>
  <c r="Q57" i="23"/>
  <c r="H58" i="33"/>
  <c r="H59" i="23"/>
  <c r="I56" i="33"/>
  <c r="I57" i="23"/>
  <c r="AG58" i="23"/>
  <c r="AG57" i="33"/>
  <c r="G59" i="23"/>
  <c r="G58" i="33"/>
  <c r="AC55" i="33"/>
  <c r="AC56" i="23"/>
  <c r="D55" i="33" l="1"/>
  <c r="D55" i="1" s="1"/>
  <c r="F58" i="33"/>
  <c r="F59" i="23"/>
  <c r="G59" i="33"/>
  <c r="G60" i="23"/>
  <c r="AD57" i="33"/>
  <c r="AD58" i="23"/>
  <c r="V57" i="33"/>
  <c r="V58" i="23"/>
  <c r="J58" i="23"/>
  <c r="J57" i="33"/>
  <c r="O59" i="23"/>
  <c r="O58" i="33"/>
  <c r="L57" i="33"/>
  <c r="L58" i="23"/>
  <c r="AG59" i="23"/>
  <c r="AG58" i="33"/>
  <c r="Z58" i="23"/>
  <c r="Z57" i="33"/>
  <c r="R56" i="33"/>
  <c r="R57" i="23"/>
  <c r="M57" i="23"/>
  <c r="M56" i="33"/>
  <c r="W59" i="23"/>
  <c r="W58" i="33"/>
  <c r="E57" i="23"/>
  <c r="D56" i="23"/>
  <c r="E56" i="33"/>
  <c r="X59" i="33"/>
  <c r="X60" i="23"/>
  <c r="I57" i="33"/>
  <c r="I58" i="23"/>
  <c r="AB56" i="33"/>
  <c r="AB57" i="23"/>
  <c r="T61" i="33"/>
  <c r="T62" i="23"/>
  <c r="AC56" i="33"/>
  <c r="AC57" i="23"/>
  <c r="H59" i="33"/>
  <c r="H60" i="23"/>
  <c r="N58" i="23"/>
  <c r="N57" i="33"/>
  <c r="U56" i="33"/>
  <c r="U57" i="23"/>
  <c r="AA58" i="23"/>
  <c r="AA57" i="33"/>
  <c r="P58" i="33"/>
  <c r="P59" i="23"/>
  <c r="K58" i="33"/>
  <c r="K59" i="23"/>
  <c r="S57" i="33"/>
  <c r="S58" i="23"/>
  <c r="AE59" i="23"/>
  <c r="AE58" i="33"/>
  <c r="AH57" i="33"/>
  <c r="AH58" i="23"/>
  <c r="Y58" i="23"/>
  <c r="Y57" i="33"/>
  <c r="Q57" i="33"/>
  <c r="Q58" i="23"/>
  <c r="Y59" i="23" l="1"/>
  <c r="Y58" i="33"/>
  <c r="N59" i="23"/>
  <c r="N58" i="33"/>
  <c r="V59" i="23"/>
  <c r="V58" i="33"/>
  <c r="L58" i="33"/>
  <c r="L59" i="23"/>
  <c r="AD59" i="23"/>
  <c r="AD58" i="33"/>
  <c r="P59" i="33"/>
  <c r="P60" i="23"/>
  <c r="I59" i="23"/>
  <c r="I58" i="33"/>
  <c r="AC57" i="33"/>
  <c r="AC58" i="23"/>
  <c r="X60" i="33"/>
  <c r="X61" i="23"/>
  <c r="M57" i="33"/>
  <c r="M58" i="23"/>
  <c r="AE59" i="33"/>
  <c r="AE60" i="23"/>
  <c r="AA58" i="33"/>
  <c r="AA59" i="23"/>
  <c r="R58" i="23"/>
  <c r="R57" i="33"/>
  <c r="G61" i="23"/>
  <c r="G60" i="33"/>
  <c r="Q59" i="23"/>
  <c r="Q58" i="33"/>
  <c r="S58" i="33"/>
  <c r="S59" i="23"/>
  <c r="U57" i="33"/>
  <c r="U58" i="23"/>
  <c r="T63" i="23"/>
  <c r="T63" i="33" s="1"/>
  <c r="T62" i="33"/>
  <c r="D56" i="33"/>
  <c r="D56" i="1" s="1"/>
  <c r="O59" i="33"/>
  <c r="O60" i="23"/>
  <c r="F60" i="23"/>
  <c r="F59" i="33"/>
  <c r="AH59" i="23"/>
  <c r="AH58" i="33"/>
  <c r="H60" i="33"/>
  <c r="H61" i="23"/>
  <c r="W59" i="33"/>
  <c r="W60" i="23"/>
  <c r="AG59" i="33"/>
  <c r="AG60" i="23"/>
  <c r="K60" i="23"/>
  <c r="K59" i="33"/>
  <c r="AB57" i="33"/>
  <c r="AB58" i="23"/>
  <c r="E58" i="23"/>
  <c r="E57" i="33"/>
  <c r="D57" i="23"/>
  <c r="Z58" i="33"/>
  <c r="Z59" i="23"/>
  <c r="J59" i="23"/>
  <c r="J58" i="33"/>
  <c r="D57" i="33" l="1"/>
  <c r="D57" i="1" s="1"/>
  <c r="T7" i="33"/>
  <c r="W61" i="23"/>
  <c r="W60" i="33"/>
  <c r="O61" i="23"/>
  <c r="O60" i="33"/>
  <c r="Q60" i="23"/>
  <c r="Q59" i="33"/>
  <c r="I60" i="23"/>
  <c r="I59" i="33"/>
  <c r="V60" i="23"/>
  <c r="V59" i="33"/>
  <c r="AA60" i="23"/>
  <c r="AA59" i="33"/>
  <c r="AC58" i="33"/>
  <c r="AC59" i="23"/>
  <c r="E59" i="23"/>
  <c r="D58" i="23"/>
  <c r="E58" i="33"/>
  <c r="AE61" i="23"/>
  <c r="AE60" i="33"/>
  <c r="AB58" i="33"/>
  <c r="AB59" i="23"/>
  <c r="H62" i="23"/>
  <c r="H61" i="33"/>
  <c r="M58" i="33"/>
  <c r="M59" i="23"/>
  <c r="P60" i="33"/>
  <c r="P61" i="23"/>
  <c r="F60" i="33"/>
  <c r="F61" i="23"/>
  <c r="G61" i="33"/>
  <c r="G62" i="23"/>
  <c r="N60" i="23"/>
  <c r="N59" i="33"/>
  <c r="S60" i="23"/>
  <c r="S59" i="33"/>
  <c r="L59" i="33"/>
  <c r="L60" i="23"/>
  <c r="J59" i="33"/>
  <c r="J60" i="23"/>
  <c r="Z59" i="33"/>
  <c r="Z60" i="23"/>
  <c r="K61" i="23"/>
  <c r="K60" i="33"/>
  <c r="AH59" i="33"/>
  <c r="AH60" i="23"/>
  <c r="U58" i="33"/>
  <c r="U59" i="23"/>
  <c r="X62" i="23"/>
  <c r="X61" i="33"/>
  <c r="AG60" i="33"/>
  <c r="AG61" i="23"/>
  <c r="R58" i="33"/>
  <c r="R59" i="23"/>
  <c r="AD60" i="23"/>
  <c r="AD59" i="33"/>
  <c r="Y60" i="23"/>
  <c r="Y59" i="33"/>
  <c r="X62" i="33" l="1"/>
  <c r="X63" i="23"/>
  <c r="X63" i="33" s="1"/>
  <c r="X7" i="33" s="1"/>
  <c r="U59" i="33"/>
  <c r="U60" i="23"/>
  <c r="J61" i="23"/>
  <c r="J60" i="33"/>
  <c r="G62" i="33"/>
  <c r="G63" i="23"/>
  <c r="G63" i="33" s="1"/>
  <c r="G7" i="33" s="1"/>
  <c r="D59" i="23"/>
  <c r="E60" i="23"/>
  <c r="E59" i="33"/>
  <c r="I61" i="23"/>
  <c r="I60" i="33"/>
  <c r="Y61" i="23"/>
  <c r="Y60" i="33"/>
  <c r="N60" i="33"/>
  <c r="N61" i="23"/>
  <c r="R60" i="23"/>
  <c r="R59" i="33"/>
  <c r="AH61" i="23"/>
  <c r="AH60" i="33"/>
  <c r="L60" i="33"/>
  <c r="L61" i="23"/>
  <c r="F61" i="33"/>
  <c r="F62" i="23"/>
  <c r="AB59" i="33"/>
  <c r="AB60" i="23"/>
  <c r="Q61" i="23"/>
  <c r="Q60" i="33"/>
  <c r="AD61" i="23"/>
  <c r="AD60" i="33"/>
  <c r="H62" i="33"/>
  <c r="H63" i="23"/>
  <c r="H63" i="33" s="1"/>
  <c r="AC59" i="33"/>
  <c r="AC60" i="23"/>
  <c r="AG61" i="33"/>
  <c r="AG62" i="23"/>
  <c r="P62" i="23"/>
  <c r="P61" i="33"/>
  <c r="AA61" i="23"/>
  <c r="AA60" i="33"/>
  <c r="O61" i="33"/>
  <c r="O62" i="23"/>
  <c r="K62" i="23"/>
  <c r="K61" i="33"/>
  <c r="S60" i="33"/>
  <c r="S61" i="23"/>
  <c r="AE61" i="33"/>
  <c r="AE62" i="23"/>
  <c r="Z61" i="23"/>
  <c r="Z60" i="33"/>
  <c r="M59" i="33"/>
  <c r="M60" i="23"/>
  <c r="D58" i="33"/>
  <c r="D58" i="1" s="1"/>
  <c r="V61" i="23"/>
  <c r="V60" i="33"/>
  <c r="W62" i="23"/>
  <c r="W61" i="33"/>
  <c r="L61" i="33" l="1"/>
  <c r="L62" i="23"/>
  <c r="V61" i="33"/>
  <c r="V62" i="23"/>
  <c r="AD61" i="33"/>
  <c r="AD62" i="23"/>
  <c r="AA62" i="23"/>
  <c r="AA61" i="33"/>
  <c r="P63" i="23"/>
  <c r="P63" i="33" s="1"/>
  <c r="P62" i="33"/>
  <c r="Y61" i="33"/>
  <c r="Y62" i="23"/>
  <c r="M61" i="23"/>
  <c r="M60" i="33"/>
  <c r="AG63" i="23"/>
  <c r="AG63" i="33" s="1"/>
  <c r="AG7" i="33" s="1"/>
  <c r="AG62" i="33"/>
  <c r="J62" i="23"/>
  <c r="J61" i="33"/>
  <c r="S61" i="33"/>
  <c r="S62" i="23"/>
  <c r="K63" i="23"/>
  <c r="K63" i="33" s="1"/>
  <c r="K62" i="33"/>
  <c r="Q61" i="33"/>
  <c r="Q62" i="23"/>
  <c r="AH61" i="33"/>
  <c r="AH62" i="23"/>
  <c r="I61" i="33"/>
  <c r="I62" i="23"/>
  <c r="U61" i="23"/>
  <c r="U60" i="33"/>
  <c r="O62" i="33"/>
  <c r="O63" i="23"/>
  <c r="O63" i="33" s="1"/>
  <c r="O7" i="33" s="1"/>
  <c r="AC60" i="33"/>
  <c r="AC61" i="23"/>
  <c r="AB60" i="33"/>
  <c r="AB61" i="23"/>
  <c r="D59" i="33"/>
  <c r="D59" i="1" s="1"/>
  <c r="Z62" i="23"/>
  <c r="Z61" i="33"/>
  <c r="R60" i="33"/>
  <c r="R61" i="23"/>
  <c r="D60" i="23"/>
  <c r="E61" i="23"/>
  <c r="E60" i="33"/>
  <c r="W62" i="33"/>
  <c r="W63" i="23"/>
  <c r="W63" i="33" s="1"/>
  <c r="W7" i="33" s="1"/>
  <c r="AE63" i="23"/>
  <c r="AE63" i="33" s="1"/>
  <c r="AE7" i="33" s="1"/>
  <c r="AE62" i="33"/>
  <c r="H7" i="33"/>
  <c r="F63" i="23"/>
  <c r="F63" i="33" s="1"/>
  <c r="F62" i="33"/>
  <c r="N61" i="33"/>
  <c r="N62" i="23"/>
  <c r="F7" i="33" l="1"/>
  <c r="Q63" i="23"/>
  <c r="Q63" i="33" s="1"/>
  <c r="Q62" i="33"/>
  <c r="AD63" i="23"/>
  <c r="AD63" i="33" s="1"/>
  <c r="AD7" i="33" s="1"/>
  <c r="AD62" i="33"/>
  <c r="U61" i="33"/>
  <c r="U62" i="23"/>
  <c r="M61" i="33"/>
  <c r="M62" i="23"/>
  <c r="AA62" i="33"/>
  <c r="AA63" i="23"/>
  <c r="AA63" i="33" s="1"/>
  <c r="AA7" i="33" s="1"/>
  <c r="Z62" i="33"/>
  <c r="Z63" i="23"/>
  <c r="Z63" i="33" s="1"/>
  <c r="N63" i="23"/>
  <c r="N63" i="33" s="1"/>
  <c r="N62" i="33"/>
  <c r="K7" i="33"/>
  <c r="D60" i="33"/>
  <c r="D60" i="1" s="1"/>
  <c r="AB61" i="33"/>
  <c r="AB62" i="23"/>
  <c r="I62" i="33"/>
  <c r="I63" i="23"/>
  <c r="I63" i="33" s="1"/>
  <c r="S63" i="23"/>
  <c r="S63" i="33" s="1"/>
  <c r="S7" i="33" s="1"/>
  <c r="S62" i="33"/>
  <c r="Y63" i="23"/>
  <c r="Y63" i="33" s="1"/>
  <c r="Y62" i="33"/>
  <c r="V63" i="23"/>
  <c r="V63" i="33" s="1"/>
  <c r="V62" i="33"/>
  <c r="D61" i="23"/>
  <c r="E62" i="23"/>
  <c r="E61" i="33"/>
  <c r="AC61" i="33"/>
  <c r="AC62" i="23"/>
  <c r="L63" i="23"/>
  <c r="L63" i="33" s="1"/>
  <c r="L62" i="33"/>
  <c r="AH62" i="33"/>
  <c r="AH63" i="23"/>
  <c r="AH63" i="33" s="1"/>
  <c r="AH7" i="33" s="1"/>
  <c r="R61" i="33"/>
  <c r="R62" i="23"/>
  <c r="J63" i="23"/>
  <c r="J63" i="33" s="1"/>
  <c r="J7" i="33" s="1"/>
  <c r="J62" i="33"/>
  <c r="P7" i="33"/>
  <c r="N7" i="33" l="1"/>
  <c r="D61" i="33"/>
  <c r="D61" i="1" s="1"/>
  <c r="I7" i="33"/>
  <c r="Y7" i="33"/>
  <c r="U62" i="33"/>
  <c r="U63" i="23"/>
  <c r="U63" i="33" s="1"/>
  <c r="U7" i="33" s="1"/>
  <c r="L7" i="33"/>
  <c r="M62" i="33"/>
  <c r="M63" i="23"/>
  <c r="M63" i="33" s="1"/>
  <c r="D62" i="23"/>
  <c r="E63" i="23"/>
  <c r="E62" i="33"/>
  <c r="Z7" i="33"/>
  <c r="AC62" i="33"/>
  <c r="AC63" i="23"/>
  <c r="AC63" i="33" s="1"/>
  <c r="AC7" i="33" s="1"/>
  <c r="R63" i="23"/>
  <c r="R63" i="33" s="1"/>
  <c r="R7" i="33" s="1"/>
  <c r="R62" i="33"/>
  <c r="AB63" i="23"/>
  <c r="AB63" i="33" s="1"/>
  <c r="AB62" i="33"/>
  <c r="V7" i="33"/>
  <c r="Q7" i="33"/>
  <c r="AB7" i="33" l="1"/>
  <c r="M7" i="33"/>
  <c r="D62" i="33"/>
  <c r="D62" i="1" s="1"/>
  <c r="E63" i="33"/>
  <c r="D63" i="23"/>
  <c r="D7" i="23" s="1"/>
  <c r="E7" i="33" l="1"/>
  <c r="D63" i="33"/>
  <c r="D63" i="1" l="1"/>
  <c r="D7" i="1" s="1"/>
  <c r="D7" i="33"/>
</calcChain>
</file>

<file path=xl/sharedStrings.xml><?xml version="1.0" encoding="utf-8"?>
<sst xmlns="http://schemas.openxmlformats.org/spreadsheetml/2006/main" count="6016" uniqueCount="679">
  <si>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</si>
  <si>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</si>
  <si>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</si>
  <si>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</si>
  <si>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</si>
  <si>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</si>
  <si>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</si>
  <si>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</si>
  <si>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</si>
  <si>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</si>
  <si>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</si>
  <si>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</si>
  <si>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</si>
  <si>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</si>
  <si>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</si>
  <si>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</si>
  <si>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</si>
  <si>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</si>
  <si>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</si>
  <si>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</si>
  <si>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</si>
  <si>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</si>
  <si>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</si>
  <si>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</si>
  <si>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</si>
  <si>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</si>
  <si>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</si>
  <si>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</si>
  <si>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</si>
  <si>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</si>
  <si>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</si>
  <si>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</si>
  <si>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</si>
  <si>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</si>
  <si>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</si>
  <si>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</si>
  <si>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</si>
  <si>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</si>
  <si>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</si>
  <si>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</si>
  <si>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</si>
  <si>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</si>
  <si>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</si>
  <si>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</si>
  <si>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</si>
  <si>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</si>
  <si>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</si>
  <si>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</si>
  <si>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</si>
  <si>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</si>
  <si>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</si>
  <si>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</si>
  <si>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</si>
  <si>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</si>
  <si>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</si>
  <si>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</si>
  <si>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</si>
  <si>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</si>
  <si>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</si>
  <si>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</si>
  <si>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</si>
  <si>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</si>
  <si>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</si>
  <si>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</si>
  <si>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</si>
  <si>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</si>
  <si>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</si>
  <si>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</si>
  <si>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</si>
  <si>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</si>
  <si>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</si>
  <si>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</si>
  <si>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</si>
  <si>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</si>
  <si>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</si>
  <si>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</si>
  <si>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</si>
  <si>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</si>
  <si>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</si>
  <si>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</si>
  <si>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</si>
  <si>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</si>
  <si>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</si>
  <si>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</si>
  <si>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</si>
  <si>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</si>
  <si>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</si>
  <si>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</si>
  <si>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</si>
  <si>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</si>
  <si>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</si>
  <si>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</si>
  <si>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</si>
  <si>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</si>
  <si>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</si>
  <si>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</si>
  <si>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</si>
  <si>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</si>
  <si>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</si>
  <si>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</si>
  <si>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</si>
  <si>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</si>
  <si>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</si>
  <si>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</si>
  <si>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</si>
  <si>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</si>
  <si>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</si>
  <si>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</si>
  <si>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</si>
  <si>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</si>
  <si>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</si>
  <si>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</si>
  <si>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</si>
  <si>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</si>
  <si>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</si>
  <si>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</si>
  <si>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</si>
  <si>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</si>
  <si>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</si>
  <si>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</si>
  <si>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</si>
  <si>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福島県</t>
    <phoneticPr fontId="2"/>
  </si>
  <si>
    <t>07201</t>
    <phoneticPr fontId="2"/>
  </si>
  <si>
    <t>福島市</t>
    <phoneticPr fontId="2"/>
  </si>
  <si>
    <t>福島県</t>
    <phoneticPr fontId="2"/>
  </si>
  <si>
    <t>福島市</t>
    <phoneticPr fontId="2"/>
  </si>
  <si>
    <t>福島県</t>
    <phoneticPr fontId="2"/>
  </si>
  <si>
    <t>福島県</t>
    <phoneticPr fontId="2"/>
  </si>
  <si>
    <t>福島県</t>
    <phoneticPr fontId="2"/>
  </si>
  <si>
    <t>07201</t>
    <phoneticPr fontId="2"/>
  </si>
  <si>
    <t>福島市</t>
    <phoneticPr fontId="2"/>
  </si>
  <si>
    <t>福島県</t>
    <phoneticPr fontId="2"/>
  </si>
  <si>
    <t>福島県</t>
    <phoneticPr fontId="2"/>
  </si>
  <si>
    <t>07201</t>
    <phoneticPr fontId="2"/>
  </si>
  <si>
    <t>07201</t>
    <phoneticPr fontId="2"/>
  </si>
  <si>
    <t>福島県</t>
    <phoneticPr fontId="2"/>
  </si>
  <si>
    <t>福島県</t>
    <phoneticPr fontId="2"/>
  </si>
  <si>
    <t>07201</t>
    <phoneticPr fontId="2"/>
  </si>
  <si>
    <t>福島市</t>
    <phoneticPr fontId="2"/>
  </si>
  <si>
    <t>07201</t>
    <phoneticPr fontId="2"/>
  </si>
  <si>
    <t>福島県</t>
    <phoneticPr fontId="2"/>
  </si>
  <si>
    <t>07201</t>
    <phoneticPr fontId="2"/>
  </si>
  <si>
    <t>07201</t>
    <phoneticPr fontId="2"/>
  </si>
  <si>
    <t>07203</t>
    <phoneticPr fontId="2"/>
  </si>
  <si>
    <t>郡山市</t>
    <phoneticPr fontId="2"/>
  </si>
  <si>
    <t>07203</t>
    <phoneticPr fontId="2"/>
  </si>
  <si>
    <t>郡山市</t>
    <phoneticPr fontId="2"/>
  </si>
  <si>
    <t>福島県</t>
    <phoneticPr fontId="2"/>
  </si>
  <si>
    <t>07203</t>
    <phoneticPr fontId="2"/>
  </si>
  <si>
    <t>07204</t>
    <phoneticPr fontId="2"/>
  </si>
  <si>
    <t>いわき市</t>
    <phoneticPr fontId="2"/>
  </si>
  <si>
    <t>07204</t>
    <phoneticPr fontId="2"/>
  </si>
  <si>
    <t>福島県</t>
    <phoneticPr fontId="2"/>
  </si>
  <si>
    <t>いわき市</t>
    <phoneticPr fontId="2"/>
  </si>
  <si>
    <t>福島県</t>
    <phoneticPr fontId="2"/>
  </si>
  <si>
    <t>福島県</t>
    <phoneticPr fontId="2"/>
  </si>
  <si>
    <t>福島県</t>
    <phoneticPr fontId="2"/>
  </si>
  <si>
    <t>07204</t>
    <phoneticPr fontId="2"/>
  </si>
  <si>
    <t>07204</t>
    <phoneticPr fontId="2"/>
  </si>
  <si>
    <t>いわき市</t>
    <phoneticPr fontId="2"/>
  </si>
  <si>
    <t>いわき市</t>
    <phoneticPr fontId="2"/>
  </si>
  <si>
    <t>いわき市</t>
    <phoneticPr fontId="2"/>
  </si>
  <si>
    <t>福島県</t>
    <phoneticPr fontId="2"/>
  </si>
  <si>
    <t>福島県</t>
    <phoneticPr fontId="2"/>
  </si>
  <si>
    <t>07204</t>
    <phoneticPr fontId="2"/>
  </si>
  <si>
    <t>福島県</t>
    <phoneticPr fontId="2"/>
  </si>
  <si>
    <t>07205</t>
    <phoneticPr fontId="2"/>
  </si>
  <si>
    <t>白河市</t>
    <phoneticPr fontId="2"/>
  </si>
  <si>
    <t>白河市</t>
    <phoneticPr fontId="2"/>
  </si>
  <si>
    <t>白河市</t>
    <phoneticPr fontId="2"/>
  </si>
  <si>
    <t>07205</t>
    <phoneticPr fontId="2"/>
  </si>
  <si>
    <t>白河市</t>
    <phoneticPr fontId="2"/>
  </si>
  <si>
    <t>07205</t>
    <phoneticPr fontId="2"/>
  </si>
  <si>
    <t>白河市</t>
    <phoneticPr fontId="2"/>
  </si>
  <si>
    <t>07205</t>
    <phoneticPr fontId="2"/>
  </si>
  <si>
    <t>07205</t>
    <phoneticPr fontId="2"/>
  </si>
  <si>
    <t>福島県</t>
    <phoneticPr fontId="2"/>
  </si>
  <si>
    <t>07205</t>
    <phoneticPr fontId="2"/>
  </si>
  <si>
    <t>福島県</t>
    <phoneticPr fontId="2"/>
  </si>
  <si>
    <t>白河市</t>
    <phoneticPr fontId="2"/>
  </si>
  <si>
    <t>07207</t>
    <phoneticPr fontId="2"/>
  </si>
  <si>
    <t>須賀川市</t>
    <phoneticPr fontId="2"/>
  </si>
  <si>
    <t>07207</t>
    <phoneticPr fontId="2"/>
  </si>
  <si>
    <t>07207</t>
    <phoneticPr fontId="2"/>
  </si>
  <si>
    <t>07207</t>
    <phoneticPr fontId="2"/>
  </si>
  <si>
    <t>07207</t>
    <phoneticPr fontId="2"/>
  </si>
  <si>
    <t>須賀川市</t>
    <phoneticPr fontId="2"/>
  </si>
  <si>
    <t>07207</t>
    <phoneticPr fontId="2"/>
  </si>
  <si>
    <t>須賀川市</t>
    <phoneticPr fontId="2"/>
  </si>
  <si>
    <t>須賀川市</t>
    <phoneticPr fontId="2"/>
  </si>
  <si>
    <t>須賀川市</t>
    <phoneticPr fontId="2"/>
  </si>
  <si>
    <t>須賀川市</t>
    <phoneticPr fontId="2"/>
  </si>
  <si>
    <t>07207</t>
    <phoneticPr fontId="2"/>
  </si>
  <si>
    <t>須賀川市</t>
    <phoneticPr fontId="2"/>
  </si>
  <si>
    <t>07208</t>
    <phoneticPr fontId="2"/>
  </si>
  <si>
    <t>喜多方市</t>
    <phoneticPr fontId="2"/>
  </si>
  <si>
    <t>喜多方市</t>
    <phoneticPr fontId="2"/>
  </si>
  <si>
    <t>07208</t>
    <phoneticPr fontId="2"/>
  </si>
  <si>
    <t>07208</t>
    <phoneticPr fontId="2"/>
  </si>
  <si>
    <t>喜多方市</t>
    <phoneticPr fontId="2"/>
  </si>
  <si>
    <t>福島県</t>
    <phoneticPr fontId="2"/>
  </si>
  <si>
    <t>福島県</t>
    <phoneticPr fontId="2"/>
  </si>
  <si>
    <t>07208</t>
    <phoneticPr fontId="2"/>
  </si>
  <si>
    <t>福島県</t>
    <phoneticPr fontId="2"/>
  </si>
  <si>
    <t>07209</t>
    <phoneticPr fontId="2"/>
  </si>
  <si>
    <t>相馬市</t>
    <phoneticPr fontId="2"/>
  </si>
  <si>
    <t>相馬市</t>
    <phoneticPr fontId="2"/>
  </si>
  <si>
    <t>相馬市</t>
    <phoneticPr fontId="2"/>
  </si>
  <si>
    <t>07209</t>
    <phoneticPr fontId="2"/>
  </si>
  <si>
    <t>相馬市</t>
    <phoneticPr fontId="2"/>
  </si>
  <si>
    <t>07209</t>
    <phoneticPr fontId="2"/>
  </si>
  <si>
    <t>福島県</t>
    <phoneticPr fontId="2"/>
  </si>
  <si>
    <t>07209</t>
    <phoneticPr fontId="2"/>
  </si>
  <si>
    <t>福島県</t>
    <phoneticPr fontId="2"/>
  </si>
  <si>
    <t>07209</t>
    <phoneticPr fontId="2"/>
  </si>
  <si>
    <t>相馬市</t>
    <phoneticPr fontId="2"/>
  </si>
  <si>
    <t>福島県</t>
    <phoneticPr fontId="2"/>
  </si>
  <si>
    <t>相馬市</t>
    <phoneticPr fontId="2"/>
  </si>
  <si>
    <t>福島県</t>
    <phoneticPr fontId="2"/>
  </si>
  <si>
    <t>07209</t>
    <phoneticPr fontId="2"/>
  </si>
  <si>
    <t>07209</t>
    <phoneticPr fontId="2"/>
  </si>
  <si>
    <t>07210</t>
    <phoneticPr fontId="2"/>
  </si>
  <si>
    <t>二本松市</t>
    <phoneticPr fontId="2"/>
  </si>
  <si>
    <t>07210</t>
    <phoneticPr fontId="2"/>
  </si>
  <si>
    <t>07211</t>
    <phoneticPr fontId="2"/>
  </si>
  <si>
    <t>田村市</t>
    <phoneticPr fontId="2"/>
  </si>
  <si>
    <t>07211</t>
    <phoneticPr fontId="2"/>
  </si>
  <si>
    <t>田村市</t>
    <phoneticPr fontId="2"/>
  </si>
  <si>
    <t>福島県</t>
    <phoneticPr fontId="2"/>
  </si>
  <si>
    <t>07211</t>
    <phoneticPr fontId="2"/>
  </si>
  <si>
    <t>福島県</t>
    <phoneticPr fontId="2"/>
  </si>
  <si>
    <t>07212</t>
    <phoneticPr fontId="2"/>
  </si>
  <si>
    <t>南相馬市</t>
    <phoneticPr fontId="2"/>
  </si>
  <si>
    <t>南相馬市</t>
    <phoneticPr fontId="2"/>
  </si>
  <si>
    <t>07212</t>
    <phoneticPr fontId="2"/>
  </si>
  <si>
    <t>南相馬市</t>
    <phoneticPr fontId="2"/>
  </si>
  <si>
    <t>福島県</t>
    <phoneticPr fontId="2"/>
  </si>
  <si>
    <t>南相馬市</t>
    <phoneticPr fontId="2"/>
  </si>
  <si>
    <t>南相馬市</t>
    <phoneticPr fontId="2"/>
  </si>
  <si>
    <t>福島県</t>
    <phoneticPr fontId="2"/>
  </si>
  <si>
    <t>福島県</t>
    <phoneticPr fontId="2"/>
  </si>
  <si>
    <t>南相馬市</t>
    <phoneticPr fontId="2"/>
  </si>
  <si>
    <t>福島県</t>
    <phoneticPr fontId="2"/>
  </si>
  <si>
    <t>07213</t>
    <phoneticPr fontId="2"/>
  </si>
  <si>
    <t>伊達市</t>
    <phoneticPr fontId="2"/>
  </si>
  <si>
    <t>伊達市</t>
    <phoneticPr fontId="2"/>
  </si>
  <si>
    <t>伊達市</t>
    <phoneticPr fontId="2"/>
  </si>
  <si>
    <t>伊達市</t>
    <phoneticPr fontId="2"/>
  </si>
  <si>
    <t>07213</t>
    <phoneticPr fontId="2"/>
  </si>
  <si>
    <t>07213</t>
    <phoneticPr fontId="2"/>
  </si>
  <si>
    <t>07214</t>
    <phoneticPr fontId="2"/>
  </si>
  <si>
    <t>本宮市</t>
    <phoneticPr fontId="2"/>
  </si>
  <si>
    <t>本宮市</t>
    <phoneticPr fontId="2"/>
  </si>
  <si>
    <t>07214</t>
    <phoneticPr fontId="2"/>
  </si>
  <si>
    <t>07214</t>
    <phoneticPr fontId="2"/>
  </si>
  <si>
    <t>07214</t>
    <phoneticPr fontId="2"/>
  </si>
  <si>
    <t>07214</t>
    <phoneticPr fontId="2"/>
  </si>
  <si>
    <t>07214</t>
    <phoneticPr fontId="2"/>
  </si>
  <si>
    <t>07214</t>
    <phoneticPr fontId="2"/>
  </si>
  <si>
    <t>07301</t>
    <phoneticPr fontId="2"/>
  </si>
  <si>
    <t>桑折町</t>
    <phoneticPr fontId="2"/>
  </si>
  <si>
    <t>07301</t>
    <phoneticPr fontId="2"/>
  </si>
  <si>
    <t>07301</t>
    <phoneticPr fontId="2"/>
  </si>
  <si>
    <t>07301</t>
    <phoneticPr fontId="2"/>
  </si>
  <si>
    <t>福島県</t>
    <phoneticPr fontId="2"/>
  </si>
  <si>
    <t>07301</t>
    <phoneticPr fontId="2"/>
  </si>
  <si>
    <t>桑折町</t>
    <phoneticPr fontId="2"/>
  </si>
  <si>
    <t>07303</t>
    <phoneticPr fontId="2"/>
  </si>
  <si>
    <t>国見町</t>
    <phoneticPr fontId="2"/>
  </si>
  <si>
    <t>07303</t>
    <phoneticPr fontId="2"/>
  </si>
  <si>
    <t>07303</t>
    <phoneticPr fontId="2"/>
  </si>
  <si>
    <t>国見町</t>
    <phoneticPr fontId="2"/>
  </si>
  <si>
    <t>国見町</t>
    <phoneticPr fontId="2"/>
  </si>
  <si>
    <t>07303</t>
    <phoneticPr fontId="2"/>
  </si>
  <si>
    <t>07308</t>
    <phoneticPr fontId="2"/>
  </si>
  <si>
    <t>川俣町</t>
    <phoneticPr fontId="2"/>
  </si>
  <si>
    <t>福島県</t>
    <phoneticPr fontId="2"/>
  </si>
  <si>
    <t>07322</t>
    <phoneticPr fontId="2"/>
  </si>
  <si>
    <t>大玉村</t>
    <phoneticPr fontId="2"/>
  </si>
  <si>
    <t>07322</t>
    <phoneticPr fontId="2"/>
  </si>
  <si>
    <t>大玉村</t>
    <phoneticPr fontId="2"/>
  </si>
  <si>
    <t>07342</t>
    <phoneticPr fontId="2"/>
  </si>
  <si>
    <t>鏡石町</t>
    <phoneticPr fontId="2"/>
  </si>
  <si>
    <t>07342</t>
    <phoneticPr fontId="2"/>
  </si>
  <si>
    <t>鏡石町</t>
    <phoneticPr fontId="2"/>
  </si>
  <si>
    <t>07342</t>
    <phoneticPr fontId="2"/>
  </si>
  <si>
    <t>鏡石町</t>
    <phoneticPr fontId="2"/>
  </si>
  <si>
    <t>鏡石町</t>
    <phoneticPr fontId="2"/>
  </si>
  <si>
    <t>07342</t>
    <phoneticPr fontId="2"/>
  </si>
  <si>
    <t>07344</t>
    <phoneticPr fontId="2"/>
  </si>
  <si>
    <t>天栄村</t>
    <phoneticPr fontId="2"/>
  </si>
  <si>
    <t>07344</t>
    <phoneticPr fontId="2"/>
  </si>
  <si>
    <t>天栄村</t>
    <phoneticPr fontId="2"/>
  </si>
  <si>
    <t>福島県</t>
    <phoneticPr fontId="2"/>
  </si>
  <si>
    <t>天栄村</t>
    <phoneticPr fontId="2"/>
  </si>
  <si>
    <t>天栄村</t>
    <phoneticPr fontId="2"/>
  </si>
  <si>
    <t>福島県</t>
    <phoneticPr fontId="2"/>
  </si>
  <si>
    <t>07344</t>
    <phoneticPr fontId="2"/>
  </si>
  <si>
    <t>福島県</t>
    <phoneticPr fontId="2"/>
  </si>
  <si>
    <t>07362</t>
    <phoneticPr fontId="2"/>
  </si>
  <si>
    <t>下郷町</t>
    <phoneticPr fontId="2"/>
  </si>
  <si>
    <t>福島県</t>
    <phoneticPr fontId="2"/>
  </si>
  <si>
    <t>07362</t>
    <phoneticPr fontId="2"/>
  </si>
  <si>
    <t>07362</t>
    <phoneticPr fontId="2"/>
  </si>
  <si>
    <t>下郷町</t>
    <phoneticPr fontId="2"/>
  </si>
  <si>
    <t>福島県</t>
    <phoneticPr fontId="2"/>
  </si>
  <si>
    <t>07362</t>
    <phoneticPr fontId="2"/>
  </si>
  <si>
    <t>福島県</t>
    <phoneticPr fontId="2"/>
  </si>
  <si>
    <t>07364</t>
    <phoneticPr fontId="2"/>
  </si>
  <si>
    <t>檜枝岐村</t>
    <phoneticPr fontId="2"/>
  </si>
  <si>
    <t>07364</t>
    <phoneticPr fontId="2"/>
  </si>
  <si>
    <t>檜枝岐村</t>
    <phoneticPr fontId="2"/>
  </si>
  <si>
    <t>檜枝岐村</t>
    <phoneticPr fontId="2"/>
  </si>
  <si>
    <t>07364</t>
    <phoneticPr fontId="2"/>
  </si>
  <si>
    <t>福島県</t>
    <phoneticPr fontId="2"/>
  </si>
  <si>
    <t>福島県</t>
    <phoneticPr fontId="2"/>
  </si>
  <si>
    <t>07367</t>
    <phoneticPr fontId="2"/>
  </si>
  <si>
    <t>只見町</t>
    <phoneticPr fontId="2"/>
  </si>
  <si>
    <t>福島県</t>
    <phoneticPr fontId="2"/>
  </si>
  <si>
    <t>07367</t>
    <phoneticPr fontId="2"/>
  </si>
  <si>
    <t>只見町</t>
    <phoneticPr fontId="2"/>
  </si>
  <si>
    <t>07367</t>
    <phoneticPr fontId="2"/>
  </si>
  <si>
    <t>07367</t>
    <phoneticPr fontId="2"/>
  </si>
  <si>
    <t>只見町</t>
    <phoneticPr fontId="2"/>
  </si>
  <si>
    <t>福島県</t>
    <phoneticPr fontId="2"/>
  </si>
  <si>
    <t>福島県</t>
    <phoneticPr fontId="2"/>
  </si>
  <si>
    <t>07367</t>
    <phoneticPr fontId="2"/>
  </si>
  <si>
    <t>只見町</t>
    <phoneticPr fontId="2"/>
  </si>
  <si>
    <t>07368</t>
    <phoneticPr fontId="2"/>
  </si>
  <si>
    <t>南会津町</t>
    <phoneticPr fontId="2"/>
  </si>
  <si>
    <t>07368</t>
    <phoneticPr fontId="2"/>
  </si>
  <si>
    <t>南会津町</t>
    <phoneticPr fontId="2"/>
  </si>
  <si>
    <t>福島県</t>
    <phoneticPr fontId="2"/>
  </si>
  <si>
    <t>07368</t>
    <phoneticPr fontId="2"/>
  </si>
  <si>
    <t>福島県</t>
    <phoneticPr fontId="2"/>
  </si>
  <si>
    <t>07368</t>
    <phoneticPr fontId="2"/>
  </si>
  <si>
    <t>南会津町</t>
    <phoneticPr fontId="2"/>
  </si>
  <si>
    <t>福島県</t>
    <phoneticPr fontId="2"/>
  </si>
  <si>
    <t>南会津町</t>
    <phoneticPr fontId="2"/>
  </si>
  <si>
    <t>福島県</t>
    <phoneticPr fontId="2"/>
  </si>
  <si>
    <t>07368</t>
    <phoneticPr fontId="2"/>
  </si>
  <si>
    <t>07402</t>
    <phoneticPr fontId="2"/>
  </si>
  <si>
    <t>北塩原村</t>
    <phoneticPr fontId="2"/>
  </si>
  <si>
    <t>07402</t>
    <phoneticPr fontId="2"/>
  </si>
  <si>
    <t>07402</t>
    <phoneticPr fontId="2"/>
  </si>
  <si>
    <t>福島県</t>
    <phoneticPr fontId="2"/>
  </si>
  <si>
    <t>北塩原村</t>
    <phoneticPr fontId="2"/>
  </si>
  <si>
    <t>07402</t>
    <phoneticPr fontId="2"/>
  </si>
  <si>
    <t>北塩原村</t>
    <phoneticPr fontId="2"/>
  </si>
  <si>
    <t>07402</t>
    <phoneticPr fontId="2"/>
  </si>
  <si>
    <t>福島県</t>
    <phoneticPr fontId="2"/>
  </si>
  <si>
    <t>07405</t>
    <phoneticPr fontId="2"/>
  </si>
  <si>
    <t>西会津町</t>
    <phoneticPr fontId="2"/>
  </si>
  <si>
    <t>07405</t>
    <phoneticPr fontId="2"/>
  </si>
  <si>
    <t>07405</t>
    <phoneticPr fontId="2"/>
  </si>
  <si>
    <t>福島県</t>
    <phoneticPr fontId="2"/>
  </si>
  <si>
    <t>西会津町</t>
    <phoneticPr fontId="2"/>
  </si>
  <si>
    <t>07405</t>
    <phoneticPr fontId="2"/>
  </si>
  <si>
    <t>西会津町</t>
    <phoneticPr fontId="2"/>
  </si>
  <si>
    <t>福島県</t>
    <phoneticPr fontId="2"/>
  </si>
  <si>
    <t>07405</t>
    <phoneticPr fontId="2"/>
  </si>
  <si>
    <t>西会津町</t>
    <phoneticPr fontId="2"/>
  </si>
  <si>
    <t>07405</t>
    <phoneticPr fontId="2"/>
  </si>
  <si>
    <t>福島県</t>
    <phoneticPr fontId="2"/>
  </si>
  <si>
    <t>07405</t>
    <phoneticPr fontId="2"/>
  </si>
  <si>
    <t>07405</t>
    <phoneticPr fontId="2"/>
  </si>
  <si>
    <t>西会津町</t>
    <phoneticPr fontId="2"/>
  </si>
  <si>
    <t>福島県</t>
    <phoneticPr fontId="2"/>
  </si>
  <si>
    <t>福島県</t>
    <phoneticPr fontId="2"/>
  </si>
  <si>
    <t>福島県</t>
    <phoneticPr fontId="2"/>
  </si>
  <si>
    <t>07407</t>
    <phoneticPr fontId="2"/>
  </si>
  <si>
    <t>磐梯町</t>
    <phoneticPr fontId="2"/>
  </si>
  <si>
    <t>07407</t>
    <phoneticPr fontId="2"/>
  </si>
  <si>
    <t>磐梯町</t>
    <phoneticPr fontId="2"/>
  </si>
  <si>
    <t>07407</t>
    <phoneticPr fontId="2"/>
  </si>
  <si>
    <t>07407</t>
    <phoneticPr fontId="2"/>
  </si>
  <si>
    <t>磐梯町</t>
    <phoneticPr fontId="2"/>
  </si>
  <si>
    <t>07407</t>
    <phoneticPr fontId="2"/>
  </si>
  <si>
    <t>磐梯町</t>
    <phoneticPr fontId="2"/>
  </si>
  <si>
    <t>福島県</t>
    <phoneticPr fontId="2"/>
  </si>
  <si>
    <t>07407</t>
    <phoneticPr fontId="2"/>
  </si>
  <si>
    <t>磐梯町</t>
    <phoneticPr fontId="2"/>
  </si>
  <si>
    <t>07407</t>
    <phoneticPr fontId="2"/>
  </si>
  <si>
    <t>07407</t>
    <phoneticPr fontId="2"/>
  </si>
  <si>
    <t>磐梯町</t>
    <phoneticPr fontId="2"/>
  </si>
  <si>
    <t>福島県</t>
    <phoneticPr fontId="2"/>
  </si>
  <si>
    <t>福島県</t>
    <phoneticPr fontId="2"/>
  </si>
  <si>
    <t>07408</t>
    <phoneticPr fontId="2"/>
  </si>
  <si>
    <t>猪苗代町</t>
    <phoneticPr fontId="2"/>
  </si>
  <si>
    <t>07408</t>
    <phoneticPr fontId="2"/>
  </si>
  <si>
    <t>猪苗代町</t>
    <phoneticPr fontId="2"/>
  </si>
  <si>
    <t>07408</t>
    <phoneticPr fontId="2"/>
  </si>
  <si>
    <t>猪苗代町</t>
    <phoneticPr fontId="2"/>
  </si>
  <si>
    <t>07408</t>
    <phoneticPr fontId="2"/>
  </si>
  <si>
    <t>猪苗代町</t>
    <phoneticPr fontId="2"/>
  </si>
  <si>
    <t>猪苗代町</t>
    <phoneticPr fontId="2"/>
  </si>
  <si>
    <t>猪苗代町</t>
    <phoneticPr fontId="2"/>
  </si>
  <si>
    <t>07408</t>
    <phoneticPr fontId="2"/>
  </si>
  <si>
    <t>福島県</t>
    <phoneticPr fontId="2"/>
  </si>
  <si>
    <t>猪苗代町</t>
    <phoneticPr fontId="2"/>
  </si>
  <si>
    <t>07408</t>
    <phoneticPr fontId="2"/>
  </si>
  <si>
    <t>07408</t>
    <phoneticPr fontId="2"/>
  </si>
  <si>
    <t>07408</t>
    <phoneticPr fontId="2"/>
  </si>
  <si>
    <t>福島県</t>
    <phoneticPr fontId="2"/>
  </si>
  <si>
    <t>猪苗代町</t>
    <phoneticPr fontId="2"/>
  </si>
  <si>
    <t>07408</t>
    <phoneticPr fontId="2"/>
  </si>
  <si>
    <t>猪苗代町</t>
    <phoneticPr fontId="2"/>
  </si>
  <si>
    <t>07408</t>
    <phoneticPr fontId="2"/>
  </si>
  <si>
    <t>07421</t>
    <phoneticPr fontId="2"/>
  </si>
  <si>
    <t>会津坂下町</t>
    <phoneticPr fontId="2"/>
  </si>
  <si>
    <t>07421</t>
    <phoneticPr fontId="2"/>
  </si>
  <si>
    <t>会津坂下町</t>
    <phoneticPr fontId="2"/>
  </si>
  <si>
    <t>07421</t>
    <phoneticPr fontId="2"/>
  </si>
  <si>
    <t>会津坂下町</t>
    <phoneticPr fontId="2"/>
  </si>
  <si>
    <t>07421</t>
    <phoneticPr fontId="2"/>
  </si>
  <si>
    <t>福島県</t>
    <phoneticPr fontId="2"/>
  </si>
  <si>
    <t>07421</t>
    <phoneticPr fontId="2"/>
  </si>
  <si>
    <t>07421</t>
    <phoneticPr fontId="2"/>
  </si>
  <si>
    <t>07422</t>
    <phoneticPr fontId="2"/>
  </si>
  <si>
    <t>湯川村</t>
    <phoneticPr fontId="2"/>
  </si>
  <si>
    <t>湯川村</t>
    <phoneticPr fontId="2"/>
  </si>
  <si>
    <t>福島県</t>
    <phoneticPr fontId="2"/>
  </si>
  <si>
    <t>07422</t>
    <phoneticPr fontId="2"/>
  </si>
  <si>
    <t>福島県</t>
    <phoneticPr fontId="2"/>
  </si>
  <si>
    <t>07422</t>
    <phoneticPr fontId="2"/>
  </si>
  <si>
    <t>湯川村</t>
    <phoneticPr fontId="2"/>
  </si>
  <si>
    <t>07422</t>
    <phoneticPr fontId="2"/>
  </si>
  <si>
    <t>湯川村</t>
    <phoneticPr fontId="2"/>
  </si>
  <si>
    <t>湯川村</t>
    <phoneticPr fontId="2"/>
  </si>
  <si>
    <t>07422</t>
    <phoneticPr fontId="2"/>
  </si>
  <si>
    <t>湯川村</t>
    <phoneticPr fontId="2"/>
  </si>
  <si>
    <t>07423</t>
    <phoneticPr fontId="2"/>
  </si>
  <si>
    <t>柳津町</t>
    <phoneticPr fontId="2"/>
  </si>
  <si>
    <t>07423</t>
    <phoneticPr fontId="2"/>
  </si>
  <si>
    <t>07423</t>
    <phoneticPr fontId="2"/>
  </si>
  <si>
    <t>柳津町</t>
    <phoneticPr fontId="2"/>
  </si>
  <si>
    <t>柳津町</t>
    <phoneticPr fontId="2"/>
  </si>
  <si>
    <t>柳津町</t>
    <phoneticPr fontId="2"/>
  </si>
  <si>
    <t>07423</t>
    <phoneticPr fontId="2"/>
  </si>
  <si>
    <t>福島県</t>
    <phoneticPr fontId="2"/>
  </si>
  <si>
    <t>柳津町</t>
    <phoneticPr fontId="2"/>
  </si>
  <si>
    <t>柳津町</t>
    <phoneticPr fontId="2"/>
  </si>
  <si>
    <t>07444</t>
    <phoneticPr fontId="2"/>
  </si>
  <si>
    <t>三島町</t>
    <phoneticPr fontId="2"/>
  </si>
  <si>
    <t>三島町</t>
    <phoneticPr fontId="2"/>
  </si>
  <si>
    <t>07444</t>
    <phoneticPr fontId="2"/>
  </si>
  <si>
    <t>三島町</t>
    <phoneticPr fontId="2"/>
  </si>
  <si>
    <t>07444</t>
    <phoneticPr fontId="2"/>
  </si>
  <si>
    <t>07444</t>
    <phoneticPr fontId="2"/>
  </si>
  <si>
    <t>三島町</t>
    <phoneticPr fontId="2"/>
  </si>
  <si>
    <t>07444</t>
    <phoneticPr fontId="2"/>
  </si>
  <si>
    <t>福島県</t>
    <phoneticPr fontId="2"/>
  </si>
  <si>
    <t>07445</t>
    <phoneticPr fontId="2"/>
  </si>
  <si>
    <t>金山町</t>
    <phoneticPr fontId="2"/>
  </si>
  <si>
    <t>07445</t>
    <phoneticPr fontId="2"/>
  </si>
  <si>
    <t>金山町</t>
    <phoneticPr fontId="2"/>
  </si>
  <si>
    <t>07446</t>
    <phoneticPr fontId="2"/>
  </si>
  <si>
    <t>昭和村</t>
    <phoneticPr fontId="2"/>
  </si>
  <si>
    <t>福島県</t>
    <phoneticPr fontId="2"/>
  </si>
  <si>
    <t>07446</t>
    <phoneticPr fontId="2"/>
  </si>
  <si>
    <t>07446</t>
    <phoneticPr fontId="2"/>
  </si>
  <si>
    <t>07446</t>
    <phoneticPr fontId="2"/>
  </si>
  <si>
    <t>昭和村</t>
    <phoneticPr fontId="2"/>
  </si>
  <si>
    <t>07446</t>
    <phoneticPr fontId="2"/>
  </si>
  <si>
    <t>昭和村</t>
    <phoneticPr fontId="2"/>
  </si>
  <si>
    <t>07447</t>
    <phoneticPr fontId="2"/>
  </si>
  <si>
    <t>会津美里町</t>
    <phoneticPr fontId="2"/>
  </si>
  <si>
    <t>07447</t>
    <phoneticPr fontId="2"/>
  </si>
  <si>
    <t>07447</t>
    <phoneticPr fontId="2"/>
  </si>
  <si>
    <t>会津美里町</t>
    <phoneticPr fontId="2"/>
  </si>
  <si>
    <t>07447</t>
    <phoneticPr fontId="2"/>
  </si>
  <si>
    <t>福島県</t>
    <phoneticPr fontId="2"/>
  </si>
  <si>
    <t>会津美里町</t>
    <phoneticPr fontId="2"/>
  </si>
  <si>
    <t>07461</t>
    <phoneticPr fontId="2"/>
  </si>
  <si>
    <t>西郷村</t>
    <phoneticPr fontId="2"/>
  </si>
  <si>
    <t>07461</t>
    <phoneticPr fontId="2"/>
  </si>
  <si>
    <t>西郷村</t>
    <phoneticPr fontId="2"/>
  </si>
  <si>
    <t>07464</t>
    <phoneticPr fontId="2"/>
  </si>
  <si>
    <t>泉崎村</t>
    <phoneticPr fontId="2"/>
  </si>
  <si>
    <t>07464</t>
    <phoneticPr fontId="2"/>
  </si>
  <si>
    <t>泉崎村</t>
    <phoneticPr fontId="2"/>
  </si>
  <si>
    <t>07464</t>
    <phoneticPr fontId="2"/>
  </si>
  <si>
    <t>07464</t>
    <phoneticPr fontId="2"/>
  </si>
  <si>
    <t>泉崎村</t>
    <phoneticPr fontId="2"/>
  </si>
  <si>
    <t>福島県</t>
    <phoneticPr fontId="2"/>
  </si>
  <si>
    <t>07464</t>
    <phoneticPr fontId="2"/>
  </si>
  <si>
    <t>福島県</t>
    <phoneticPr fontId="2"/>
  </si>
  <si>
    <t>07464</t>
    <phoneticPr fontId="2"/>
  </si>
  <si>
    <t>泉崎村</t>
    <phoneticPr fontId="2"/>
  </si>
  <si>
    <t>福島県</t>
    <phoneticPr fontId="2"/>
  </si>
  <si>
    <t>泉崎村</t>
    <phoneticPr fontId="2"/>
  </si>
  <si>
    <t>07464</t>
    <phoneticPr fontId="2"/>
  </si>
  <si>
    <t>泉崎村</t>
    <phoneticPr fontId="2"/>
  </si>
  <si>
    <t>07465</t>
    <phoneticPr fontId="2"/>
  </si>
  <si>
    <t>中島村</t>
    <phoneticPr fontId="2"/>
  </si>
  <si>
    <t>07465</t>
    <phoneticPr fontId="2"/>
  </si>
  <si>
    <t>07465</t>
    <phoneticPr fontId="2"/>
  </si>
  <si>
    <t>中島村</t>
    <phoneticPr fontId="2"/>
  </si>
  <si>
    <t>福島県</t>
    <phoneticPr fontId="2"/>
  </si>
  <si>
    <t>07466</t>
    <phoneticPr fontId="2"/>
  </si>
  <si>
    <t>矢吹町</t>
    <phoneticPr fontId="2"/>
  </si>
  <si>
    <t>07466</t>
    <phoneticPr fontId="2"/>
  </si>
  <si>
    <t>07466</t>
    <phoneticPr fontId="2"/>
  </si>
  <si>
    <t>福島県</t>
    <phoneticPr fontId="2"/>
  </si>
  <si>
    <t>矢吹町</t>
    <phoneticPr fontId="2"/>
  </si>
  <si>
    <t>福島県</t>
    <phoneticPr fontId="2"/>
  </si>
  <si>
    <t>07481</t>
    <phoneticPr fontId="2"/>
  </si>
  <si>
    <t>棚倉町</t>
    <phoneticPr fontId="2"/>
  </si>
  <si>
    <t>07481</t>
    <phoneticPr fontId="2"/>
  </si>
  <si>
    <t>福島県</t>
    <phoneticPr fontId="2"/>
  </si>
  <si>
    <t>福島県</t>
    <phoneticPr fontId="2"/>
  </si>
  <si>
    <t>棚倉町</t>
    <phoneticPr fontId="2"/>
  </si>
  <si>
    <t>福島県</t>
    <phoneticPr fontId="2"/>
  </si>
  <si>
    <t>07482</t>
    <phoneticPr fontId="2"/>
  </si>
  <si>
    <t>矢祭町</t>
    <phoneticPr fontId="2"/>
  </si>
  <si>
    <t>矢祭町</t>
    <phoneticPr fontId="2"/>
  </si>
  <si>
    <t>福島県</t>
    <phoneticPr fontId="2"/>
  </si>
  <si>
    <t>07482</t>
    <phoneticPr fontId="2"/>
  </si>
  <si>
    <t>矢祭町</t>
    <phoneticPr fontId="2"/>
  </si>
  <si>
    <t>07482</t>
    <phoneticPr fontId="2"/>
  </si>
  <si>
    <t>福島県</t>
    <phoneticPr fontId="2"/>
  </si>
  <si>
    <t>07482</t>
    <phoneticPr fontId="2"/>
  </si>
  <si>
    <t>矢祭町</t>
    <phoneticPr fontId="2"/>
  </si>
  <si>
    <t>07482</t>
    <phoneticPr fontId="2"/>
  </si>
  <si>
    <t>07483</t>
    <phoneticPr fontId="2"/>
  </si>
  <si>
    <t>塙町</t>
    <phoneticPr fontId="2"/>
  </si>
  <si>
    <t>福島県</t>
    <phoneticPr fontId="2"/>
  </si>
  <si>
    <t>07483</t>
    <phoneticPr fontId="2"/>
  </si>
  <si>
    <t>塙町</t>
    <phoneticPr fontId="2"/>
  </si>
  <si>
    <t>07483</t>
    <phoneticPr fontId="2"/>
  </si>
  <si>
    <t>塙町</t>
    <phoneticPr fontId="2"/>
  </si>
  <si>
    <t>07483</t>
    <phoneticPr fontId="2"/>
  </si>
  <si>
    <t>福島県</t>
    <phoneticPr fontId="2"/>
  </si>
  <si>
    <t>福島県</t>
    <phoneticPr fontId="2"/>
  </si>
  <si>
    <t>07484</t>
    <phoneticPr fontId="2"/>
  </si>
  <si>
    <t>鮫川村</t>
    <phoneticPr fontId="2"/>
  </si>
  <si>
    <t>鮫川村</t>
    <phoneticPr fontId="2"/>
  </si>
  <si>
    <t>07484</t>
    <phoneticPr fontId="2"/>
  </si>
  <si>
    <t>07502</t>
    <phoneticPr fontId="2"/>
  </si>
  <si>
    <t>玉川村</t>
    <phoneticPr fontId="2"/>
  </si>
  <si>
    <t>福島県</t>
    <phoneticPr fontId="2"/>
  </si>
  <si>
    <t>玉川村</t>
    <phoneticPr fontId="2"/>
  </si>
  <si>
    <t>玉川村</t>
    <phoneticPr fontId="2"/>
  </si>
  <si>
    <t>07502</t>
    <phoneticPr fontId="2"/>
  </si>
  <si>
    <t>07502</t>
    <phoneticPr fontId="2"/>
  </si>
  <si>
    <t>07502</t>
    <phoneticPr fontId="2"/>
  </si>
  <si>
    <t>07502</t>
    <phoneticPr fontId="2"/>
  </si>
  <si>
    <t>玉川村</t>
    <phoneticPr fontId="2"/>
  </si>
  <si>
    <t>07503</t>
    <phoneticPr fontId="2"/>
  </si>
  <si>
    <t>平田村</t>
    <phoneticPr fontId="2"/>
  </si>
  <si>
    <t>福島県</t>
    <phoneticPr fontId="2"/>
  </si>
  <si>
    <t>福島県</t>
    <phoneticPr fontId="2"/>
  </si>
  <si>
    <t>07503</t>
    <phoneticPr fontId="2"/>
  </si>
  <si>
    <t>平田村</t>
    <phoneticPr fontId="2"/>
  </si>
  <si>
    <t>平田村</t>
    <phoneticPr fontId="2"/>
  </si>
  <si>
    <t>07503</t>
    <phoneticPr fontId="2"/>
  </si>
  <si>
    <t>平田村</t>
    <phoneticPr fontId="2"/>
  </si>
  <si>
    <t>07503</t>
    <phoneticPr fontId="2"/>
  </si>
  <si>
    <t>07504</t>
    <phoneticPr fontId="2"/>
  </si>
  <si>
    <t>浅川町</t>
    <phoneticPr fontId="2"/>
  </si>
  <si>
    <t>07504</t>
    <phoneticPr fontId="2"/>
  </si>
  <si>
    <t>浅川町</t>
    <phoneticPr fontId="2"/>
  </si>
  <si>
    <t>07504</t>
    <phoneticPr fontId="2"/>
  </si>
  <si>
    <t>浅川町</t>
    <phoneticPr fontId="2"/>
  </si>
  <si>
    <t>07504</t>
    <phoneticPr fontId="2"/>
  </si>
  <si>
    <t>浅川町</t>
    <phoneticPr fontId="2"/>
  </si>
  <si>
    <t>07505</t>
    <phoneticPr fontId="2"/>
  </si>
  <si>
    <t>古殿町</t>
    <phoneticPr fontId="2"/>
  </si>
  <si>
    <t>福島県</t>
    <phoneticPr fontId="2"/>
  </si>
  <si>
    <t>福島県</t>
    <phoneticPr fontId="2"/>
  </si>
  <si>
    <t>古殿町</t>
    <phoneticPr fontId="2"/>
  </si>
  <si>
    <t>古殿町</t>
    <phoneticPr fontId="2"/>
  </si>
  <si>
    <t>07505</t>
    <phoneticPr fontId="2"/>
  </si>
  <si>
    <t>07505</t>
    <phoneticPr fontId="2"/>
  </si>
  <si>
    <t>07522</t>
    <phoneticPr fontId="2"/>
  </si>
  <si>
    <t>小野町</t>
    <phoneticPr fontId="2"/>
  </si>
  <si>
    <t>07522</t>
    <phoneticPr fontId="2"/>
  </si>
  <si>
    <t>07522</t>
    <phoneticPr fontId="2"/>
  </si>
  <si>
    <t>07522</t>
    <phoneticPr fontId="2"/>
  </si>
  <si>
    <t>小野町</t>
    <phoneticPr fontId="2"/>
  </si>
  <si>
    <t>福島県</t>
    <phoneticPr fontId="2"/>
  </si>
  <si>
    <t>福島県</t>
    <phoneticPr fontId="2"/>
  </si>
  <si>
    <t>07522</t>
    <phoneticPr fontId="2"/>
  </si>
  <si>
    <t>福島県</t>
    <phoneticPr fontId="2"/>
  </si>
  <si>
    <t>07522</t>
    <phoneticPr fontId="2"/>
  </si>
  <si>
    <t>福島県</t>
    <phoneticPr fontId="2"/>
  </si>
  <si>
    <t>07522</t>
    <phoneticPr fontId="2"/>
  </si>
  <si>
    <t>07522</t>
    <phoneticPr fontId="2"/>
  </si>
  <si>
    <t>07541</t>
    <phoneticPr fontId="2"/>
  </si>
  <si>
    <t>広野町</t>
    <phoneticPr fontId="2"/>
  </si>
  <si>
    <t>07541</t>
    <phoneticPr fontId="2"/>
  </si>
  <si>
    <t>07541</t>
    <phoneticPr fontId="2"/>
  </si>
  <si>
    <t>07541</t>
    <phoneticPr fontId="2"/>
  </si>
  <si>
    <t>広野町</t>
    <phoneticPr fontId="2"/>
  </si>
  <si>
    <t>07542</t>
    <phoneticPr fontId="2"/>
  </si>
  <si>
    <t>楢葉町</t>
    <phoneticPr fontId="2"/>
  </si>
  <si>
    <t>楢葉町</t>
    <phoneticPr fontId="2"/>
  </si>
  <si>
    <t>07542</t>
    <phoneticPr fontId="2"/>
  </si>
  <si>
    <t>07543</t>
    <phoneticPr fontId="2"/>
  </si>
  <si>
    <t>富岡町</t>
    <phoneticPr fontId="2"/>
  </si>
  <si>
    <t>福島県</t>
    <phoneticPr fontId="2"/>
  </si>
  <si>
    <t>富岡町</t>
    <phoneticPr fontId="2"/>
  </si>
  <si>
    <t>07543</t>
    <phoneticPr fontId="2"/>
  </si>
  <si>
    <t>07543</t>
    <phoneticPr fontId="2"/>
  </si>
  <si>
    <t>富岡町</t>
    <phoneticPr fontId="2"/>
  </si>
  <si>
    <t>富岡町</t>
    <phoneticPr fontId="2"/>
  </si>
  <si>
    <t>福島県</t>
    <phoneticPr fontId="2"/>
  </si>
  <si>
    <t>07543</t>
    <phoneticPr fontId="2"/>
  </si>
  <si>
    <t>富岡町</t>
    <phoneticPr fontId="2"/>
  </si>
  <si>
    <t>07543</t>
    <phoneticPr fontId="2"/>
  </si>
  <si>
    <t>07544</t>
    <phoneticPr fontId="2"/>
  </si>
  <si>
    <t>川内村</t>
    <phoneticPr fontId="2"/>
  </si>
  <si>
    <t>07544</t>
    <phoneticPr fontId="2"/>
  </si>
  <si>
    <t>川内村</t>
    <phoneticPr fontId="2"/>
  </si>
  <si>
    <t>07544</t>
    <phoneticPr fontId="2"/>
  </si>
  <si>
    <t>福島県</t>
    <phoneticPr fontId="2"/>
  </si>
  <si>
    <t>07544</t>
    <phoneticPr fontId="2"/>
  </si>
  <si>
    <t>07544</t>
    <phoneticPr fontId="2"/>
  </si>
  <si>
    <t>川内村</t>
    <phoneticPr fontId="2"/>
  </si>
  <si>
    <t>07544</t>
    <phoneticPr fontId="2"/>
  </si>
  <si>
    <t>福島県</t>
    <phoneticPr fontId="2"/>
  </si>
  <si>
    <t>川内村</t>
    <phoneticPr fontId="2"/>
  </si>
  <si>
    <t>07545</t>
    <phoneticPr fontId="2"/>
  </si>
  <si>
    <t>大熊町</t>
    <phoneticPr fontId="2"/>
  </si>
  <si>
    <t>07545</t>
    <phoneticPr fontId="2"/>
  </si>
  <si>
    <t>大熊町</t>
    <phoneticPr fontId="2"/>
  </si>
  <si>
    <t>福島県</t>
    <phoneticPr fontId="2"/>
  </si>
  <si>
    <t>07545</t>
    <phoneticPr fontId="2"/>
  </si>
  <si>
    <t>福島県</t>
    <phoneticPr fontId="2"/>
  </si>
  <si>
    <t>07545</t>
    <phoneticPr fontId="2"/>
  </si>
  <si>
    <t>07545</t>
    <phoneticPr fontId="2"/>
  </si>
  <si>
    <t>大熊町</t>
    <phoneticPr fontId="2"/>
  </si>
  <si>
    <t>福島県</t>
    <phoneticPr fontId="2"/>
  </si>
  <si>
    <t>07546</t>
    <phoneticPr fontId="2"/>
  </si>
  <si>
    <t>双葉町</t>
    <phoneticPr fontId="2"/>
  </si>
  <si>
    <t>07546</t>
    <phoneticPr fontId="2"/>
  </si>
  <si>
    <t>07546</t>
    <phoneticPr fontId="2"/>
  </si>
  <si>
    <t>双葉町</t>
    <phoneticPr fontId="2"/>
  </si>
  <si>
    <t>07547</t>
    <phoneticPr fontId="2"/>
  </si>
  <si>
    <t>浪江町</t>
    <phoneticPr fontId="2"/>
  </si>
  <si>
    <t>福島県</t>
    <phoneticPr fontId="2"/>
  </si>
  <si>
    <t>浪江町</t>
    <phoneticPr fontId="2"/>
  </si>
  <si>
    <t>07547</t>
    <phoneticPr fontId="2"/>
  </si>
  <si>
    <t>07547</t>
    <phoneticPr fontId="2"/>
  </si>
  <si>
    <t>07547</t>
    <phoneticPr fontId="2"/>
  </si>
  <si>
    <t>福島県</t>
    <phoneticPr fontId="2"/>
  </si>
  <si>
    <t>福島県</t>
    <phoneticPr fontId="2"/>
  </si>
  <si>
    <t>浪江町</t>
    <phoneticPr fontId="2"/>
  </si>
  <si>
    <t>07548</t>
    <phoneticPr fontId="2"/>
  </si>
  <si>
    <t>葛尾村</t>
    <phoneticPr fontId="2"/>
  </si>
  <si>
    <t>葛尾村</t>
    <phoneticPr fontId="2"/>
  </si>
  <si>
    <t>07548</t>
    <phoneticPr fontId="2"/>
  </si>
  <si>
    <t>葛尾村</t>
    <phoneticPr fontId="2"/>
  </si>
  <si>
    <t>07548</t>
    <phoneticPr fontId="2"/>
  </si>
  <si>
    <t>福島県</t>
    <phoneticPr fontId="2"/>
  </si>
  <si>
    <t>07561</t>
    <phoneticPr fontId="2"/>
  </si>
  <si>
    <t>新地町</t>
    <phoneticPr fontId="2"/>
  </si>
  <si>
    <t>福島県</t>
    <phoneticPr fontId="2"/>
  </si>
  <si>
    <t>新地町</t>
    <phoneticPr fontId="2"/>
  </si>
  <si>
    <t>07561</t>
    <phoneticPr fontId="2"/>
  </si>
  <si>
    <t>07561</t>
    <phoneticPr fontId="2"/>
  </si>
  <si>
    <t>07561</t>
    <phoneticPr fontId="2"/>
  </si>
  <si>
    <t>新地町</t>
    <phoneticPr fontId="2"/>
  </si>
  <si>
    <t>07564</t>
    <phoneticPr fontId="2"/>
  </si>
  <si>
    <t>飯舘村</t>
    <phoneticPr fontId="2"/>
  </si>
  <si>
    <t>飯舘村</t>
    <phoneticPr fontId="2"/>
  </si>
  <si>
    <t>福島県</t>
    <phoneticPr fontId="2"/>
  </si>
  <si>
    <t>07564</t>
    <phoneticPr fontId="2"/>
  </si>
  <si>
    <t>福島県</t>
    <phoneticPr fontId="2"/>
  </si>
  <si>
    <t>福島県</t>
    <phoneticPr fontId="2"/>
  </si>
  <si>
    <t>福島県</t>
    <phoneticPr fontId="2"/>
  </si>
  <si>
    <t>07564</t>
    <phoneticPr fontId="2"/>
  </si>
  <si>
    <t>07564</t>
    <phoneticPr fontId="2"/>
  </si>
  <si>
    <t>07000</t>
    <phoneticPr fontId="2"/>
  </si>
  <si>
    <t>-</t>
    <phoneticPr fontId="2"/>
  </si>
  <si>
    <t>-</t>
    <phoneticPr fontId="2"/>
  </si>
  <si>
    <t>07000</t>
    <phoneticPr fontId="2"/>
  </si>
  <si>
    <t>福島県</t>
    <phoneticPr fontId="2"/>
  </si>
  <si>
    <t>07000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</si>
</sst>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79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673</v>
      </c>
      <c r="C7" s="37" t="s">
        <v>79</v>
      </c>
      <c r="D7" s="93">
        <f>SUM($D$8:$D$63)</f>
        <v>200961</v>
      </c>
      <c r="E7" s="38">
        <f>SUM($E$8:$E$63)</f>
        <v>6917</v>
      </c>
      <c r="F7" s="38">
        <f>SUM($F$8:$F$63)</f>
        <v>6472</v>
      </c>
      <c r="G7" s="38">
        <f>SUM($G$8:$G$63)</f>
        <v>95537</v>
      </c>
      <c r="H7" s="38">
        <f>SUM($H$8:$H$63)</f>
        <v>0</v>
      </c>
      <c r="I7" s="38">
        <f>SUM($I$8:$I$63)</f>
        <v>89470</v>
      </c>
      <c r="J7" s="38">
        <f>SUM($J$8:$J$63)</f>
        <v>0</v>
      </c>
      <c r="K7" s="38">
        <f>SUM($K$8:$K$63)</f>
        <v>0</v>
      </c>
      <c r="L7" s="38">
        <f>SUM($L$8:$L$63)</f>
        <v>0</v>
      </c>
      <c r="M7" s="38">
        <f>SUM($M$8:$M$63)</f>
        <v>692</v>
      </c>
      <c r="N7" s="38">
        <f>SUM($N$8:$N$63)</f>
        <v>5375</v>
      </c>
      <c r="O7" s="38">
        <f>SUM($O$8:$O$63)</f>
        <v>32228</v>
      </c>
      <c r="P7" s="38">
        <f>SUM($P$8:$P$63)</f>
        <v>141154</v>
      </c>
      <c r="Q7" s="39">
        <f>IF(P7&lt;&gt;0,(O7+E7+G7)/P7*100,"-")</f>
        <v>95.414936877452988</v>
      </c>
      <c r="R7" s="38">
        <f>SUM($R$8:$R$63)</f>
        <v>5036</v>
      </c>
      <c r="S7" s="38">
        <f>SUM($S$8:$S$63)</f>
        <v>0</v>
      </c>
      <c r="T7" s="38">
        <f>SUM($T$8:$T$63)</f>
        <v>0</v>
      </c>
      <c r="U7" s="38">
        <f>SUM($U$8:$U$63)</f>
        <v>0</v>
      </c>
      <c r="V7" s="38">
        <f>SUM($V$8:$V$63)</f>
        <v>0</v>
      </c>
      <c r="W7" s="38">
        <f>SUM($W$8:$W$63)</f>
        <v>692</v>
      </c>
      <c r="X7" s="38">
        <f>SUM($X$8:$X$63)</f>
        <v>133183</v>
      </c>
      <c r="Y7" s="38">
        <f>SUM($Y$8:$Y$63)</f>
        <v>138911</v>
      </c>
      <c r="Z7" s="40" t="s">
        <v>674</v>
      </c>
      <c r="AA7" s="40" t="s">
        <v>675</v>
      </c>
      <c r="AB7" s="38">
        <f>SUM($AB$8:$AB$63)</f>
        <v>6472</v>
      </c>
      <c r="AC7" s="38">
        <f>SUM($AC$8:$AC$63)</f>
        <v>7</v>
      </c>
      <c r="AD7" s="38">
        <f>SUM($AD$8:$AD$63)</f>
        <v>204</v>
      </c>
      <c r="AE7" s="38">
        <f>SUM($AE$8:$AE$63)</f>
        <v>6683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27159</v>
      </c>
      <c r="E8" s="42">
        <f>ごみ処理量内訳!E8</f>
        <v>1321</v>
      </c>
      <c r="F8" s="42">
        <f>ごみ処理量内訳!O8</f>
        <v>237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24710</v>
      </c>
      <c r="P8" s="43">
        <f>SUM(E8,F8,G8,O8)</f>
        <v>26268</v>
      </c>
      <c r="Q8" s="44">
        <f>IF(P8&lt;&gt;0,(O8+E8+G8)/P8*100,"-")</f>
        <v>99.097761534947466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237</v>
      </c>
      <c r="AC8" s="43">
        <f>ごみ処理量内訳!AO8</f>
        <v>0</v>
      </c>
      <c r="AD8" s="43">
        <f>ごみ処理量内訳!AP8</f>
        <v>0</v>
      </c>
      <c r="AE8" s="43">
        <f>SUM(AB8:AD8)</f>
        <v>237</v>
      </c>
    </row>
    <row r="9" spans="1:31" s="10" customFormat="1" ht="12" customHeight="1">
      <c r="A9" s="10" t="s">
        <v>124</v>
      </c>
      <c r="B9" s="41" t="s">
        <v>143</v>
      </c>
      <c r="C9" s="10" t="s">
        <v>144</v>
      </c>
      <c r="D9" s="34">
        <f>'ごみ搬入量内訳(総括)'!D9</f>
        <v>156</v>
      </c>
      <c r="E9" s="42">
        <f>ごみ処理量内訳!E9</f>
        <v>3</v>
      </c>
      <c r="F9" s="42">
        <f>ごみ処理量内訳!O9</f>
        <v>0</v>
      </c>
      <c r="G9" s="42">
        <f>SUM(H9:N9)</f>
        <v>61</v>
      </c>
      <c r="H9" s="42">
        <f>ごみ処理量内訳!G9</f>
        <v>0</v>
      </c>
      <c r="I9" s="42">
        <f>ごみ処理量内訳!L9+ごみ処理量内訳!M9</f>
        <v>61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64</v>
      </c>
      <c r="Q9" s="44">
        <f>IF(P9&lt;&gt;0,(O9+E9+G9)/P9*100,"-")</f>
        <v>100</v>
      </c>
      <c r="R9" s="42">
        <f>'施設資源化量内訳(焼却)'!D9</f>
        <v>3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61</v>
      </c>
      <c r="Y9" s="43">
        <f>SUM(R9:X9)</f>
        <v>64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124</v>
      </c>
      <c r="B10" s="41" t="s">
        <v>149</v>
      </c>
      <c r="C10" s="10" t="s">
        <v>150</v>
      </c>
      <c r="D10" s="34">
        <f>'ごみ搬入量内訳(総括)'!D10</f>
        <v>13184</v>
      </c>
      <c r="E10" s="42">
        <f>ごみ処理量内訳!E10</f>
        <v>1804</v>
      </c>
      <c r="F10" s="42">
        <f>ごみ処理量内訳!O10</f>
        <v>5805</v>
      </c>
      <c r="G10" s="42">
        <f>SUM(H10:N10)</f>
        <v>5575</v>
      </c>
      <c r="H10" s="42">
        <f>ごみ処理量内訳!G10</f>
        <v>0</v>
      </c>
      <c r="I10" s="42">
        <f>ごみ処理量内訳!L10+ごみ処理量内訳!M10</f>
        <v>2310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3265</v>
      </c>
      <c r="O10" s="42">
        <f>資源化量内訳!AH10</f>
        <v>0</v>
      </c>
      <c r="P10" s="43">
        <f>SUM(E10,F10,G10,O10)</f>
        <v>13184</v>
      </c>
      <c r="Q10" s="44">
        <f>IF(P10&lt;&gt;0,(O10+E10+G10)/P10*100,"-")</f>
        <v>55.969356796116507</v>
      </c>
      <c r="R10" s="42">
        <f>'施設資源化量内訳(焼却)'!D10</f>
        <v>1804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2310</v>
      </c>
      <c r="Y10" s="43">
        <f>SUM(R10:X10)</f>
        <v>4114</v>
      </c>
      <c r="Z10" s="44"/>
      <c r="AA10" s="44"/>
      <c r="AB10" s="43">
        <f>ごみ処理量内訳!O10</f>
        <v>5805</v>
      </c>
      <c r="AC10" s="43">
        <f>ごみ処理量内訳!AO10</f>
        <v>0</v>
      </c>
      <c r="AD10" s="43">
        <f>ごみ処理量内訳!AP10</f>
        <v>0</v>
      </c>
      <c r="AE10" s="43">
        <f>SUM(AB10:AD10)</f>
        <v>5805</v>
      </c>
    </row>
    <row r="11" spans="1:31" s="10" customFormat="1" ht="12" customHeight="1">
      <c r="A11" s="10" t="s">
        <v>165</v>
      </c>
      <c r="B11" s="41" t="s">
        <v>166</v>
      </c>
      <c r="C11" s="10" t="s">
        <v>167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124</v>
      </c>
      <c r="B12" s="41" t="s">
        <v>180</v>
      </c>
      <c r="C12" s="10" t="s">
        <v>181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124</v>
      </c>
      <c r="B13" s="41" t="s">
        <v>194</v>
      </c>
      <c r="C13" s="10" t="s">
        <v>195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203</v>
      </c>
      <c r="B14" s="41" t="s">
        <v>204</v>
      </c>
      <c r="C14" s="10" t="s">
        <v>205</v>
      </c>
      <c r="D14" s="34">
        <f>'ごみ搬入量内訳(総括)'!D14</f>
        <v>78873</v>
      </c>
      <c r="E14" s="42">
        <f>ごみ処理量内訳!E14</f>
        <v>402</v>
      </c>
      <c r="F14" s="42">
        <f>ごみ処理量内訳!O14</f>
        <v>0</v>
      </c>
      <c r="G14" s="42">
        <f>SUM(H14:N14)</f>
        <v>78471</v>
      </c>
      <c r="H14" s="42">
        <f>ごみ処理量内訳!G14</f>
        <v>0</v>
      </c>
      <c r="I14" s="42">
        <f>ごみ処理量内訳!L14+ごみ処理量内訳!M14</f>
        <v>78471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78873</v>
      </c>
      <c r="Q14" s="44">
        <f>IF(P14&lt;&gt;0,(O14+E14+G14)/P14*100,"-")</f>
        <v>100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75292</v>
      </c>
      <c r="Y14" s="43">
        <f>SUM(R14:X14)</f>
        <v>75292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124</v>
      </c>
      <c r="B15" s="41" t="s">
        <v>221</v>
      </c>
      <c r="C15" s="10" t="s">
        <v>222</v>
      </c>
      <c r="D15" s="34">
        <f>'ごみ搬入量内訳(総括)'!D15</f>
        <v>47120</v>
      </c>
      <c r="E15" s="42">
        <f>ごみ処理量内訳!E15</f>
        <v>52</v>
      </c>
      <c r="F15" s="42">
        <f>ごみ処理量内訳!O15</f>
        <v>0</v>
      </c>
      <c r="G15" s="42">
        <f>SUM(H15:N15)</f>
        <v>9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9</v>
      </c>
      <c r="O15" s="42">
        <f>資源化量内訳!AH15</f>
        <v>0</v>
      </c>
      <c r="P15" s="43">
        <f>SUM(E15,F15,G15,O15)</f>
        <v>61</v>
      </c>
      <c r="Q15" s="44">
        <f>IF(P15&lt;&gt;0,(O15+E15+G15)/P15*100,"-")</f>
        <v>100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46864</v>
      </c>
      <c r="Y15" s="43">
        <f>SUM(R15:X15)</f>
        <v>46864</v>
      </c>
      <c r="Z15" s="44"/>
      <c r="AA15" s="44"/>
      <c r="AB15" s="43">
        <f>ごみ処理量内訳!O15</f>
        <v>0</v>
      </c>
      <c r="AC15" s="43">
        <f>ごみ処理量内訳!AO15</f>
        <v>7</v>
      </c>
      <c r="AD15" s="43">
        <f>ごみ処理量内訳!AP15</f>
        <v>204</v>
      </c>
      <c r="AE15" s="43">
        <f>SUM(AB15:AD15)</f>
        <v>211</v>
      </c>
    </row>
    <row r="16" spans="1:31" s="10" customFormat="1" ht="12" customHeight="1">
      <c r="A16" s="10" t="s">
        <v>124</v>
      </c>
      <c r="B16" s="41" t="s">
        <v>224</v>
      </c>
      <c r="C16" s="10" t="s">
        <v>225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230</v>
      </c>
      <c r="B17" s="41" t="s">
        <v>231</v>
      </c>
      <c r="C17" s="10" t="s">
        <v>232</v>
      </c>
      <c r="D17" s="34">
        <f>'ごみ搬入量内訳(総括)'!D17</f>
        <v>15996</v>
      </c>
      <c r="E17" s="42">
        <f>ごみ処理量内訳!E17</f>
        <v>2134</v>
      </c>
      <c r="F17" s="42">
        <f>ごみ処理量内訳!O17</f>
        <v>0</v>
      </c>
      <c r="G17" s="42">
        <f>SUM(H17:N17)</f>
        <v>506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506</v>
      </c>
      <c r="N17" s="42">
        <f>ごみ処理量内訳!N17</f>
        <v>0</v>
      </c>
      <c r="O17" s="42">
        <f>資源化量内訳!AH17</f>
        <v>7021</v>
      </c>
      <c r="P17" s="43">
        <f>SUM(E17,F17,G17,O17)</f>
        <v>9661</v>
      </c>
      <c r="Q17" s="44">
        <f>IF(P17&lt;&gt;0,(O17+E17+G17)/P17*100,"-")</f>
        <v>100</v>
      </c>
      <c r="R17" s="42">
        <f>'施設資源化量内訳(焼却)'!D17</f>
        <v>2134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506</v>
      </c>
      <c r="X17" s="42">
        <f>'施設資源化量内訳(資源化等)'!D17+'施設資源化量内訳(セメント)'!D17</f>
        <v>28</v>
      </c>
      <c r="Y17" s="43">
        <f>SUM(R17:X17)</f>
        <v>2668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124</v>
      </c>
      <c r="B18" s="41" t="s">
        <v>243</v>
      </c>
      <c r="C18" s="10" t="s">
        <v>244</v>
      </c>
      <c r="D18" s="34">
        <f>'ごみ搬入量内訳(総括)'!D18</f>
        <v>375</v>
      </c>
      <c r="E18" s="42">
        <f>ごみ処理量内訳!E18</f>
        <v>32</v>
      </c>
      <c r="F18" s="42">
        <f>ごみ処理量内訳!O18</f>
        <v>82</v>
      </c>
      <c r="G18" s="42">
        <f>SUM(H18:N18)</f>
        <v>261</v>
      </c>
      <c r="H18" s="42">
        <f>ごみ処理量内訳!G18</f>
        <v>0</v>
      </c>
      <c r="I18" s="42">
        <f>ごみ処理量内訳!L18+ごみ処理量内訳!M18</f>
        <v>261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375</v>
      </c>
      <c r="Q18" s="44">
        <f>IF(P18&lt;&gt;0,(O18+E18+G18)/P18*100,"-")</f>
        <v>78.133333333333326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261</v>
      </c>
      <c r="Y18" s="43">
        <f>SUM(R18:X18)</f>
        <v>261</v>
      </c>
      <c r="Z18" s="44"/>
      <c r="AA18" s="44"/>
      <c r="AB18" s="43">
        <f>ごみ処理量内訳!O18</f>
        <v>82</v>
      </c>
      <c r="AC18" s="43">
        <f>ごみ処理量内訳!AO18</f>
        <v>0</v>
      </c>
      <c r="AD18" s="43">
        <f>ごみ処理量内訳!AP18</f>
        <v>0</v>
      </c>
      <c r="AE18" s="43">
        <f>SUM(AB18:AD18)</f>
        <v>82</v>
      </c>
    </row>
    <row r="19" spans="1:31" s="10" customFormat="1" ht="12" customHeight="1">
      <c r="A19" s="10" t="s">
        <v>124</v>
      </c>
      <c r="B19" s="41" t="s">
        <v>250</v>
      </c>
      <c r="C19" s="10" t="s">
        <v>251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124</v>
      </c>
      <c r="B20" s="41" t="s">
        <v>259</v>
      </c>
      <c r="C20" s="10" t="s">
        <v>260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124</v>
      </c>
      <c r="B21" s="41" t="s">
        <v>267</v>
      </c>
      <c r="C21" s="10" t="s">
        <v>268</v>
      </c>
      <c r="D21" s="34">
        <f>'ごみ搬入量内訳(総括)'!D21</f>
        <v>8786</v>
      </c>
      <c r="E21" s="42">
        <f>ごみ処理量内訳!E21</f>
        <v>74</v>
      </c>
      <c r="F21" s="42">
        <f>ごみ処理量内訳!O21</f>
        <v>0</v>
      </c>
      <c r="G21" s="42">
        <f>SUM(H21:N21)</f>
        <v>8367</v>
      </c>
      <c r="H21" s="42">
        <f>ごみ処理量内訳!G21</f>
        <v>0</v>
      </c>
      <c r="I21" s="42">
        <f>ごみ処理量内訳!L21+ごみ処理量内訳!M21</f>
        <v>8367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125</v>
      </c>
      <c r="P21" s="43">
        <f>SUM(E21,F21,G21,O21)</f>
        <v>8566</v>
      </c>
      <c r="Q21" s="44">
        <f>IF(P21&lt;&gt;0,(O21+E21+G21)/P21*100,"-")</f>
        <v>100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8367</v>
      </c>
      <c r="Y21" s="43">
        <f>SUM(R21:X21)</f>
        <v>8367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124</v>
      </c>
      <c r="B22" s="41" t="s">
        <v>274</v>
      </c>
      <c r="C22" s="10" t="s">
        <v>275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124</v>
      </c>
      <c r="B23" s="41" t="s">
        <v>277</v>
      </c>
      <c r="C23" s="10" t="s">
        <v>278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124</v>
      </c>
      <c r="B24" s="41" t="s">
        <v>281</v>
      </c>
      <c r="C24" s="10" t="s">
        <v>282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124</v>
      </c>
      <c r="B25" s="41" t="s">
        <v>289</v>
      </c>
      <c r="C25" s="10" t="s">
        <v>290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298</v>
      </c>
      <c r="B26" s="41" t="s">
        <v>299</v>
      </c>
      <c r="C26" s="10" t="s">
        <v>300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307</v>
      </c>
      <c r="B27" s="41" t="s">
        <v>308</v>
      </c>
      <c r="C27" s="10" t="s">
        <v>309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315</v>
      </c>
      <c r="B28" s="41" t="s">
        <v>316</v>
      </c>
      <c r="C28" s="10" t="s">
        <v>317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124</v>
      </c>
      <c r="B29" s="41" t="s">
        <v>328</v>
      </c>
      <c r="C29" s="10" t="s">
        <v>329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131</v>
      </c>
      <c r="B30" s="41" t="s">
        <v>341</v>
      </c>
      <c r="C30" s="10" t="s">
        <v>342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350</v>
      </c>
      <c r="B31" s="41" t="s">
        <v>351</v>
      </c>
      <c r="C31" s="10" t="s">
        <v>352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369</v>
      </c>
      <c r="B32" s="41" t="s">
        <v>370</v>
      </c>
      <c r="C32" s="10" t="s">
        <v>371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386</v>
      </c>
      <c r="B33" s="41" t="s">
        <v>387</v>
      </c>
      <c r="C33" s="10" t="s">
        <v>388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124</v>
      </c>
      <c r="B34" s="41" t="s">
        <v>408</v>
      </c>
      <c r="C34" s="10" t="s">
        <v>409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385</v>
      </c>
      <c r="B35" s="41" t="s">
        <v>418</v>
      </c>
      <c r="C35" s="10" t="s">
        <v>419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124</v>
      </c>
      <c r="B36" s="41" t="s">
        <v>431</v>
      </c>
      <c r="C36" s="10" t="s">
        <v>432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124</v>
      </c>
      <c r="B37" s="41" t="s">
        <v>442</v>
      </c>
      <c r="C37" s="10" t="s">
        <v>443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'施設資源化量内訳(資源化等)'!D37+'施設資源化量内訳(セメント)'!D37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124</v>
      </c>
      <c r="B38" s="41" t="s">
        <v>452</v>
      </c>
      <c r="C38" s="10" t="s">
        <v>453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'施設資源化量内訳(資源化等)'!D38+'施設資源化量内訳(セメント)'!D38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124</v>
      </c>
      <c r="B39" s="41" t="s">
        <v>456</v>
      </c>
      <c r="C39" s="10" t="s">
        <v>457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'施設資源化量内訳(資源化等)'!D39+'施設資源化量内訳(セメント)'!D39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124</v>
      </c>
      <c r="B40" s="41" t="s">
        <v>465</v>
      </c>
      <c r="C40" s="10" t="s">
        <v>466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'施設資源化量内訳(資源化等)'!D40+'施設資源化量内訳(セメント)'!D40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124</v>
      </c>
      <c r="B41" s="41" t="s">
        <v>473</v>
      </c>
      <c r="C41" s="10" t="s">
        <v>474</v>
      </c>
      <c r="D41" s="34">
        <f>'ごみ搬入量内訳(総括)'!D41</f>
        <v>0</v>
      </c>
      <c r="E41" s="42">
        <f>ごみ処理量内訳!E41</f>
        <v>0</v>
      </c>
      <c r="F41" s="42">
        <f>ごみ処理量内訳!O41</f>
        <v>0</v>
      </c>
      <c r="G41" s="42">
        <f>SUM(H41:N41)</f>
        <v>0</v>
      </c>
      <c r="H41" s="42">
        <f>ごみ処理量内訳!G41</f>
        <v>0</v>
      </c>
      <c r="I41" s="42">
        <f>ごみ処理量内訳!L41+ごみ処理量内訳!M41</f>
        <v>0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0</v>
      </c>
      <c r="O41" s="42">
        <f>資源化量内訳!AH41</f>
        <v>0</v>
      </c>
      <c r="P41" s="43">
        <f>SUM(E41,F41,G41,O41)</f>
        <v>0</v>
      </c>
      <c r="Q41" s="44" t="str">
        <f>IF(P41&lt;&gt;0,(O41+E41+G41)/P41*100,"-")</f>
        <v>-</v>
      </c>
      <c r="R41" s="42">
        <f>'施設資源化量内訳(焼却)'!D41</f>
        <v>0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'施設資源化量内訳(資源化等)'!D41+'施設資源化量内訳(セメント)'!D41</f>
        <v>0</v>
      </c>
      <c r="Y41" s="43">
        <f>SUM(R41:X41)</f>
        <v>0</v>
      </c>
      <c r="Z41" s="44"/>
      <c r="AA41" s="44"/>
      <c r="AB41" s="43">
        <f>ごみ処理量内訳!O41</f>
        <v>0</v>
      </c>
      <c r="AC41" s="43">
        <f>ごみ処理量内訳!AO41</f>
        <v>0</v>
      </c>
      <c r="AD41" s="43">
        <f>ごみ処理量内訳!AP41</f>
        <v>0</v>
      </c>
      <c r="AE41" s="43">
        <f>SUM(AB41:AD41)</f>
        <v>0</v>
      </c>
    </row>
    <row r="42" spans="1:31" s="10" customFormat="1" ht="12" customHeight="1">
      <c r="A42" s="10" t="s">
        <v>124</v>
      </c>
      <c r="B42" s="41" t="s">
        <v>477</v>
      </c>
      <c r="C42" s="10" t="s">
        <v>478</v>
      </c>
      <c r="D42" s="34">
        <f>'ごみ搬入量内訳(総括)'!D42</f>
        <v>0</v>
      </c>
      <c r="E42" s="42">
        <f>ごみ処理量内訳!E42</f>
        <v>0</v>
      </c>
      <c r="F42" s="42">
        <f>ごみ処理量内訳!O42</f>
        <v>0</v>
      </c>
      <c r="G42" s="42">
        <f>SUM(H42:N42)</f>
        <v>0</v>
      </c>
      <c r="H42" s="42">
        <f>ごみ処理量内訳!G42</f>
        <v>0</v>
      </c>
      <c r="I42" s="42">
        <f>ごみ処理量内訳!L42+ごみ処理量内訳!M42</f>
        <v>0</v>
      </c>
      <c r="J42" s="42">
        <f>ごみ処理量内訳!H42</f>
        <v>0</v>
      </c>
      <c r="K42" s="42">
        <f>ごみ処理量内訳!I42</f>
        <v>0</v>
      </c>
      <c r="L42" s="42">
        <f>ごみ処理量内訳!J42</f>
        <v>0</v>
      </c>
      <c r="M42" s="42">
        <f>ごみ処理量内訳!K42</f>
        <v>0</v>
      </c>
      <c r="N42" s="42">
        <f>ごみ処理量内訳!N42</f>
        <v>0</v>
      </c>
      <c r="O42" s="42">
        <f>資源化量内訳!AH42</f>
        <v>0</v>
      </c>
      <c r="P42" s="43">
        <f>SUM(E42,F42,G42,O42)</f>
        <v>0</v>
      </c>
      <c r="Q42" s="44" t="str">
        <f>IF(P42&lt;&gt;0,(O42+E42+G42)/P42*100,"-")</f>
        <v>-</v>
      </c>
      <c r="R42" s="42">
        <f>'施設資源化量内訳(焼却)'!D42</f>
        <v>0</v>
      </c>
      <c r="S42" s="42">
        <f>'施設資源化量内訳(粗大)'!D42</f>
        <v>0</v>
      </c>
      <c r="T42" s="42">
        <f>'施設資源化量内訳(堆肥化)'!D42</f>
        <v>0</v>
      </c>
      <c r="U42" s="42">
        <f>'施設資源化量内訳(飼料化)'!D42</f>
        <v>0</v>
      </c>
      <c r="V42" s="42">
        <f>'施設資源化量内訳(メタン化)'!D42</f>
        <v>0</v>
      </c>
      <c r="W42" s="42">
        <f>'施設資源化量内訳(燃料化)'!D42</f>
        <v>0</v>
      </c>
      <c r="X42" s="42">
        <f>'施設資源化量内訳(資源化等)'!D42+'施設資源化量内訳(セメント)'!D42</f>
        <v>0</v>
      </c>
      <c r="Y42" s="43">
        <f>SUM(R42:X42)</f>
        <v>0</v>
      </c>
      <c r="Z42" s="44"/>
      <c r="AA42" s="44"/>
      <c r="AB42" s="43">
        <f>ごみ処理量内訳!O42</f>
        <v>0</v>
      </c>
      <c r="AC42" s="43">
        <f>ごみ処理量内訳!AO42</f>
        <v>0</v>
      </c>
      <c r="AD42" s="43">
        <f>ごみ処理量内訳!AP42</f>
        <v>0</v>
      </c>
      <c r="AE42" s="43">
        <f>SUM(AB42:AD42)</f>
        <v>0</v>
      </c>
    </row>
    <row r="43" spans="1:31" s="10" customFormat="1" ht="12" customHeight="1">
      <c r="A43" s="10" t="s">
        <v>305</v>
      </c>
      <c r="B43" s="41" t="s">
        <v>493</v>
      </c>
      <c r="C43" s="10" t="s">
        <v>494</v>
      </c>
      <c r="D43" s="34">
        <f>'ごみ搬入量内訳(総括)'!D43</f>
        <v>0</v>
      </c>
      <c r="E43" s="42">
        <f>ごみ処理量内訳!E43</f>
        <v>0</v>
      </c>
      <c r="F43" s="42">
        <f>ごみ処理量内訳!O43</f>
        <v>0</v>
      </c>
      <c r="G43" s="42">
        <f>SUM(H43:N43)</f>
        <v>0</v>
      </c>
      <c r="H43" s="42">
        <f>ごみ処理量内訳!G43</f>
        <v>0</v>
      </c>
      <c r="I43" s="42">
        <f>ごみ処理量内訳!L43+ごみ処理量内訳!M43</f>
        <v>0</v>
      </c>
      <c r="J43" s="42">
        <f>ごみ処理量内訳!H43</f>
        <v>0</v>
      </c>
      <c r="K43" s="42">
        <f>ごみ処理量内訳!I43</f>
        <v>0</v>
      </c>
      <c r="L43" s="42">
        <f>ごみ処理量内訳!J43</f>
        <v>0</v>
      </c>
      <c r="M43" s="42">
        <f>ごみ処理量内訳!K43</f>
        <v>0</v>
      </c>
      <c r="N43" s="42">
        <f>ごみ処理量内訳!N43</f>
        <v>0</v>
      </c>
      <c r="O43" s="42">
        <f>資源化量内訳!AH43</f>
        <v>0</v>
      </c>
      <c r="P43" s="43">
        <f>SUM(E43,F43,G43,O43)</f>
        <v>0</v>
      </c>
      <c r="Q43" s="44" t="str">
        <f>IF(P43&lt;&gt;0,(O43+E43+G43)/P43*100,"-")</f>
        <v>-</v>
      </c>
      <c r="R43" s="42">
        <f>'施設資源化量内訳(焼却)'!D43</f>
        <v>0</v>
      </c>
      <c r="S43" s="42">
        <f>'施設資源化量内訳(粗大)'!D43</f>
        <v>0</v>
      </c>
      <c r="T43" s="42">
        <f>'施設資源化量内訳(堆肥化)'!D43</f>
        <v>0</v>
      </c>
      <c r="U43" s="42">
        <f>'施設資源化量内訳(飼料化)'!D43</f>
        <v>0</v>
      </c>
      <c r="V43" s="42">
        <f>'施設資源化量内訳(メタン化)'!D43</f>
        <v>0</v>
      </c>
      <c r="W43" s="42">
        <f>'施設資源化量内訳(燃料化)'!D43</f>
        <v>0</v>
      </c>
      <c r="X43" s="42">
        <f>'施設資源化量内訳(資源化等)'!D43+'施設資源化量内訳(セメント)'!D43</f>
        <v>0</v>
      </c>
      <c r="Y43" s="43">
        <f>SUM(R43:X43)</f>
        <v>0</v>
      </c>
      <c r="Z43" s="44"/>
      <c r="AA43" s="44"/>
      <c r="AB43" s="43">
        <f>ごみ処理量内訳!O43</f>
        <v>0</v>
      </c>
      <c r="AC43" s="43">
        <f>ごみ処理量内訳!AO43</f>
        <v>0</v>
      </c>
      <c r="AD43" s="43">
        <f>ごみ処理量内訳!AP43</f>
        <v>0</v>
      </c>
      <c r="AE43" s="43">
        <f>SUM(AB43:AD43)</f>
        <v>0</v>
      </c>
    </row>
    <row r="44" spans="1:31" s="10" customFormat="1" ht="12" customHeight="1">
      <c r="A44" s="10" t="s">
        <v>498</v>
      </c>
      <c r="B44" s="41" t="s">
        <v>499</v>
      </c>
      <c r="C44" s="10" t="s">
        <v>500</v>
      </c>
      <c r="D44" s="34">
        <f>'ごみ搬入量内訳(総括)'!D44</f>
        <v>0</v>
      </c>
      <c r="E44" s="42">
        <f>ごみ処理量内訳!E44</f>
        <v>0</v>
      </c>
      <c r="F44" s="42">
        <f>ごみ処理量内訳!O44</f>
        <v>0</v>
      </c>
      <c r="G44" s="42">
        <f>SUM(H44:N44)</f>
        <v>0</v>
      </c>
      <c r="H44" s="42">
        <f>ごみ処理量内訳!G44</f>
        <v>0</v>
      </c>
      <c r="I44" s="42">
        <f>ごみ処理量内訳!L44+ごみ処理量内訳!M44</f>
        <v>0</v>
      </c>
      <c r="J44" s="42">
        <f>ごみ処理量内訳!H44</f>
        <v>0</v>
      </c>
      <c r="K44" s="42">
        <f>ごみ処理量内訳!I44</f>
        <v>0</v>
      </c>
      <c r="L44" s="42">
        <f>ごみ処理量内訳!J44</f>
        <v>0</v>
      </c>
      <c r="M44" s="42">
        <f>ごみ処理量内訳!K44</f>
        <v>0</v>
      </c>
      <c r="N44" s="42">
        <f>ごみ処理量内訳!N44</f>
        <v>0</v>
      </c>
      <c r="O44" s="42">
        <f>資源化量内訳!AH44</f>
        <v>0</v>
      </c>
      <c r="P44" s="43">
        <f>SUM(E44,F44,G44,O44)</f>
        <v>0</v>
      </c>
      <c r="Q44" s="44" t="str">
        <f>IF(P44&lt;&gt;0,(O44+E44+G44)/P44*100,"-")</f>
        <v>-</v>
      </c>
      <c r="R44" s="42">
        <f>'施設資源化量内訳(焼却)'!D44</f>
        <v>0</v>
      </c>
      <c r="S44" s="42">
        <f>'施設資源化量内訳(粗大)'!D44</f>
        <v>0</v>
      </c>
      <c r="T44" s="42">
        <f>'施設資源化量内訳(堆肥化)'!D44</f>
        <v>0</v>
      </c>
      <c r="U44" s="42">
        <f>'施設資源化量内訳(飼料化)'!D44</f>
        <v>0</v>
      </c>
      <c r="V44" s="42">
        <f>'施設資源化量内訳(メタン化)'!D44</f>
        <v>0</v>
      </c>
      <c r="W44" s="42">
        <f>'施設資源化量内訳(燃料化)'!D44</f>
        <v>0</v>
      </c>
      <c r="X44" s="42">
        <f>'施設資源化量内訳(資源化等)'!D44+'施設資源化量内訳(セメント)'!D44</f>
        <v>0</v>
      </c>
      <c r="Y44" s="43">
        <f>SUM(R44:X44)</f>
        <v>0</v>
      </c>
      <c r="Z44" s="44"/>
      <c r="AA44" s="44"/>
      <c r="AB44" s="43">
        <f>ごみ処理量内訳!O44</f>
        <v>0</v>
      </c>
      <c r="AC44" s="43">
        <f>ごみ処理量内訳!AO44</f>
        <v>0</v>
      </c>
      <c r="AD44" s="43">
        <f>ごみ処理量内訳!AP44</f>
        <v>0</v>
      </c>
      <c r="AE44" s="43">
        <f>SUM(AB44:AD44)</f>
        <v>0</v>
      </c>
    </row>
    <row r="45" spans="1:31" s="10" customFormat="1" ht="12" customHeight="1">
      <c r="A45" s="10" t="s">
        <v>505</v>
      </c>
      <c r="B45" s="41" t="s">
        <v>506</v>
      </c>
      <c r="C45" s="10" t="s">
        <v>507</v>
      </c>
      <c r="D45" s="34">
        <f>'ごみ搬入量内訳(総括)'!D45</f>
        <v>0</v>
      </c>
      <c r="E45" s="42">
        <f>ごみ処理量内訳!E45</f>
        <v>0</v>
      </c>
      <c r="F45" s="42">
        <f>ごみ処理量内訳!O45</f>
        <v>0</v>
      </c>
      <c r="G45" s="42">
        <f>SUM(H45:N45)</f>
        <v>0</v>
      </c>
      <c r="H45" s="42">
        <f>ごみ処理量内訳!G45</f>
        <v>0</v>
      </c>
      <c r="I45" s="42">
        <f>ごみ処理量内訳!L45+ごみ処理量内訳!M45</f>
        <v>0</v>
      </c>
      <c r="J45" s="42">
        <f>ごみ処理量内訳!H45</f>
        <v>0</v>
      </c>
      <c r="K45" s="42">
        <f>ごみ処理量内訳!I45</f>
        <v>0</v>
      </c>
      <c r="L45" s="42">
        <f>ごみ処理量内訳!J45</f>
        <v>0</v>
      </c>
      <c r="M45" s="42">
        <f>ごみ処理量内訳!K45</f>
        <v>0</v>
      </c>
      <c r="N45" s="42">
        <f>ごみ処理量内訳!N45</f>
        <v>0</v>
      </c>
      <c r="O45" s="42">
        <f>資源化量内訳!AH45</f>
        <v>0</v>
      </c>
      <c r="P45" s="43">
        <f>SUM(E45,F45,G45,O45)</f>
        <v>0</v>
      </c>
      <c r="Q45" s="44" t="str">
        <f>IF(P45&lt;&gt;0,(O45+E45+G45)/P45*100,"-")</f>
        <v>-</v>
      </c>
      <c r="R45" s="42">
        <f>'施設資源化量内訳(焼却)'!D45</f>
        <v>0</v>
      </c>
      <c r="S45" s="42">
        <f>'施設資源化量内訳(粗大)'!D45</f>
        <v>0</v>
      </c>
      <c r="T45" s="42">
        <f>'施設資源化量内訳(堆肥化)'!D45</f>
        <v>0</v>
      </c>
      <c r="U45" s="42">
        <f>'施設資源化量内訳(飼料化)'!D45</f>
        <v>0</v>
      </c>
      <c r="V45" s="42">
        <f>'施設資源化量内訳(メタン化)'!D45</f>
        <v>0</v>
      </c>
      <c r="W45" s="42">
        <f>'施設資源化量内訳(燃料化)'!D45</f>
        <v>0</v>
      </c>
      <c r="X45" s="42">
        <f>'施設資源化量内訳(資源化等)'!D45+'施設資源化量内訳(セメント)'!D45</f>
        <v>0</v>
      </c>
      <c r="Y45" s="43">
        <f>SUM(R45:X45)</f>
        <v>0</v>
      </c>
      <c r="Z45" s="44"/>
      <c r="AA45" s="44"/>
      <c r="AB45" s="43">
        <f>ごみ処理量内訳!O45</f>
        <v>0</v>
      </c>
      <c r="AC45" s="43">
        <f>ごみ処理量内訳!AO45</f>
        <v>0</v>
      </c>
      <c r="AD45" s="43">
        <f>ごみ処理量内訳!AP45</f>
        <v>0</v>
      </c>
      <c r="AE45" s="43">
        <f>SUM(AB45:AD45)</f>
        <v>0</v>
      </c>
    </row>
    <row r="46" spans="1:31" s="10" customFormat="1" ht="12" customHeight="1">
      <c r="A46" s="10" t="s">
        <v>124</v>
      </c>
      <c r="B46" s="41" t="s">
        <v>513</v>
      </c>
      <c r="C46" s="10" t="s">
        <v>514</v>
      </c>
      <c r="D46" s="34">
        <f>'ごみ搬入量内訳(総括)'!D46</f>
        <v>0</v>
      </c>
      <c r="E46" s="42">
        <f>ごみ処理量内訳!E46</f>
        <v>0</v>
      </c>
      <c r="F46" s="42">
        <f>ごみ処理量内訳!O46</f>
        <v>0</v>
      </c>
      <c r="G46" s="42">
        <f>SUM(H46:N46)</f>
        <v>0</v>
      </c>
      <c r="H46" s="42">
        <f>ごみ処理量内訳!G46</f>
        <v>0</v>
      </c>
      <c r="I46" s="42">
        <f>ごみ処理量内訳!L46+ごみ処理量内訳!M46</f>
        <v>0</v>
      </c>
      <c r="J46" s="42">
        <f>ごみ処理量内訳!H46</f>
        <v>0</v>
      </c>
      <c r="K46" s="42">
        <f>ごみ処理量内訳!I46</f>
        <v>0</v>
      </c>
      <c r="L46" s="42">
        <f>ごみ処理量内訳!J46</f>
        <v>0</v>
      </c>
      <c r="M46" s="42">
        <f>ごみ処理量内訳!K46</f>
        <v>0</v>
      </c>
      <c r="N46" s="42">
        <f>ごみ処理量内訳!N46</f>
        <v>0</v>
      </c>
      <c r="O46" s="42">
        <f>資源化量内訳!AH46</f>
        <v>0</v>
      </c>
      <c r="P46" s="43">
        <f>SUM(E46,F46,G46,O46)</f>
        <v>0</v>
      </c>
      <c r="Q46" s="44" t="str">
        <f>IF(P46&lt;&gt;0,(O46+E46+G46)/P46*100,"-")</f>
        <v>-</v>
      </c>
      <c r="R46" s="42">
        <f>'施設資源化量内訳(焼却)'!D46</f>
        <v>0</v>
      </c>
      <c r="S46" s="42">
        <f>'施設資源化量内訳(粗大)'!D46</f>
        <v>0</v>
      </c>
      <c r="T46" s="42">
        <f>'施設資源化量内訳(堆肥化)'!D46</f>
        <v>0</v>
      </c>
      <c r="U46" s="42">
        <f>'施設資源化量内訳(飼料化)'!D46</f>
        <v>0</v>
      </c>
      <c r="V46" s="42">
        <f>'施設資源化量内訳(メタン化)'!D46</f>
        <v>0</v>
      </c>
      <c r="W46" s="42">
        <f>'施設資源化量内訳(燃料化)'!D46</f>
        <v>0</v>
      </c>
      <c r="X46" s="42">
        <f>'施設資源化量内訳(資源化等)'!D46+'施設資源化量内訳(セメント)'!D46</f>
        <v>0</v>
      </c>
      <c r="Y46" s="43">
        <f>SUM(R46:X46)</f>
        <v>0</v>
      </c>
      <c r="Z46" s="44"/>
      <c r="AA46" s="44"/>
      <c r="AB46" s="43">
        <f>ごみ処理量内訳!O46</f>
        <v>0</v>
      </c>
      <c r="AC46" s="43">
        <f>ごみ処理量内訳!AO46</f>
        <v>0</v>
      </c>
      <c r="AD46" s="43">
        <f>ごみ処理量内訳!AP46</f>
        <v>0</v>
      </c>
      <c r="AE46" s="43">
        <f>SUM(AB46:AD46)</f>
        <v>0</v>
      </c>
    </row>
    <row r="47" spans="1:31" s="10" customFormat="1" ht="12" customHeight="1">
      <c r="A47" s="10" t="s">
        <v>124</v>
      </c>
      <c r="B47" s="41" t="s">
        <v>524</v>
      </c>
      <c r="C47" s="10" t="s">
        <v>525</v>
      </c>
      <c r="D47" s="34">
        <f>'ごみ搬入量内訳(総括)'!D47</f>
        <v>0</v>
      </c>
      <c r="E47" s="42">
        <f>ごみ処理量内訳!E47</f>
        <v>0</v>
      </c>
      <c r="F47" s="42">
        <f>ごみ処理量内訳!O47</f>
        <v>0</v>
      </c>
      <c r="G47" s="42">
        <f>SUM(H47:N47)</f>
        <v>0</v>
      </c>
      <c r="H47" s="42">
        <f>ごみ処理量内訳!G47</f>
        <v>0</v>
      </c>
      <c r="I47" s="42">
        <f>ごみ処理量内訳!L47+ごみ処理量内訳!M47</f>
        <v>0</v>
      </c>
      <c r="J47" s="42">
        <f>ごみ処理量内訳!H47</f>
        <v>0</v>
      </c>
      <c r="K47" s="42">
        <f>ごみ処理量内訳!I47</f>
        <v>0</v>
      </c>
      <c r="L47" s="42">
        <f>ごみ処理量内訳!J47</f>
        <v>0</v>
      </c>
      <c r="M47" s="42">
        <f>ごみ処理量内訳!K47</f>
        <v>0</v>
      </c>
      <c r="N47" s="42">
        <f>ごみ処理量内訳!N47</f>
        <v>0</v>
      </c>
      <c r="O47" s="42">
        <f>資源化量内訳!AH47</f>
        <v>0</v>
      </c>
      <c r="P47" s="43">
        <f>SUM(E47,F47,G47,O47)</f>
        <v>0</v>
      </c>
      <c r="Q47" s="44" t="str">
        <f>IF(P47&lt;&gt;0,(O47+E47+G47)/P47*100,"-")</f>
        <v>-</v>
      </c>
      <c r="R47" s="42">
        <f>'施設資源化量内訳(焼却)'!D47</f>
        <v>0</v>
      </c>
      <c r="S47" s="42">
        <f>'施設資源化量内訳(粗大)'!D47</f>
        <v>0</v>
      </c>
      <c r="T47" s="42">
        <f>'施設資源化量内訳(堆肥化)'!D47</f>
        <v>0</v>
      </c>
      <c r="U47" s="42">
        <f>'施設資源化量内訳(飼料化)'!D47</f>
        <v>0</v>
      </c>
      <c r="V47" s="42">
        <f>'施設資源化量内訳(メタン化)'!D47</f>
        <v>0</v>
      </c>
      <c r="W47" s="42">
        <f>'施設資源化量内訳(燃料化)'!D47</f>
        <v>0</v>
      </c>
      <c r="X47" s="42">
        <f>'施設資源化量内訳(資源化等)'!D47+'施設資源化量内訳(セメント)'!D47</f>
        <v>0</v>
      </c>
      <c r="Y47" s="43">
        <f>SUM(R47:X47)</f>
        <v>0</v>
      </c>
      <c r="Z47" s="44"/>
      <c r="AA47" s="44"/>
      <c r="AB47" s="43">
        <f>ごみ処理量内訳!O47</f>
        <v>0</v>
      </c>
      <c r="AC47" s="43">
        <f>ごみ処理量内訳!AO47</f>
        <v>0</v>
      </c>
      <c r="AD47" s="43">
        <f>ごみ処理量内訳!AP47</f>
        <v>0</v>
      </c>
      <c r="AE47" s="43">
        <f>SUM(AB47:AD47)</f>
        <v>0</v>
      </c>
    </row>
    <row r="48" spans="1:31" s="10" customFormat="1" ht="12" customHeight="1">
      <c r="A48" s="10" t="s">
        <v>533</v>
      </c>
      <c r="B48" s="41" t="s">
        <v>534</v>
      </c>
      <c r="C48" s="10" t="s">
        <v>535</v>
      </c>
      <c r="D48" s="34">
        <f>'ごみ搬入量内訳(総括)'!D48</f>
        <v>0</v>
      </c>
      <c r="E48" s="42">
        <f>ごみ処理量内訳!E48</f>
        <v>0</v>
      </c>
      <c r="F48" s="42">
        <f>ごみ処理量内訳!O48</f>
        <v>0</v>
      </c>
      <c r="G48" s="42">
        <f>SUM(H48:N48)</f>
        <v>0</v>
      </c>
      <c r="H48" s="42">
        <f>ごみ処理量内訳!G48</f>
        <v>0</v>
      </c>
      <c r="I48" s="42">
        <f>ごみ処理量内訳!L48+ごみ処理量内訳!M48</f>
        <v>0</v>
      </c>
      <c r="J48" s="42">
        <f>ごみ処理量内訳!H48</f>
        <v>0</v>
      </c>
      <c r="K48" s="42">
        <f>ごみ処理量内訳!I48</f>
        <v>0</v>
      </c>
      <c r="L48" s="42">
        <f>ごみ処理量内訳!J48</f>
        <v>0</v>
      </c>
      <c r="M48" s="42">
        <f>ごみ処理量内訳!K48</f>
        <v>0</v>
      </c>
      <c r="N48" s="42">
        <f>ごみ処理量内訳!N48</f>
        <v>0</v>
      </c>
      <c r="O48" s="42">
        <f>資源化量内訳!AH48</f>
        <v>0</v>
      </c>
      <c r="P48" s="43">
        <f>SUM(E48,F48,G48,O48)</f>
        <v>0</v>
      </c>
      <c r="Q48" s="44" t="str">
        <f>IF(P48&lt;&gt;0,(O48+E48+G48)/P48*100,"-")</f>
        <v>-</v>
      </c>
      <c r="R48" s="42">
        <f>'施設資源化量内訳(焼却)'!D48</f>
        <v>0</v>
      </c>
      <c r="S48" s="42">
        <f>'施設資源化量内訳(粗大)'!D48</f>
        <v>0</v>
      </c>
      <c r="T48" s="42">
        <f>'施設資源化量内訳(堆肥化)'!D48</f>
        <v>0</v>
      </c>
      <c r="U48" s="42">
        <f>'施設資源化量内訳(飼料化)'!D48</f>
        <v>0</v>
      </c>
      <c r="V48" s="42">
        <f>'施設資源化量内訳(メタン化)'!D48</f>
        <v>0</v>
      </c>
      <c r="W48" s="42">
        <f>'施設資源化量内訳(燃料化)'!D48</f>
        <v>0</v>
      </c>
      <c r="X48" s="42">
        <f>'施設資源化量内訳(資源化等)'!D48+'施設資源化量内訳(セメント)'!D48</f>
        <v>0</v>
      </c>
      <c r="Y48" s="43">
        <f>SUM(R48:X48)</f>
        <v>0</v>
      </c>
      <c r="Z48" s="44"/>
      <c r="AA48" s="44"/>
      <c r="AB48" s="43">
        <f>ごみ処理量内訳!O48</f>
        <v>0</v>
      </c>
      <c r="AC48" s="43">
        <f>ごみ処理量内訳!AO48</f>
        <v>0</v>
      </c>
      <c r="AD48" s="43">
        <f>ごみ処理量内訳!AP48</f>
        <v>0</v>
      </c>
      <c r="AE48" s="43">
        <f>SUM(AB48:AD48)</f>
        <v>0</v>
      </c>
    </row>
    <row r="49" spans="1:31" s="10" customFormat="1" ht="12" customHeight="1">
      <c r="A49" s="10" t="s">
        <v>242</v>
      </c>
      <c r="B49" s="41" t="s">
        <v>538</v>
      </c>
      <c r="C49" s="10" t="s">
        <v>539</v>
      </c>
      <c r="D49" s="34">
        <f>'ごみ搬入量内訳(総括)'!D49</f>
        <v>0</v>
      </c>
      <c r="E49" s="42">
        <f>ごみ処理量内訳!E49</f>
        <v>0</v>
      </c>
      <c r="F49" s="42">
        <f>ごみ処理量内訳!O49</f>
        <v>0</v>
      </c>
      <c r="G49" s="42">
        <f>SUM(H49:N49)</f>
        <v>0</v>
      </c>
      <c r="H49" s="42">
        <f>ごみ処理量内訳!G49</f>
        <v>0</v>
      </c>
      <c r="I49" s="42">
        <f>ごみ処理量内訳!L49+ごみ処理量内訳!M49</f>
        <v>0</v>
      </c>
      <c r="J49" s="42">
        <f>ごみ処理量内訳!H49</f>
        <v>0</v>
      </c>
      <c r="K49" s="42">
        <f>ごみ処理量内訳!I49</f>
        <v>0</v>
      </c>
      <c r="L49" s="42">
        <f>ごみ処理量内訳!J49</f>
        <v>0</v>
      </c>
      <c r="M49" s="42">
        <f>ごみ処理量内訳!K49</f>
        <v>0</v>
      </c>
      <c r="N49" s="42">
        <f>ごみ処理量内訳!N49</f>
        <v>0</v>
      </c>
      <c r="O49" s="42">
        <f>資源化量内訳!AH49</f>
        <v>0</v>
      </c>
      <c r="P49" s="43">
        <f>SUM(E49,F49,G49,O49)</f>
        <v>0</v>
      </c>
      <c r="Q49" s="44" t="str">
        <f>IF(P49&lt;&gt;0,(O49+E49+G49)/P49*100,"-")</f>
        <v>-</v>
      </c>
      <c r="R49" s="42">
        <f>'施設資源化量内訳(焼却)'!D49</f>
        <v>0</v>
      </c>
      <c r="S49" s="42">
        <f>'施設資源化量内訳(粗大)'!D49</f>
        <v>0</v>
      </c>
      <c r="T49" s="42">
        <f>'施設資源化量内訳(堆肥化)'!D49</f>
        <v>0</v>
      </c>
      <c r="U49" s="42">
        <f>'施設資源化量内訳(飼料化)'!D49</f>
        <v>0</v>
      </c>
      <c r="V49" s="42">
        <f>'施設資源化量内訳(メタン化)'!D49</f>
        <v>0</v>
      </c>
      <c r="W49" s="42">
        <f>'施設資源化量内訳(燃料化)'!D49</f>
        <v>0</v>
      </c>
      <c r="X49" s="42">
        <f>'施設資源化量内訳(資源化等)'!D49+'施設資源化量内訳(セメント)'!D49</f>
        <v>0</v>
      </c>
      <c r="Y49" s="43">
        <f>SUM(R49:X49)</f>
        <v>0</v>
      </c>
      <c r="Z49" s="44"/>
      <c r="AA49" s="44"/>
      <c r="AB49" s="43">
        <f>ごみ処理量内訳!O49</f>
        <v>0</v>
      </c>
      <c r="AC49" s="43">
        <f>ごみ処理量内訳!AO49</f>
        <v>0</v>
      </c>
      <c r="AD49" s="43">
        <f>ごみ処理量内訳!AP49</f>
        <v>0</v>
      </c>
      <c r="AE49" s="43">
        <f>SUM(AB49:AD49)</f>
        <v>0</v>
      </c>
    </row>
    <row r="50" spans="1:31" s="10" customFormat="1" ht="12" customHeight="1">
      <c r="A50" s="10" t="s">
        <v>124</v>
      </c>
      <c r="B50" s="41" t="s">
        <v>548</v>
      </c>
      <c r="C50" s="10" t="s">
        <v>549</v>
      </c>
      <c r="D50" s="34">
        <f>'ごみ搬入量内訳(総括)'!D50</f>
        <v>0</v>
      </c>
      <c r="E50" s="42">
        <f>ごみ処理量内訳!E50</f>
        <v>0</v>
      </c>
      <c r="F50" s="42">
        <f>ごみ処理量内訳!O50</f>
        <v>0</v>
      </c>
      <c r="G50" s="42">
        <f>SUM(H50:N50)</f>
        <v>0</v>
      </c>
      <c r="H50" s="42">
        <f>ごみ処理量内訳!G50</f>
        <v>0</v>
      </c>
      <c r="I50" s="42">
        <f>ごみ処理量内訳!L50+ごみ処理量内訳!M50</f>
        <v>0</v>
      </c>
      <c r="J50" s="42">
        <f>ごみ処理量内訳!H50</f>
        <v>0</v>
      </c>
      <c r="K50" s="42">
        <f>ごみ処理量内訳!I50</f>
        <v>0</v>
      </c>
      <c r="L50" s="42">
        <f>ごみ処理量内訳!J50</f>
        <v>0</v>
      </c>
      <c r="M50" s="42">
        <f>ごみ処理量内訳!K50</f>
        <v>0</v>
      </c>
      <c r="N50" s="42">
        <f>ごみ処理量内訳!N50</f>
        <v>0</v>
      </c>
      <c r="O50" s="42">
        <f>資源化量内訳!AH50</f>
        <v>0</v>
      </c>
      <c r="P50" s="43">
        <f>SUM(E50,F50,G50,O50)</f>
        <v>0</v>
      </c>
      <c r="Q50" s="44" t="str">
        <f>IF(P50&lt;&gt;0,(O50+E50+G50)/P50*100,"-")</f>
        <v>-</v>
      </c>
      <c r="R50" s="42">
        <f>'施設資源化量内訳(焼却)'!D50</f>
        <v>0</v>
      </c>
      <c r="S50" s="42">
        <f>'施設資源化量内訳(粗大)'!D50</f>
        <v>0</v>
      </c>
      <c r="T50" s="42">
        <f>'施設資源化量内訳(堆肥化)'!D50</f>
        <v>0</v>
      </c>
      <c r="U50" s="42">
        <f>'施設資源化量内訳(飼料化)'!D50</f>
        <v>0</v>
      </c>
      <c r="V50" s="42">
        <f>'施設資源化量内訳(メタン化)'!D50</f>
        <v>0</v>
      </c>
      <c r="W50" s="42">
        <f>'施設資源化量内訳(燃料化)'!D50</f>
        <v>0</v>
      </c>
      <c r="X50" s="42">
        <f>'施設資源化量内訳(資源化等)'!D50+'施設資源化量内訳(セメント)'!D50</f>
        <v>0</v>
      </c>
      <c r="Y50" s="43">
        <f>SUM(R50:X50)</f>
        <v>0</v>
      </c>
      <c r="Z50" s="44"/>
      <c r="AA50" s="44"/>
      <c r="AB50" s="43">
        <f>ごみ処理量内訳!O50</f>
        <v>0</v>
      </c>
      <c r="AC50" s="43">
        <f>ごみ処理量内訳!AO50</f>
        <v>0</v>
      </c>
      <c r="AD50" s="43">
        <f>ごみ処理量内訳!AP50</f>
        <v>0</v>
      </c>
      <c r="AE50" s="43">
        <f>SUM(AB50:AD50)</f>
        <v>0</v>
      </c>
    </row>
    <row r="51" spans="1:31" s="10" customFormat="1" ht="12" customHeight="1">
      <c r="A51" s="10" t="s">
        <v>124</v>
      </c>
      <c r="B51" s="41" t="s">
        <v>558</v>
      </c>
      <c r="C51" s="10" t="s">
        <v>559</v>
      </c>
      <c r="D51" s="34">
        <f>'ごみ搬入量内訳(総括)'!D51</f>
        <v>0</v>
      </c>
      <c r="E51" s="42">
        <f>ごみ処理量内訳!E51</f>
        <v>0</v>
      </c>
      <c r="F51" s="42">
        <f>ごみ処理量内訳!O51</f>
        <v>0</v>
      </c>
      <c r="G51" s="42">
        <f>SUM(H51:N51)</f>
        <v>0</v>
      </c>
      <c r="H51" s="42">
        <f>ごみ処理量内訳!G51</f>
        <v>0</v>
      </c>
      <c r="I51" s="42">
        <f>ごみ処理量内訳!L51+ごみ処理量内訳!M51</f>
        <v>0</v>
      </c>
      <c r="J51" s="42">
        <f>ごみ処理量内訳!H51</f>
        <v>0</v>
      </c>
      <c r="K51" s="42">
        <f>ごみ処理量内訳!I51</f>
        <v>0</v>
      </c>
      <c r="L51" s="42">
        <f>ごみ処理量内訳!J51</f>
        <v>0</v>
      </c>
      <c r="M51" s="42">
        <f>ごみ処理量内訳!K51</f>
        <v>0</v>
      </c>
      <c r="N51" s="42">
        <f>ごみ処理量内訳!N51</f>
        <v>0</v>
      </c>
      <c r="O51" s="42">
        <f>資源化量内訳!AH51</f>
        <v>0</v>
      </c>
      <c r="P51" s="43">
        <f>SUM(E51,F51,G51,O51)</f>
        <v>0</v>
      </c>
      <c r="Q51" s="44" t="str">
        <f>IF(P51&lt;&gt;0,(O51+E51+G51)/P51*100,"-")</f>
        <v>-</v>
      </c>
      <c r="R51" s="42">
        <f>'施設資源化量内訳(焼却)'!D51</f>
        <v>0</v>
      </c>
      <c r="S51" s="42">
        <f>'施設資源化量内訳(粗大)'!D51</f>
        <v>0</v>
      </c>
      <c r="T51" s="42">
        <f>'施設資源化量内訳(堆肥化)'!D51</f>
        <v>0</v>
      </c>
      <c r="U51" s="42">
        <f>'施設資源化量内訳(飼料化)'!D51</f>
        <v>0</v>
      </c>
      <c r="V51" s="42">
        <f>'施設資源化量内訳(メタン化)'!D51</f>
        <v>0</v>
      </c>
      <c r="W51" s="42">
        <f>'施設資源化量内訳(燃料化)'!D51</f>
        <v>0</v>
      </c>
      <c r="X51" s="42">
        <f>'施設資源化量内訳(資源化等)'!D51+'施設資源化量内訳(セメント)'!D51</f>
        <v>0</v>
      </c>
      <c r="Y51" s="43">
        <f>SUM(R51:X51)</f>
        <v>0</v>
      </c>
      <c r="Z51" s="44"/>
      <c r="AA51" s="44"/>
      <c r="AB51" s="43">
        <f>ごみ処理量内訳!O51</f>
        <v>0</v>
      </c>
      <c r="AC51" s="43">
        <f>ごみ処理量内訳!AO51</f>
        <v>0</v>
      </c>
      <c r="AD51" s="43">
        <f>ごみ処理量内訳!AP51</f>
        <v>0</v>
      </c>
      <c r="AE51" s="43">
        <f>SUM(AB51:AD51)</f>
        <v>0</v>
      </c>
    </row>
    <row r="52" spans="1:31" s="10" customFormat="1" ht="12" customHeight="1">
      <c r="A52" s="10" t="s">
        <v>124</v>
      </c>
      <c r="B52" s="41" t="s">
        <v>566</v>
      </c>
      <c r="C52" s="10" t="s">
        <v>567</v>
      </c>
      <c r="D52" s="34">
        <f>'ごみ搬入量内訳(総括)'!D52</f>
        <v>0</v>
      </c>
      <c r="E52" s="42">
        <f>ごみ処理量内訳!E52</f>
        <v>0</v>
      </c>
      <c r="F52" s="42">
        <f>ごみ処理量内訳!O52</f>
        <v>0</v>
      </c>
      <c r="G52" s="42">
        <f>SUM(H52:N52)</f>
        <v>0</v>
      </c>
      <c r="H52" s="42">
        <f>ごみ処理量内訳!G52</f>
        <v>0</v>
      </c>
      <c r="I52" s="42">
        <f>ごみ処理量内訳!L52+ごみ処理量内訳!M52</f>
        <v>0</v>
      </c>
      <c r="J52" s="42">
        <f>ごみ処理量内訳!H52</f>
        <v>0</v>
      </c>
      <c r="K52" s="42">
        <f>ごみ処理量内訳!I52</f>
        <v>0</v>
      </c>
      <c r="L52" s="42">
        <f>ごみ処理量内訳!J52</f>
        <v>0</v>
      </c>
      <c r="M52" s="42">
        <f>ごみ処理量内訳!K52</f>
        <v>0</v>
      </c>
      <c r="N52" s="42">
        <f>ごみ処理量内訳!N52</f>
        <v>0</v>
      </c>
      <c r="O52" s="42">
        <f>資源化量内訳!AH52</f>
        <v>0</v>
      </c>
      <c r="P52" s="43">
        <f>SUM(E52,F52,G52,O52)</f>
        <v>0</v>
      </c>
      <c r="Q52" s="44" t="str">
        <f>IF(P52&lt;&gt;0,(O52+E52+G52)/P52*100,"-")</f>
        <v>-</v>
      </c>
      <c r="R52" s="42">
        <f>'施設資源化量内訳(焼却)'!D52</f>
        <v>0</v>
      </c>
      <c r="S52" s="42">
        <f>'施設資源化量内訳(粗大)'!D52</f>
        <v>0</v>
      </c>
      <c r="T52" s="42">
        <f>'施設資源化量内訳(堆肥化)'!D52</f>
        <v>0</v>
      </c>
      <c r="U52" s="42">
        <f>'施設資源化量内訳(飼料化)'!D52</f>
        <v>0</v>
      </c>
      <c r="V52" s="42">
        <f>'施設資源化量内訳(メタン化)'!D52</f>
        <v>0</v>
      </c>
      <c r="W52" s="42">
        <f>'施設資源化量内訳(燃料化)'!D52</f>
        <v>0</v>
      </c>
      <c r="X52" s="42">
        <f>'施設資源化量内訳(資源化等)'!D52+'施設資源化量内訳(セメント)'!D52</f>
        <v>0</v>
      </c>
      <c r="Y52" s="43">
        <f>SUM(R52:X52)</f>
        <v>0</v>
      </c>
      <c r="Z52" s="44"/>
      <c r="AA52" s="44"/>
      <c r="AB52" s="43">
        <f>ごみ処理量内訳!O52</f>
        <v>0</v>
      </c>
      <c r="AC52" s="43">
        <f>ごみ処理量内訳!AO52</f>
        <v>0</v>
      </c>
      <c r="AD52" s="43">
        <f>ごみ処理量内訳!AP52</f>
        <v>0</v>
      </c>
      <c r="AE52" s="43">
        <f>SUM(AB52:AD52)</f>
        <v>0</v>
      </c>
    </row>
    <row r="53" spans="1:31" s="10" customFormat="1" ht="12" customHeight="1">
      <c r="A53" s="10" t="s">
        <v>124</v>
      </c>
      <c r="B53" s="41" t="s">
        <v>574</v>
      </c>
      <c r="C53" s="10" t="s">
        <v>575</v>
      </c>
      <c r="D53" s="34">
        <f>'ごみ搬入量内訳(総括)'!D53</f>
        <v>0</v>
      </c>
      <c r="E53" s="42">
        <f>ごみ処理量内訳!E53</f>
        <v>0</v>
      </c>
      <c r="F53" s="42">
        <f>ごみ処理量内訳!O53</f>
        <v>0</v>
      </c>
      <c r="G53" s="42">
        <f>SUM(H53:N53)</f>
        <v>0</v>
      </c>
      <c r="H53" s="42">
        <f>ごみ処理量内訳!G53</f>
        <v>0</v>
      </c>
      <c r="I53" s="42">
        <f>ごみ処理量内訳!L53+ごみ処理量内訳!M53</f>
        <v>0</v>
      </c>
      <c r="J53" s="42">
        <f>ごみ処理量内訳!H53</f>
        <v>0</v>
      </c>
      <c r="K53" s="42">
        <f>ごみ処理量内訳!I53</f>
        <v>0</v>
      </c>
      <c r="L53" s="42">
        <f>ごみ処理量内訳!J53</f>
        <v>0</v>
      </c>
      <c r="M53" s="42">
        <f>ごみ処理量内訳!K53</f>
        <v>0</v>
      </c>
      <c r="N53" s="42">
        <f>ごみ処理量内訳!N53</f>
        <v>0</v>
      </c>
      <c r="O53" s="42">
        <f>資源化量内訳!AH53</f>
        <v>0</v>
      </c>
      <c r="P53" s="43">
        <f>SUM(E53,F53,G53,O53)</f>
        <v>0</v>
      </c>
      <c r="Q53" s="44" t="str">
        <f>IF(P53&lt;&gt;0,(O53+E53+G53)/P53*100,"-")</f>
        <v>-</v>
      </c>
      <c r="R53" s="42">
        <f>'施設資源化量内訳(焼却)'!D53</f>
        <v>0</v>
      </c>
      <c r="S53" s="42">
        <f>'施設資源化量内訳(粗大)'!D53</f>
        <v>0</v>
      </c>
      <c r="T53" s="42">
        <f>'施設資源化量内訳(堆肥化)'!D53</f>
        <v>0</v>
      </c>
      <c r="U53" s="42">
        <f>'施設資源化量内訳(飼料化)'!D53</f>
        <v>0</v>
      </c>
      <c r="V53" s="42">
        <f>'施設資源化量内訳(メタン化)'!D53</f>
        <v>0</v>
      </c>
      <c r="W53" s="42">
        <f>'施設資源化量内訳(燃料化)'!D53</f>
        <v>0</v>
      </c>
      <c r="X53" s="42">
        <f>'施設資源化量内訳(資源化等)'!D53+'施設資源化量内訳(セメント)'!D53</f>
        <v>0</v>
      </c>
      <c r="Y53" s="43">
        <f>SUM(R53:X53)</f>
        <v>0</v>
      </c>
      <c r="Z53" s="44"/>
      <c r="AA53" s="44"/>
      <c r="AB53" s="43">
        <f>ごみ処理量内訳!O53</f>
        <v>0</v>
      </c>
      <c r="AC53" s="43">
        <f>ごみ処理量内訳!AO53</f>
        <v>0</v>
      </c>
      <c r="AD53" s="43">
        <f>ごみ処理量内訳!AP53</f>
        <v>0</v>
      </c>
      <c r="AE53" s="43">
        <f>SUM(AB53:AD53)</f>
        <v>0</v>
      </c>
    </row>
    <row r="54" spans="1:31" s="10" customFormat="1" ht="12" customHeight="1">
      <c r="A54" s="10" t="s">
        <v>124</v>
      </c>
      <c r="B54" s="41" t="s">
        <v>588</v>
      </c>
      <c r="C54" s="10" t="s">
        <v>589</v>
      </c>
      <c r="D54" s="34">
        <f>'ごみ搬入量内訳(総括)'!D54</f>
        <v>0</v>
      </c>
      <c r="E54" s="42">
        <f>ごみ処理量内訳!E54</f>
        <v>0</v>
      </c>
      <c r="F54" s="42">
        <f>ごみ処理量内訳!O54</f>
        <v>0</v>
      </c>
      <c r="G54" s="42">
        <f>SUM(H54:N54)</f>
        <v>0</v>
      </c>
      <c r="H54" s="42">
        <f>ごみ処理量内訳!G54</f>
        <v>0</v>
      </c>
      <c r="I54" s="42">
        <f>ごみ処理量内訳!L54+ごみ処理量内訳!M54</f>
        <v>0</v>
      </c>
      <c r="J54" s="42">
        <f>ごみ処理量内訳!H54</f>
        <v>0</v>
      </c>
      <c r="K54" s="42">
        <f>ごみ処理量内訳!I54</f>
        <v>0</v>
      </c>
      <c r="L54" s="42">
        <f>ごみ処理量内訳!J54</f>
        <v>0</v>
      </c>
      <c r="M54" s="42">
        <f>ごみ処理量内訳!K54</f>
        <v>0</v>
      </c>
      <c r="N54" s="42">
        <f>ごみ処理量内訳!N54</f>
        <v>0</v>
      </c>
      <c r="O54" s="42">
        <f>資源化量内訳!AH54</f>
        <v>0</v>
      </c>
      <c r="P54" s="43">
        <f>SUM(E54,F54,G54,O54)</f>
        <v>0</v>
      </c>
      <c r="Q54" s="44" t="str">
        <f>IF(P54&lt;&gt;0,(O54+E54+G54)/P54*100,"-")</f>
        <v>-</v>
      </c>
      <c r="R54" s="42">
        <f>'施設資源化量内訳(焼却)'!D54</f>
        <v>0</v>
      </c>
      <c r="S54" s="42">
        <f>'施設資源化量内訳(粗大)'!D54</f>
        <v>0</v>
      </c>
      <c r="T54" s="42">
        <f>'施設資源化量内訳(堆肥化)'!D54</f>
        <v>0</v>
      </c>
      <c r="U54" s="42">
        <f>'施設資源化量内訳(飼料化)'!D54</f>
        <v>0</v>
      </c>
      <c r="V54" s="42">
        <f>'施設資源化量内訳(メタン化)'!D54</f>
        <v>0</v>
      </c>
      <c r="W54" s="42">
        <f>'施設資源化量内訳(燃料化)'!D54</f>
        <v>0</v>
      </c>
      <c r="X54" s="42">
        <f>'施設資源化量内訳(資源化等)'!D54+'施設資源化量内訳(セメント)'!D54</f>
        <v>0</v>
      </c>
      <c r="Y54" s="43">
        <f>SUM(R54:X54)</f>
        <v>0</v>
      </c>
      <c r="Z54" s="44"/>
      <c r="AA54" s="44"/>
      <c r="AB54" s="43">
        <f>ごみ処理量内訳!O54</f>
        <v>0</v>
      </c>
      <c r="AC54" s="43">
        <f>ごみ処理量内訳!AO54</f>
        <v>0</v>
      </c>
      <c r="AD54" s="43">
        <f>ごみ処理量内訳!AP54</f>
        <v>0</v>
      </c>
      <c r="AE54" s="43">
        <f>SUM(AB54:AD54)</f>
        <v>0</v>
      </c>
    </row>
    <row r="55" spans="1:31" s="10" customFormat="1" ht="12" customHeight="1">
      <c r="A55" s="10" t="s">
        <v>124</v>
      </c>
      <c r="B55" s="41" t="s">
        <v>594</v>
      </c>
      <c r="C55" s="10" t="s">
        <v>595</v>
      </c>
      <c r="D55" s="34">
        <f>'ごみ搬入量内訳(総括)'!D55</f>
        <v>0</v>
      </c>
      <c r="E55" s="42">
        <f>ごみ処理量内訳!E55</f>
        <v>0</v>
      </c>
      <c r="F55" s="42">
        <f>ごみ処理量内訳!O55</f>
        <v>0</v>
      </c>
      <c r="G55" s="42">
        <f>SUM(H55:N55)</f>
        <v>0</v>
      </c>
      <c r="H55" s="42">
        <f>ごみ処理量内訳!G55</f>
        <v>0</v>
      </c>
      <c r="I55" s="42">
        <f>ごみ処理量内訳!L55+ごみ処理量内訳!M55</f>
        <v>0</v>
      </c>
      <c r="J55" s="42">
        <f>ごみ処理量内訳!H55</f>
        <v>0</v>
      </c>
      <c r="K55" s="42">
        <f>ごみ処理量内訳!I55</f>
        <v>0</v>
      </c>
      <c r="L55" s="42">
        <f>ごみ処理量内訳!J55</f>
        <v>0</v>
      </c>
      <c r="M55" s="42">
        <f>ごみ処理量内訳!K55</f>
        <v>0</v>
      </c>
      <c r="N55" s="42">
        <f>ごみ処理量内訳!N55</f>
        <v>0</v>
      </c>
      <c r="O55" s="42">
        <f>資源化量内訳!AH55</f>
        <v>0</v>
      </c>
      <c r="P55" s="43">
        <f>SUM(E55,F55,G55,O55)</f>
        <v>0</v>
      </c>
      <c r="Q55" s="44" t="str">
        <f>IF(P55&lt;&gt;0,(O55+E55+G55)/P55*100,"-")</f>
        <v>-</v>
      </c>
      <c r="R55" s="42">
        <f>'施設資源化量内訳(焼却)'!D55</f>
        <v>0</v>
      </c>
      <c r="S55" s="42">
        <f>'施設資源化量内訳(粗大)'!D55</f>
        <v>0</v>
      </c>
      <c r="T55" s="42">
        <f>'施設資源化量内訳(堆肥化)'!D55</f>
        <v>0</v>
      </c>
      <c r="U55" s="42">
        <f>'施設資源化量内訳(飼料化)'!D55</f>
        <v>0</v>
      </c>
      <c r="V55" s="42">
        <f>'施設資源化量内訳(メタン化)'!D55</f>
        <v>0</v>
      </c>
      <c r="W55" s="42">
        <f>'施設資源化量内訳(燃料化)'!D55</f>
        <v>0</v>
      </c>
      <c r="X55" s="42">
        <f>'施設資源化量内訳(資源化等)'!D55+'施設資源化量内訳(セメント)'!D55</f>
        <v>0</v>
      </c>
      <c r="Y55" s="43">
        <f>SUM(R55:X55)</f>
        <v>0</v>
      </c>
      <c r="Z55" s="44"/>
      <c r="AA55" s="44"/>
      <c r="AB55" s="43">
        <f>ごみ処理量内訳!O55</f>
        <v>0</v>
      </c>
      <c r="AC55" s="43">
        <f>ごみ処理量内訳!AO55</f>
        <v>0</v>
      </c>
      <c r="AD55" s="43">
        <f>ごみ処理量内訳!AP55</f>
        <v>0</v>
      </c>
      <c r="AE55" s="43">
        <f>SUM(AB55:AD55)</f>
        <v>0</v>
      </c>
    </row>
    <row r="56" spans="1:31" s="10" customFormat="1" ht="12" customHeight="1">
      <c r="A56" s="10" t="s">
        <v>124</v>
      </c>
      <c r="B56" s="41" t="s">
        <v>598</v>
      </c>
      <c r="C56" s="10" t="s">
        <v>599</v>
      </c>
      <c r="D56" s="34">
        <f>'ごみ搬入量内訳(総括)'!D56</f>
        <v>0</v>
      </c>
      <c r="E56" s="42">
        <f>ごみ処理量内訳!E56</f>
        <v>0</v>
      </c>
      <c r="F56" s="42">
        <f>ごみ処理量内訳!O56</f>
        <v>0</v>
      </c>
      <c r="G56" s="42">
        <f>SUM(H56:N56)</f>
        <v>0</v>
      </c>
      <c r="H56" s="42">
        <f>ごみ処理量内訳!G56</f>
        <v>0</v>
      </c>
      <c r="I56" s="42">
        <f>ごみ処理量内訳!L56+ごみ処理量内訳!M56</f>
        <v>0</v>
      </c>
      <c r="J56" s="42">
        <f>ごみ処理量内訳!H56</f>
        <v>0</v>
      </c>
      <c r="K56" s="42">
        <f>ごみ処理量内訳!I56</f>
        <v>0</v>
      </c>
      <c r="L56" s="42">
        <f>ごみ処理量内訳!J56</f>
        <v>0</v>
      </c>
      <c r="M56" s="42">
        <f>ごみ処理量内訳!K56</f>
        <v>0</v>
      </c>
      <c r="N56" s="42">
        <f>ごみ処理量内訳!N56</f>
        <v>0</v>
      </c>
      <c r="O56" s="42">
        <f>資源化量内訳!AH56</f>
        <v>0</v>
      </c>
      <c r="P56" s="43">
        <f>SUM(E56,F56,G56,O56)</f>
        <v>0</v>
      </c>
      <c r="Q56" s="44" t="str">
        <f>IF(P56&lt;&gt;0,(O56+E56+G56)/P56*100,"-")</f>
        <v>-</v>
      </c>
      <c r="R56" s="42">
        <f>'施設資源化量内訳(焼却)'!D56</f>
        <v>0</v>
      </c>
      <c r="S56" s="42">
        <f>'施設資源化量内訳(粗大)'!D56</f>
        <v>0</v>
      </c>
      <c r="T56" s="42">
        <f>'施設資源化量内訳(堆肥化)'!D56</f>
        <v>0</v>
      </c>
      <c r="U56" s="42">
        <f>'施設資源化量内訳(飼料化)'!D56</f>
        <v>0</v>
      </c>
      <c r="V56" s="42">
        <f>'施設資源化量内訳(メタン化)'!D56</f>
        <v>0</v>
      </c>
      <c r="W56" s="42">
        <f>'施設資源化量内訳(燃料化)'!D56</f>
        <v>0</v>
      </c>
      <c r="X56" s="42">
        <f>'施設資源化量内訳(資源化等)'!D56+'施設資源化量内訳(セメント)'!D56</f>
        <v>0</v>
      </c>
      <c r="Y56" s="43">
        <f>SUM(R56:X56)</f>
        <v>0</v>
      </c>
      <c r="Z56" s="44"/>
      <c r="AA56" s="44"/>
      <c r="AB56" s="43">
        <f>ごみ処理量内訳!O56</f>
        <v>0</v>
      </c>
      <c r="AC56" s="43">
        <f>ごみ処理量内訳!AO56</f>
        <v>0</v>
      </c>
      <c r="AD56" s="43">
        <f>ごみ処理量内訳!AP56</f>
        <v>0</v>
      </c>
      <c r="AE56" s="43">
        <f>SUM(AB56:AD56)</f>
        <v>0</v>
      </c>
    </row>
    <row r="57" spans="1:31" s="10" customFormat="1" ht="12" customHeight="1">
      <c r="A57" s="10" t="s">
        <v>124</v>
      </c>
      <c r="B57" s="41" t="s">
        <v>610</v>
      </c>
      <c r="C57" s="10" t="s">
        <v>611</v>
      </c>
      <c r="D57" s="34">
        <f>'ごみ搬入量内訳(総括)'!D57</f>
        <v>0</v>
      </c>
      <c r="E57" s="42">
        <f>ごみ処理量内訳!E57</f>
        <v>0</v>
      </c>
      <c r="F57" s="42">
        <f>ごみ処理量内訳!O57</f>
        <v>0</v>
      </c>
      <c r="G57" s="42">
        <f>SUM(H57:N57)</f>
        <v>0</v>
      </c>
      <c r="H57" s="42">
        <f>ごみ処理量内訳!G57</f>
        <v>0</v>
      </c>
      <c r="I57" s="42">
        <f>ごみ処理量内訳!L57+ごみ処理量内訳!M57</f>
        <v>0</v>
      </c>
      <c r="J57" s="42">
        <f>ごみ処理量内訳!H57</f>
        <v>0</v>
      </c>
      <c r="K57" s="42">
        <f>ごみ処理量内訳!I57</f>
        <v>0</v>
      </c>
      <c r="L57" s="42">
        <f>ごみ処理量内訳!J57</f>
        <v>0</v>
      </c>
      <c r="M57" s="42">
        <f>ごみ処理量内訳!K57</f>
        <v>0</v>
      </c>
      <c r="N57" s="42">
        <f>ごみ処理量内訳!N57</f>
        <v>0</v>
      </c>
      <c r="O57" s="42">
        <f>資源化量内訳!AH57</f>
        <v>0</v>
      </c>
      <c r="P57" s="43">
        <f>SUM(E57,F57,G57,O57)</f>
        <v>0</v>
      </c>
      <c r="Q57" s="44" t="str">
        <f>IF(P57&lt;&gt;0,(O57+E57+G57)/P57*100,"-")</f>
        <v>-</v>
      </c>
      <c r="R57" s="42">
        <f>'施設資源化量内訳(焼却)'!D57</f>
        <v>0</v>
      </c>
      <c r="S57" s="42">
        <f>'施設資源化量内訳(粗大)'!D57</f>
        <v>0</v>
      </c>
      <c r="T57" s="42">
        <f>'施設資源化量内訳(堆肥化)'!D57</f>
        <v>0</v>
      </c>
      <c r="U57" s="42">
        <f>'施設資源化量内訳(飼料化)'!D57</f>
        <v>0</v>
      </c>
      <c r="V57" s="42">
        <f>'施設資源化量内訳(メタン化)'!D57</f>
        <v>0</v>
      </c>
      <c r="W57" s="42">
        <f>'施設資源化量内訳(燃料化)'!D57</f>
        <v>0</v>
      </c>
      <c r="X57" s="42">
        <f>'施設資源化量内訳(資源化等)'!D57+'施設資源化量内訳(セメント)'!D57</f>
        <v>0</v>
      </c>
      <c r="Y57" s="43">
        <f>SUM(R57:X57)</f>
        <v>0</v>
      </c>
      <c r="Z57" s="44"/>
      <c r="AA57" s="44"/>
      <c r="AB57" s="43">
        <f>ごみ処理量内訳!O57</f>
        <v>0</v>
      </c>
      <c r="AC57" s="43">
        <f>ごみ処理量内訳!AO57</f>
        <v>0</v>
      </c>
      <c r="AD57" s="43">
        <f>ごみ処理量内訳!AP57</f>
        <v>0</v>
      </c>
      <c r="AE57" s="43">
        <f>SUM(AB57:AD57)</f>
        <v>0</v>
      </c>
    </row>
    <row r="58" spans="1:31" s="10" customFormat="1" ht="12" customHeight="1">
      <c r="A58" s="10" t="s">
        <v>337</v>
      </c>
      <c r="B58" s="41" t="s">
        <v>622</v>
      </c>
      <c r="C58" s="10" t="s">
        <v>623</v>
      </c>
      <c r="D58" s="34">
        <f>'ごみ搬入量内訳(総括)'!D58</f>
        <v>0</v>
      </c>
      <c r="E58" s="42">
        <f>ごみ処理量内訳!E58</f>
        <v>0</v>
      </c>
      <c r="F58" s="42">
        <f>ごみ処理量内訳!O58</f>
        <v>0</v>
      </c>
      <c r="G58" s="42">
        <f>SUM(H58:N58)</f>
        <v>0</v>
      </c>
      <c r="H58" s="42">
        <f>ごみ処理量内訳!G58</f>
        <v>0</v>
      </c>
      <c r="I58" s="42">
        <f>ごみ処理量内訳!L58+ごみ処理量内訳!M58</f>
        <v>0</v>
      </c>
      <c r="J58" s="42">
        <f>ごみ処理量内訳!H58</f>
        <v>0</v>
      </c>
      <c r="K58" s="42">
        <f>ごみ処理量内訳!I58</f>
        <v>0</v>
      </c>
      <c r="L58" s="42">
        <f>ごみ処理量内訳!J58</f>
        <v>0</v>
      </c>
      <c r="M58" s="42">
        <f>ごみ処理量内訳!K58</f>
        <v>0</v>
      </c>
      <c r="N58" s="42">
        <f>ごみ処理量内訳!N58</f>
        <v>0</v>
      </c>
      <c r="O58" s="42">
        <f>資源化量内訳!AH58</f>
        <v>0</v>
      </c>
      <c r="P58" s="43">
        <f>SUM(E58,F58,G58,O58)</f>
        <v>0</v>
      </c>
      <c r="Q58" s="44" t="str">
        <f>IF(P58&lt;&gt;0,(O58+E58+G58)/P58*100,"-")</f>
        <v>-</v>
      </c>
      <c r="R58" s="42">
        <f>'施設資源化量内訳(焼却)'!D58</f>
        <v>0</v>
      </c>
      <c r="S58" s="42">
        <f>'施設資源化量内訳(粗大)'!D58</f>
        <v>0</v>
      </c>
      <c r="T58" s="42">
        <f>'施設資源化量内訳(堆肥化)'!D58</f>
        <v>0</v>
      </c>
      <c r="U58" s="42">
        <f>'施設資源化量内訳(飼料化)'!D58</f>
        <v>0</v>
      </c>
      <c r="V58" s="42">
        <f>'施設資源化量内訳(メタン化)'!D58</f>
        <v>0</v>
      </c>
      <c r="W58" s="42">
        <f>'施設資源化量内訳(燃料化)'!D58</f>
        <v>0</v>
      </c>
      <c r="X58" s="42">
        <f>'施設資源化量内訳(資源化等)'!D58+'施設資源化量内訳(セメント)'!D58</f>
        <v>0</v>
      </c>
      <c r="Y58" s="43">
        <f>SUM(R58:X58)</f>
        <v>0</v>
      </c>
      <c r="Z58" s="44"/>
      <c r="AA58" s="44"/>
      <c r="AB58" s="43">
        <f>ごみ処理量内訳!O58</f>
        <v>0</v>
      </c>
      <c r="AC58" s="43">
        <f>ごみ処理量内訳!AO58</f>
        <v>0</v>
      </c>
      <c r="AD58" s="43">
        <f>ごみ処理量内訳!AP58</f>
        <v>0</v>
      </c>
      <c r="AE58" s="43">
        <f>SUM(AB58:AD58)</f>
        <v>0</v>
      </c>
    </row>
    <row r="59" spans="1:31" s="10" customFormat="1" ht="12" customHeight="1">
      <c r="A59" s="10" t="s">
        <v>632</v>
      </c>
      <c r="B59" s="41" t="s">
        <v>633</v>
      </c>
      <c r="C59" s="10" t="s">
        <v>634</v>
      </c>
      <c r="D59" s="34">
        <f>'ごみ搬入量内訳(総括)'!D59</f>
        <v>0</v>
      </c>
      <c r="E59" s="42">
        <f>ごみ処理量内訳!E59</f>
        <v>0</v>
      </c>
      <c r="F59" s="42">
        <f>ごみ処理量内訳!O59</f>
        <v>0</v>
      </c>
      <c r="G59" s="42">
        <f>SUM(H59:N59)</f>
        <v>0</v>
      </c>
      <c r="H59" s="42">
        <f>ごみ処理量内訳!G59</f>
        <v>0</v>
      </c>
      <c r="I59" s="42">
        <f>ごみ処理量内訳!L59+ごみ処理量内訳!M59</f>
        <v>0</v>
      </c>
      <c r="J59" s="42">
        <f>ごみ処理量内訳!H59</f>
        <v>0</v>
      </c>
      <c r="K59" s="42">
        <f>ごみ処理量内訳!I59</f>
        <v>0</v>
      </c>
      <c r="L59" s="42">
        <f>ごみ処理量内訳!J59</f>
        <v>0</v>
      </c>
      <c r="M59" s="42">
        <f>ごみ処理量内訳!K59</f>
        <v>0</v>
      </c>
      <c r="N59" s="42">
        <f>ごみ処理量内訳!N59</f>
        <v>0</v>
      </c>
      <c r="O59" s="42">
        <f>資源化量内訳!AH59</f>
        <v>0</v>
      </c>
      <c r="P59" s="43">
        <f>SUM(E59,F59,G59,O59)</f>
        <v>0</v>
      </c>
      <c r="Q59" s="44" t="str">
        <f>IF(P59&lt;&gt;0,(O59+E59+G59)/P59*100,"-")</f>
        <v>-</v>
      </c>
      <c r="R59" s="42">
        <f>'施設資源化量内訳(焼却)'!D59</f>
        <v>0</v>
      </c>
      <c r="S59" s="42">
        <f>'施設資源化量内訳(粗大)'!D59</f>
        <v>0</v>
      </c>
      <c r="T59" s="42">
        <f>'施設資源化量内訳(堆肥化)'!D59</f>
        <v>0</v>
      </c>
      <c r="U59" s="42">
        <f>'施設資源化量内訳(飼料化)'!D59</f>
        <v>0</v>
      </c>
      <c r="V59" s="42">
        <f>'施設資源化量内訳(メタン化)'!D59</f>
        <v>0</v>
      </c>
      <c r="W59" s="42">
        <f>'施設資源化量内訳(燃料化)'!D59</f>
        <v>0</v>
      </c>
      <c r="X59" s="42">
        <f>'施設資源化量内訳(資源化等)'!D59+'施設資源化量内訳(セメント)'!D59</f>
        <v>0</v>
      </c>
      <c r="Y59" s="43">
        <f>SUM(R59:X59)</f>
        <v>0</v>
      </c>
      <c r="Z59" s="44"/>
      <c r="AA59" s="44"/>
      <c r="AB59" s="43">
        <f>ごみ処理量内訳!O59</f>
        <v>0</v>
      </c>
      <c r="AC59" s="43">
        <f>ごみ処理量内訳!AO59</f>
        <v>0</v>
      </c>
      <c r="AD59" s="43">
        <f>ごみ処理量内訳!AP59</f>
        <v>0</v>
      </c>
      <c r="AE59" s="43">
        <f>SUM(AB59:AD59)</f>
        <v>0</v>
      </c>
    </row>
    <row r="60" spans="1:31" s="10" customFormat="1" ht="12" customHeight="1">
      <c r="A60" s="10" t="s">
        <v>124</v>
      </c>
      <c r="B60" s="41" t="s">
        <v>638</v>
      </c>
      <c r="C60" s="10" t="s">
        <v>639</v>
      </c>
      <c r="D60" s="34">
        <f>'ごみ搬入量内訳(総括)'!D60</f>
        <v>2784</v>
      </c>
      <c r="E60" s="42">
        <f>ごみ処理量内訳!E60</f>
        <v>48</v>
      </c>
      <c r="F60" s="42">
        <f>ごみ処理量内訳!O60</f>
        <v>348</v>
      </c>
      <c r="G60" s="42">
        <f>SUM(H60:N60)</f>
        <v>2101</v>
      </c>
      <c r="H60" s="42">
        <f>ごみ処理量内訳!G60</f>
        <v>0</v>
      </c>
      <c r="I60" s="42">
        <f>ごみ処理量内訳!L60+ごみ処理量内訳!M60</f>
        <v>0</v>
      </c>
      <c r="J60" s="42">
        <f>ごみ処理量内訳!H60</f>
        <v>0</v>
      </c>
      <c r="K60" s="42">
        <f>ごみ処理量内訳!I60</f>
        <v>0</v>
      </c>
      <c r="L60" s="42">
        <f>ごみ処理量内訳!J60</f>
        <v>0</v>
      </c>
      <c r="M60" s="42">
        <f>ごみ処理量内訳!K60</f>
        <v>0</v>
      </c>
      <c r="N60" s="42">
        <f>ごみ処理量内訳!N60</f>
        <v>2101</v>
      </c>
      <c r="O60" s="42">
        <f>資源化量内訳!AH60</f>
        <v>287</v>
      </c>
      <c r="P60" s="43">
        <f>SUM(E60,F60,G60,O60)</f>
        <v>2784</v>
      </c>
      <c r="Q60" s="44">
        <f>IF(P60&lt;&gt;0,(O60+E60+G60)/P60*100,"-")</f>
        <v>87.5</v>
      </c>
      <c r="R60" s="42">
        <f>'施設資源化量内訳(焼却)'!D60</f>
        <v>48</v>
      </c>
      <c r="S60" s="42">
        <f>'施設資源化量内訳(粗大)'!D60</f>
        <v>0</v>
      </c>
      <c r="T60" s="42">
        <f>'施設資源化量内訳(堆肥化)'!D60</f>
        <v>0</v>
      </c>
      <c r="U60" s="42">
        <f>'施設資源化量内訳(飼料化)'!D60</f>
        <v>0</v>
      </c>
      <c r="V60" s="42">
        <f>'施設資源化量内訳(メタン化)'!D60</f>
        <v>0</v>
      </c>
      <c r="W60" s="42">
        <f>'施設資源化量内訳(燃料化)'!D60</f>
        <v>0</v>
      </c>
      <c r="X60" s="42">
        <f>'施設資源化量内訳(資源化等)'!D60+'施設資源化量内訳(セメント)'!D60</f>
        <v>0</v>
      </c>
      <c r="Y60" s="43">
        <f>SUM(R60:X60)</f>
        <v>48</v>
      </c>
      <c r="Z60" s="44"/>
      <c r="AA60" s="44"/>
      <c r="AB60" s="43">
        <f>ごみ処理量内訳!O60</f>
        <v>348</v>
      </c>
      <c r="AC60" s="43">
        <f>ごみ処理量内訳!AO60</f>
        <v>0</v>
      </c>
      <c r="AD60" s="43">
        <f>ごみ処理量内訳!AP60</f>
        <v>0</v>
      </c>
      <c r="AE60" s="43">
        <f>SUM(AB60:AD60)</f>
        <v>348</v>
      </c>
    </row>
    <row r="61" spans="1:31" s="10" customFormat="1" ht="12" customHeight="1">
      <c r="A61" s="10" t="s">
        <v>124</v>
      </c>
      <c r="B61" s="41" t="s">
        <v>648</v>
      </c>
      <c r="C61" s="10" t="s">
        <v>649</v>
      </c>
      <c r="D61" s="34">
        <f>'ごみ搬入量内訳(総括)'!D61</f>
        <v>0</v>
      </c>
      <c r="E61" s="42">
        <f>ごみ処理量内訳!E61</f>
        <v>0</v>
      </c>
      <c r="F61" s="42">
        <f>ごみ処理量内訳!O61</f>
        <v>0</v>
      </c>
      <c r="G61" s="42">
        <f>SUM(H61:N61)</f>
        <v>0</v>
      </c>
      <c r="H61" s="42">
        <f>ごみ処理量内訳!G61</f>
        <v>0</v>
      </c>
      <c r="I61" s="42">
        <f>ごみ処理量内訳!L61+ごみ処理量内訳!M61</f>
        <v>0</v>
      </c>
      <c r="J61" s="42">
        <f>ごみ処理量内訳!H61</f>
        <v>0</v>
      </c>
      <c r="K61" s="42">
        <f>ごみ処理量内訳!I61</f>
        <v>0</v>
      </c>
      <c r="L61" s="42">
        <f>ごみ処理量内訳!J61</f>
        <v>0</v>
      </c>
      <c r="M61" s="42">
        <f>ごみ処理量内訳!K61</f>
        <v>0</v>
      </c>
      <c r="N61" s="42">
        <f>ごみ処理量内訳!N61</f>
        <v>0</v>
      </c>
      <c r="O61" s="42">
        <f>資源化量内訳!AH61</f>
        <v>0</v>
      </c>
      <c r="P61" s="43">
        <f>SUM(E61,F61,G61,O61)</f>
        <v>0</v>
      </c>
      <c r="Q61" s="44" t="str">
        <f>IF(P61&lt;&gt;0,(O61+E61+G61)/P61*100,"-")</f>
        <v>-</v>
      </c>
      <c r="R61" s="42">
        <f>'施設資源化量内訳(焼却)'!D61</f>
        <v>0</v>
      </c>
      <c r="S61" s="42">
        <f>'施設資源化量内訳(粗大)'!D61</f>
        <v>0</v>
      </c>
      <c r="T61" s="42">
        <f>'施設資源化量内訳(堆肥化)'!D61</f>
        <v>0</v>
      </c>
      <c r="U61" s="42">
        <f>'施設資源化量内訳(飼料化)'!D61</f>
        <v>0</v>
      </c>
      <c r="V61" s="42">
        <f>'施設資源化量内訳(メタン化)'!D61</f>
        <v>0</v>
      </c>
      <c r="W61" s="42">
        <f>'施設資源化量内訳(燃料化)'!D61</f>
        <v>0</v>
      </c>
      <c r="X61" s="42">
        <f>'施設資源化量内訳(資源化等)'!D61+'施設資源化量内訳(セメント)'!D61</f>
        <v>0</v>
      </c>
      <c r="Y61" s="43">
        <f>SUM(R61:X61)</f>
        <v>0</v>
      </c>
      <c r="Z61" s="44"/>
      <c r="AA61" s="44"/>
      <c r="AB61" s="43">
        <f>ごみ処理量内訳!O61</f>
        <v>0</v>
      </c>
      <c r="AC61" s="43">
        <f>ごみ処理量内訳!AO61</f>
        <v>0</v>
      </c>
      <c r="AD61" s="43">
        <f>ごみ処理量内訳!AP61</f>
        <v>0</v>
      </c>
      <c r="AE61" s="43">
        <f>SUM(AB61:AD61)</f>
        <v>0</v>
      </c>
    </row>
    <row r="62" spans="1:31" s="10" customFormat="1" ht="12" customHeight="1">
      <c r="A62" s="10" t="s">
        <v>654</v>
      </c>
      <c r="B62" s="41" t="s">
        <v>655</v>
      </c>
      <c r="C62" s="10" t="s">
        <v>656</v>
      </c>
      <c r="D62" s="34">
        <f>'ごみ搬入量内訳(総括)'!D62</f>
        <v>6528</v>
      </c>
      <c r="E62" s="42">
        <f>ごみ処理量内訳!E62</f>
        <v>1047</v>
      </c>
      <c r="F62" s="42">
        <f>ごみ処理量内訳!O62</f>
        <v>0</v>
      </c>
      <c r="G62" s="42">
        <f>SUM(H62:N62)</f>
        <v>186</v>
      </c>
      <c r="H62" s="42">
        <f>ごみ処理量内訳!G62</f>
        <v>0</v>
      </c>
      <c r="I62" s="42">
        <f>ごみ処理量内訳!L62+ごみ処理量内訳!M62</f>
        <v>0</v>
      </c>
      <c r="J62" s="42">
        <f>ごみ処理量内訳!H62</f>
        <v>0</v>
      </c>
      <c r="K62" s="42">
        <f>ごみ処理量内訳!I62</f>
        <v>0</v>
      </c>
      <c r="L62" s="42">
        <f>ごみ処理量内訳!J62</f>
        <v>0</v>
      </c>
      <c r="M62" s="42">
        <f>ごみ処理量内訳!K62</f>
        <v>186</v>
      </c>
      <c r="N62" s="42">
        <f>ごみ処理量内訳!N62</f>
        <v>0</v>
      </c>
      <c r="O62" s="42">
        <f>資源化量内訳!AH62</f>
        <v>85</v>
      </c>
      <c r="P62" s="43">
        <f>SUM(E62,F62,G62,O62)</f>
        <v>1318</v>
      </c>
      <c r="Q62" s="44">
        <f>IF(P62&lt;&gt;0,(O62+E62+G62)/P62*100,"-")</f>
        <v>100</v>
      </c>
      <c r="R62" s="42">
        <f>'施設資源化量内訳(焼却)'!D62</f>
        <v>1047</v>
      </c>
      <c r="S62" s="42">
        <f>'施設資源化量内訳(粗大)'!D62</f>
        <v>0</v>
      </c>
      <c r="T62" s="42">
        <f>'施設資源化量内訳(堆肥化)'!D62</f>
        <v>0</v>
      </c>
      <c r="U62" s="42">
        <f>'施設資源化量内訳(飼料化)'!D62</f>
        <v>0</v>
      </c>
      <c r="V62" s="42">
        <f>'施設資源化量内訳(メタン化)'!D62</f>
        <v>0</v>
      </c>
      <c r="W62" s="42">
        <f>'施設資源化量内訳(燃料化)'!D62</f>
        <v>186</v>
      </c>
      <c r="X62" s="42">
        <f>'施設資源化量内訳(資源化等)'!D62+'施設資源化量内訳(セメント)'!D62</f>
        <v>0</v>
      </c>
      <c r="Y62" s="43">
        <f>SUM(R62:X62)</f>
        <v>1233</v>
      </c>
      <c r="Z62" s="44"/>
      <c r="AA62" s="44"/>
      <c r="AB62" s="43">
        <f>ごみ処理量内訳!O62</f>
        <v>0</v>
      </c>
      <c r="AC62" s="43">
        <f>ごみ処理量内訳!AO62</f>
        <v>0</v>
      </c>
      <c r="AD62" s="43">
        <f>ごみ処理量内訳!AP62</f>
        <v>0</v>
      </c>
      <c r="AE62" s="43">
        <f>SUM(AB62:AD62)</f>
        <v>0</v>
      </c>
    </row>
    <row r="63" spans="1:31" s="10" customFormat="1" ht="12" customHeight="1">
      <c r="A63" s="10" t="s">
        <v>124</v>
      </c>
      <c r="B63" s="41" t="s">
        <v>663</v>
      </c>
      <c r="C63" s="10" t="s">
        <v>664</v>
      </c>
      <c r="D63" s="34">
        <f>'ごみ搬入量内訳(総括)'!D63</f>
        <v>0</v>
      </c>
      <c r="E63" s="42">
        <f>ごみ処理量内訳!E63</f>
        <v>0</v>
      </c>
      <c r="F63" s="42">
        <f>ごみ処理量内訳!O63</f>
        <v>0</v>
      </c>
      <c r="G63" s="42">
        <f>SUM(H63:N63)</f>
        <v>0</v>
      </c>
      <c r="H63" s="42">
        <f>ごみ処理量内訳!G63</f>
        <v>0</v>
      </c>
      <c r="I63" s="42">
        <f>ごみ処理量内訳!L63+ごみ処理量内訳!M63</f>
        <v>0</v>
      </c>
      <c r="J63" s="42">
        <f>ごみ処理量内訳!H63</f>
        <v>0</v>
      </c>
      <c r="K63" s="42">
        <f>ごみ処理量内訳!I63</f>
        <v>0</v>
      </c>
      <c r="L63" s="42">
        <f>ごみ処理量内訳!J63</f>
        <v>0</v>
      </c>
      <c r="M63" s="42">
        <f>ごみ処理量内訳!K63</f>
        <v>0</v>
      </c>
      <c r="N63" s="42">
        <f>ごみ処理量内訳!N63</f>
        <v>0</v>
      </c>
      <c r="O63" s="42">
        <f>資源化量内訳!AH63</f>
        <v>0</v>
      </c>
      <c r="P63" s="43">
        <f>SUM(E63,F63,G63,O63)</f>
        <v>0</v>
      </c>
      <c r="Q63" s="44" t="str">
        <f>IF(P63&lt;&gt;0,(O63+E63+G63)/P63*100,"-")</f>
        <v>-</v>
      </c>
      <c r="R63" s="42">
        <f>'施設資源化量内訳(焼却)'!D63</f>
        <v>0</v>
      </c>
      <c r="S63" s="42">
        <f>'施設資源化量内訳(粗大)'!D63</f>
        <v>0</v>
      </c>
      <c r="T63" s="42">
        <f>'施設資源化量内訳(堆肥化)'!D63</f>
        <v>0</v>
      </c>
      <c r="U63" s="42">
        <f>'施設資源化量内訳(飼料化)'!D63</f>
        <v>0</v>
      </c>
      <c r="V63" s="42">
        <f>'施設資源化量内訳(メタン化)'!D63</f>
        <v>0</v>
      </c>
      <c r="W63" s="42">
        <f>'施設資源化量内訳(燃料化)'!D63</f>
        <v>0</v>
      </c>
      <c r="X63" s="42">
        <f>'施設資源化量内訳(資源化等)'!D63+'施設資源化量内訳(セメント)'!D63</f>
        <v>0</v>
      </c>
      <c r="Y63" s="43">
        <f>SUM(R63:X63)</f>
        <v>0</v>
      </c>
      <c r="Z63" s="44"/>
      <c r="AA63" s="44"/>
      <c r="AB63" s="43">
        <f>ごみ処理量内訳!O63</f>
        <v>0</v>
      </c>
      <c r="AC63" s="43">
        <f>ごみ処理量内訳!AO63</f>
        <v>0</v>
      </c>
      <c r="AD63" s="43">
        <f>ごみ処理量内訳!AP63</f>
        <v>0</v>
      </c>
      <c r="AE63" s="43">
        <f>SUM(AB63:AD63)</f>
        <v>0</v>
      </c>
    </row>
    <row r="64" spans="1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64:AE995">
    <cfRule type="expression" dxfId="2796" priority="116" stopIfTrue="1">
      <formula>$A64&lt;&gt;""</formula>
    </cfRule>
  </conditionalFormatting>
  <conditionalFormatting sqref="A8:AE8">
    <cfRule type="expression" dxfId="2794" priority="114" stopIfTrue="1">
      <formula>$A8&lt;&gt;""</formula>
    </cfRule>
  </conditionalFormatting>
  <conditionalFormatting sqref="D8">
    <cfRule type="expression" dxfId="2793" priority="113" stopIfTrue="1">
      <formula>$A8&lt;&gt;""</formula>
    </cfRule>
  </conditionalFormatting>
  <conditionalFormatting sqref="A9:AE9">
    <cfRule type="expression" dxfId="2792" priority="112" stopIfTrue="1">
      <formula>$A9&lt;&gt;""</formula>
    </cfRule>
  </conditionalFormatting>
  <conditionalFormatting sqref="D9">
    <cfRule type="expression" dxfId="2791" priority="111" stopIfTrue="1">
      <formula>$A9&lt;&gt;""</formula>
    </cfRule>
  </conditionalFormatting>
  <conditionalFormatting sqref="A10:AE10">
    <cfRule type="expression" dxfId="2790" priority="110" stopIfTrue="1">
      <formula>$A10&lt;&gt;""</formula>
    </cfRule>
  </conditionalFormatting>
  <conditionalFormatting sqref="D10">
    <cfRule type="expression" dxfId="2789" priority="109" stopIfTrue="1">
      <formula>$A10&lt;&gt;""</formula>
    </cfRule>
  </conditionalFormatting>
  <conditionalFormatting sqref="A11:AE11">
    <cfRule type="expression" dxfId="2788" priority="108" stopIfTrue="1">
      <formula>$A11&lt;&gt;""</formula>
    </cfRule>
  </conditionalFormatting>
  <conditionalFormatting sqref="D11">
    <cfRule type="expression" dxfId="2787" priority="107" stopIfTrue="1">
      <formula>$A11&lt;&gt;""</formula>
    </cfRule>
  </conditionalFormatting>
  <conditionalFormatting sqref="A12:AE12">
    <cfRule type="expression" dxfId="2786" priority="106" stopIfTrue="1">
      <formula>$A12&lt;&gt;""</formula>
    </cfRule>
  </conditionalFormatting>
  <conditionalFormatting sqref="D12">
    <cfRule type="expression" dxfId="2785" priority="105" stopIfTrue="1">
      <formula>$A12&lt;&gt;""</formula>
    </cfRule>
  </conditionalFormatting>
  <conditionalFormatting sqref="A13:AE13">
    <cfRule type="expression" dxfId="2784" priority="104" stopIfTrue="1">
      <formula>$A13&lt;&gt;""</formula>
    </cfRule>
  </conditionalFormatting>
  <conditionalFormatting sqref="D13">
    <cfRule type="expression" dxfId="2783" priority="103" stopIfTrue="1">
      <formula>$A13&lt;&gt;""</formula>
    </cfRule>
  </conditionalFormatting>
  <conditionalFormatting sqref="A14:AE14">
    <cfRule type="expression" dxfId="2782" priority="102" stopIfTrue="1">
      <formula>$A14&lt;&gt;""</formula>
    </cfRule>
  </conditionalFormatting>
  <conditionalFormatting sqref="D14">
    <cfRule type="expression" dxfId="2781" priority="101" stopIfTrue="1">
      <formula>$A14&lt;&gt;""</formula>
    </cfRule>
  </conditionalFormatting>
  <conditionalFormatting sqref="A15:AE15">
    <cfRule type="expression" dxfId="2780" priority="100" stopIfTrue="1">
      <formula>$A15&lt;&gt;""</formula>
    </cfRule>
  </conditionalFormatting>
  <conditionalFormatting sqref="D15">
    <cfRule type="expression" dxfId="2779" priority="99" stopIfTrue="1">
      <formula>$A15&lt;&gt;""</formula>
    </cfRule>
  </conditionalFormatting>
  <conditionalFormatting sqref="A16:AE16">
    <cfRule type="expression" dxfId="2778" priority="98" stopIfTrue="1">
      <formula>$A16&lt;&gt;""</formula>
    </cfRule>
  </conditionalFormatting>
  <conditionalFormatting sqref="D16">
    <cfRule type="expression" dxfId="2777" priority="97" stopIfTrue="1">
      <formula>$A16&lt;&gt;""</formula>
    </cfRule>
  </conditionalFormatting>
  <conditionalFormatting sqref="A17:AE17">
    <cfRule type="expression" dxfId="2776" priority="96" stopIfTrue="1">
      <formula>$A17&lt;&gt;""</formula>
    </cfRule>
  </conditionalFormatting>
  <conditionalFormatting sqref="D17">
    <cfRule type="expression" dxfId="2775" priority="95" stopIfTrue="1">
      <formula>$A17&lt;&gt;""</formula>
    </cfRule>
  </conditionalFormatting>
  <conditionalFormatting sqref="A18:AE18">
    <cfRule type="expression" dxfId="2774" priority="94" stopIfTrue="1">
      <formula>$A18&lt;&gt;""</formula>
    </cfRule>
  </conditionalFormatting>
  <conditionalFormatting sqref="D18">
    <cfRule type="expression" dxfId="2773" priority="93" stopIfTrue="1">
      <formula>$A18&lt;&gt;""</formula>
    </cfRule>
  </conditionalFormatting>
  <conditionalFormatting sqref="A19:AE19">
    <cfRule type="expression" dxfId="2772" priority="92" stopIfTrue="1">
      <formula>$A19&lt;&gt;""</formula>
    </cfRule>
  </conditionalFormatting>
  <conditionalFormatting sqref="D19">
    <cfRule type="expression" dxfId="2771" priority="91" stopIfTrue="1">
      <formula>$A19&lt;&gt;""</formula>
    </cfRule>
  </conditionalFormatting>
  <conditionalFormatting sqref="A20:AE20">
    <cfRule type="expression" dxfId="2770" priority="90" stopIfTrue="1">
      <formula>$A20&lt;&gt;""</formula>
    </cfRule>
  </conditionalFormatting>
  <conditionalFormatting sqref="D20">
    <cfRule type="expression" dxfId="2769" priority="89" stopIfTrue="1">
      <formula>$A20&lt;&gt;""</formula>
    </cfRule>
  </conditionalFormatting>
  <conditionalFormatting sqref="A21:AE21">
    <cfRule type="expression" dxfId="2768" priority="88" stopIfTrue="1">
      <formula>$A21&lt;&gt;""</formula>
    </cfRule>
  </conditionalFormatting>
  <conditionalFormatting sqref="D21">
    <cfRule type="expression" dxfId="2767" priority="87" stopIfTrue="1">
      <formula>$A21&lt;&gt;""</formula>
    </cfRule>
  </conditionalFormatting>
  <conditionalFormatting sqref="A22:AE22">
    <cfRule type="expression" dxfId="2766" priority="86" stopIfTrue="1">
      <formula>$A22&lt;&gt;""</formula>
    </cfRule>
  </conditionalFormatting>
  <conditionalFormatting sqref="D22">
    <cfRule type="expression" dxfId="2765" priority="85" stopIfTrue="1">
      <formula>$A22&lt;&gt;""</formula>
    </cfRule>
  </conditionalFormatting>
  <conditionalFormatting sqref="A23:AE23">
    <cfRule type="expression" dxfId="2764" priority="84" stopIfTrue="1">
      <formula>$A23&lt;&gt;""</formula>
    </cfRule>
  </conditionalFormatting>
  <conditionalFormatting sqref="D23">
    <cfRule type="expression" dxfId="2763" priority="83" stopIfTrue="1">
      <formula>$A23&lt;&gt;""</formula>
    </cfRule>
  </conditionalFormatting>
  <conditionalFormatting sqref="A24:AE24">
    <cfRule type="expression" dxfId="2762" priority="82" stopIfTrue="1">
      <formula>$A24&lt;&gt;""</formula>
    </cfRule>
  </conditionalFormatting>
  <conditionalFormatting sqref="D24">
    <cfRule type="expression" dxfId="2761" priority="81" stopIfTrue="1">
      <formula>$A24&lt;&gt;""</formula>
    </cfRule>
  </conditionalFormatting>
  <conditionalFormatting sqref="A25:AE25">
    <cfRule type="expression" dxfId="2760" priority="80" stopIfTrue="1">
      <formula>$A25&lt;&gt;""</formula>
    </cfRule>
  </conditionalFormatting>
  <conditionalFormatting sqref="D25">
    <cfRule type="expression" dxfId="2759" priority="79" stopIfTrue="1">
      <formula>$A25&lt;&gt;""</formula>
    </cfRule>
  </conditionalFormatting>
  <conditionalFormatting sqref="A26:AE26">
    <cfRule type="expression" dxfId="2758" priority="78" stopIfTrue="1">
      <formula>$A26&lt;&gt;""</formula>
    </cfRule>
  </conditionalFormatting>
  <conditionalFormatting sqref="D26">
    <cfRule type="expression" dxfId="2757" priority="77" stopIfTrue="1">
      <formula>$A26&lt;&gt;""</formula>
    </cfRule>
  </conditionalFormatting>
  <conditionalFormatting sqref="A27:AE27">
    <cfRule type="expression" dxfId="2756" priority="76" stopIfTrue="1">
      <formula>$A27&lt;&gt;""</formula>
    </cfRule>
  </conditionalFormatting>
  <conditionalFormatting sqref="D27">
    <cfRule type="expression" dxfId="2755" priority="75" stopIfTrue="1">
      <formula>$A27&lt;&gt;""</formula>
    </cfRule>
  </conditionalFormatting>
  <conditionalFormatting sqref="A28:AE28">
    <cfRule type="expression" dxfId="2754" priority="74" stopIfTrue="1">
      <formula>$A28&lt;&gt;""</formula>
    </cfRule>
  </conditionalFormatting>
  <conditionalFormatting sqref="D28">
    <cfRule type="expression" dxfId="2753" priority="73" stopIfTrue="1">
      <formula>$A28&lt;&gt;""</formula>
    </cfRule>
  </conditionalFormatting>
  <conditionalFormatting sqref="A29:AE29">
    <cfRule type="expression" dxfId="2752" priority="72" stopIfTrue="1">
      <formula>$A29&lt;&gt;""</formula>
    </cfRule>
  </conditionalFormatting>
  <conditionalFormatting sqref="D29">
    <cfRule type="expression" dxfId="2751" priority="71" stopIfTrue="1">
      <formula>$A29&lt;&gt;""</formula>
    </cfRule>
  </conditionalFormatting>
  <conditionalFormatting sqref="A30:AE30">
    <cfRule type="expression" dxfId="2750" priority="70" stopIfTrue="1">
      <formula>$A30&lt;&gt;""</formula>
    </cfRule>
  </conditionalFormatting>
  <conditionalFormatting sqref="D30">
    <cfRule type="expression" dxfId="2749" priority="69" stopIfTrue="1">
      <formula>$A30&lt;&gt;""</formula>
    </cfRule>
  </conditionalFormatting>
  <conditionalFormatting sqref="A31:AE31">
    <cfRule type="expression" dxfId="2748" priority="68" stopIfTrue="1">
      <formula>$A31&lt;&gt;""</formula>
    </cfRule>
  </conditionalFormatting>
  <conditionalFormatting sqref="D31">
    <cfRule type="expression" dxfId="2747" priority="67" stopIfTrue="1">
      <formula>$A31&lt;&gt;""</formula>
    </cfRule>
  </conditionalFormatting>
  <conditionalFormatting sqref="A32:AE32">
    <cfRule type="expression" dxfId="2746" priority="66" stopIfTrue="1">
      <formula>$A32&lt;&gt;""</formula>
    </cfRule>
  </conditionalFormatting>
  <conditionalFormatting sqref="D32">
    <cfRule type="expression" dxfId="2745" priority="65" stopIfTrue="1">
      <formula>$A32&lt;&gt;""</formula>
    </cfRule>
  </conditionalFormatting>
  <conditionalFormatting sqref="A33:AE33">
    <cfRule type="expression" dxfId="2744" priority="64" stopIfTrue="1">
      <formula>$A33&lt;&gt;""</formula>
    </cfRule>
  </conditionalFormatting>
  <conditionalFormatting sqref="D33">
    <cfRule type="expression" dxfId="2743" priority="63" stopIfTrue="1">
      <formula>$A33&lt;&gt;""</formula>
    </cfRule>
  </conditionalFormatting>
  <conditionalFormatting sqref="A34:AE34">
    <cfRule type="expression" dxfId="2742" priority="62" stopIfTrue="1">
      <formula>$A34&lt;&gt;""</formula>
    </cfRule>
  </conditionalFormatting>
  <conditionalFormatting sqref="D34">
    <cfRule type="expression" dxfId="2741" priority="61" stopIfTrue="1">
      <formula>$A34&lt;&gt;""</formula>
    </cfRule>
  </conditionalFormatting>
  <conditionalFormatting sqref="A35:AE35">
    <cfRule type="expression" dxfId="2740" priority="60" stopIfTrue="1">
      <formula>$A35&lt;&gt;""</formula>
    </cfRule>
  </conditionalFormatting>
  <conditionalFormatting sqref="D35">
    <cfRule type="expression" dxfId="2739" priority="59" stopIfTrue="1">
      <formula>$A35&lt;&gt;""</formula>
    </cfRule>
  </conditionalFormatting>
  <conditionalFormatting sqref="A36:AE36">
    <cfRule type="expression" dxfId="2738" priority="58" stopIfTrue="1">
      <formula>$A36&lt;&gt;""</formula>
    </cfRule>
  </conditionalFormatting>
  <conditionalFormatting sqref="D36">
    <cfRule type="expression" dxfId="2737" priority="57" stopIfTrue="1">
      <formula>$A36&lt;&gt;""</formula>
    </cfRule>
  </conditionalFormatting>
  <conditionalFormatting sqref="A37:AE37">
    <cfRule type="expression" dxfId="2736" priority="56" stopIfTrue="1">
      <formula>$A37&lt;&gt;""</formula>
    </cfRule>
  </conditionalFormatting>
  <conditionalFormatting sqref="D37">
    <cfRule type="expression" dxfId="2735" priority="55" stopIfTrue="1">
      <formula>$A37&lt;&gt;""</formula>
    </cfRule>
  </conditionalFormatting>
  <conditionalFormatting sqref="A38:AE38">
    <cfRule type="expression" dxfId="2734" priority="54" stopIfTrue="1">
      <formula>$A38&lt;&gt;""</formula>
    </cfRule>
  </conditionalFormatting>
  <conditionalFormatting sqref="D38">
    <cfRule type="expression" dxfId="2733" priority="53" stopIfTrue="1">
      <formula>$A38&lt;&gt;""</formula>
    </cfRule>
  </conditionalFormatting>
  <conditionalFormatting sqref="A39:AE39">
    <cfRule type="expression" dxfId="2732" priority="52" stopIfTrue="1">
      <formula>$A39&lt;&gt;""</formula>
    </cfRule>
  </conditionalFormatting>
  <conditionalFormatting sqref="D39">
    <cfRule type="expression" dxfId="2731" priority="51" stopIfTrue="1">
      <formula>$A39&lt;&gt;""</formula>
    </cfRule>
  </conditionalFormatting>
  <conditionalFormatting sqref="A40:AE40">
    <cfRule type="expression" dxfId="2730" priority="50" stopIfTrue="1">
      <formula>$A40&lt;&gt;""</formula>
    </cfRule>
  </conditionalFormatting>
  <conditionalFormatting sqref="D40">
    <cfRule type="expression" dxfId="2729" priority="49" stopIfTrue="1">
      <formula>$A40&lt;&gt;""</formula>
    </cfRule>
  </conditionalFormatting>
  <conditionalFormatting sqref="A41:AE41">
    <cfRule type="expression" dxfId="2728" priority="48" stopIfTrue="1">
      <formula>$A41&lt;&gt;""</formula>
    </cfRule>
  </conditionalFormatting>
  <conditionalFormatting sqref="D41">
    <cfRule type="expression" dxfId="2727" priority="47" stopIfTrue="1">
      <formula>$A41&lt;&gt;""</formula>
    </cfRule>
  </conditionalFormatting>
  <conditionalFormatting sqref="A42:AE42">
    <cfRule type="expression" dxfId="2726" priority="46" stopIfTrue="1">
      <formula>$A42&lt;&gt;""</formula>
    </cfRule>
  </conditionalFormatting>
  <conditionalFormatting sqref="D42">
    <cfRule type="expression" dxfId="2725" priority="45" stopIfTrue="1">
      <formula>$A42&lt;&gt;""</formula>
    </cfRule>
  </conditionalFormatting>
  <conditionalFormatting sqref="A43:AE43">
    <cfRule type="expression" dxfId="2724" priority="44" stopIfTrue="1">
      <formula>$A43&lt;&gt;""</formula>
    </cfRule>
  </conditionalFormatting>
  <conditionalFormatting sqref="D43">
    <cfRule type="expression" dxfId="2723" priority="43" stopIfTrue="1">
      <formula>$A43&lt;&gt;""</formula>
    </cfRule>
  </conditionalFormatting>
  <conditionalFormatting sqref="A44:AE44">
    <cfRule type="expression" dxfId="2722" priority="42" stopIfTrue="1">
      <formula>$A44&lt;&gt;""</formula>
    </cfRule>
  </conditionalFormatting>
  <conditionalFormatting sqref="D44">
    <cfRule type="expression" dxfId="2721" priority="41" stopIfTrue="1">
      <formula>$A44&lt;&gt;""</formula>
    </cfRule>
  </conditionalFormatting>
  <conditionalFormatting sqref="A45:AE45">
    <cfRule type="expression" dxfId="2720" priority="40" stopIfTrue="1">
      <formula>$A45&lt;&gt;""</formula>
    </cfRule>
  </conditionalFormatting>
  <conditionalFormatting sqref="D45">
    <cfRule type="expression" dxfId="2719" priority="39" stopIfTrue="1">
      <formula>$A45&lt;&gt;""</formula>
    </cfRule>
  </conditionalFormatting>
  <conditionalFormatting sqref="A46:AE46">
    <cfRule type="expression" dxfId="2718" priority="38" stopIfTrue="1">
      <formula>$A46&lt;&gt;""</formula>
    </cfRule>
  </conditionalFormatting>
  <conditionalFormatting sqref="D46">
    <cfRule type="expression" dxfId="2717" priority="37" stopIfTrue="1">
      <formula>$A46&lt;&gt;""</formula>
    </cfRule>
  </conditionalFormatting>
  <conditionalFormatting sqref="A47:AE47">
    <cfRule type="expression" dxfId="2716" priority="36" stopIfTrue="1">
      <formula>$A47&lt;&gt;""</formula>
    </cfRule>
  </conditionalFormatting>
  <conditionalFormatting sqref="D47">
    <cfRule type="expression" dxfId="2715" priority="35" stopIfTrue="1">
      <formula>$A47&lt;&gt;""</formula>
    </cfRule>
  </conditionalFormatting>
  <conditionalFormatting sqref="A48:AE48">
    <cfRule type="expression" dxfId="2714" priority="34" stopIfTrue="1">
      <formula>$A48&lt;&gt;""</formula>
    </cfRule>
  </conditionalFormatting>
  <conditionalFormatting sqref="D48">
    <cfRule type="expression" dxfId="2713" priority="33" stopIfTrue="1">
      <formula>$A48&lt;&gt;""</formula>
    </cfRule>
  </conditionalFormatting>
  <conditionalFormatting sqref="A49:AE49">
    <cfRule type="expression" dxfId="2712" priority="32" stopIfTrue="1">
      <formula>$A49&lt;&gt;""</formula>
    </cfRule>
  </conditionalFormatting>
  <conditionalFormatting sqref="D49">
    <cfRule type="expression" dxfId="2711" priority="31" stopIfTrue="1">
      <formula>$A49&lt;&gt;""</formula>
    </cfRule>
  </conditionalFormatting>
  <conditionalFormatting sqref="A50:AE50">
    <cfRule type="expression" dxfId="2710" priority="30" stopIfTrue="1">
      <formula>$A50&lt;&gt;""</formula>
    </cfRule>
  </conditionalFormatting>
  <conditionalFormatting sqref="D50">
    <cfRule type="expression" dxfId="2709" priority="29" stopIfTrue="1">
      <formula>$A50&lt;&gt;""</formula>
    </cfRule>
  </conditionalFormatting>
  <conditionalFormatting sqref="A51:AE51">
    <cfRule type="expression" dxfId="2708" priority="28" stopIfTrue="1">
      <formula>$A51&lt;&gt;""</formula>
    </cfRule>
  </conditionalFormatting>
  <conditionalFormatting sqref="D51">
    <cfRule type="expression" dxfId="2707" priority="27" stopIfTrue="1">
      <formula>$A51&lt;&gt;""</formula>
    </cfRule>
  </conditionalFormatting>
  <conditionalFormatting sqref="A52:AE52">
    <cfRule type="expression" dxfId="2706" priority="26" stopIfTrue="1">
      <formula>$A52&lt;&gt;""</formula>
    </cfRule>
  </conditionalFormatting>
  <conditionalFormatting sqref="D52">
    <cfRule type="expression" dxfId="2705" priority="25" stopIfTrue="1">
      <formula>$A52&lt;&gt;""</formula>
    </cfRule>
  </conditionalFormatting>
  <conditionalFormatting sqref="A53:AE53">
    <cfRule type="expression" dxfId="2704" priority="24" stopIfTrue="1">
      <formula>$A53&lt;&gt;""</formula>
    </cfRule>
  </conditionalFormatting>
  <conditionalFormatting sqref="D53">
    <cfRule type="expression" dxfId="2703" priority="23" stopIfTrue="1">
      <formula>$A53&lt;&gt;""</formula>
    </cfRule>
  </conditionalFormatting>
  <conditionalFormatting sqref="A54:AE54">
    <cfRule type="expression" dxfId="2702" priority="22" stopIfTrue="1">
      <formula>$A54&lt;&gt;""</formula>
    </cfRule>
  </conditionalFormatting>
  <conditionalFormatting sqref="D54">
    <cfRule type="expression" dxfId="2701" priority="21" stopIfTrue="1">
      <formula>$A54&lt;&gt;""</formula>
    </cfRule>
  </conditionalFormatting>
  <conditionalFormatting sqref="A55:AE55">
    <cfRule type="expression" dxfId="2700" priority="20" stopIfTrue="1">
      <formula>$A55&lt;&gt;""</formula>
    </cfRule>
  </conditionalFormatting>
  <conditionalFormatting sqref="D55">
    <cfRule type="expression" dxfId="2699" priority="19" stopIfTrue="1">
      <formula>$A55&lt;&gt;""</formula>
    </cfRule>
  </conditionalFormatting>
  <conditionalFormatting sqref="A56:AE56">
    <cfRule type="expression" dxfId="2698" priority="18" stopIfTrue="1">
      <formula>$A56&lt;&gt;""</formula>
    </cfRule>
  </conditionalFormatting>
  <conditionalFormatting sqref="D56">
    <cfRule type="expression" dxfId="2697" priority="17" stopIfTrue="1">
      <formula>$A56&lt;&gt;""</formula>
    </cfRule>
  </conditionalFormatting>
  <conditionalFormatting sqref="A57:AE57">
    <cfRule type="expression" dxfId="2696" priority="16" stopIfTrue="1">
      <formula>$A57&lt;&gt;""</formula>
    </cfRule>
  </conditionalFormatting>
  <conditionalFormatting sqref="D57">
    <cfRule type="expression" dxfId="2695" priority="15" stopIfTrue="1">
      <formula>$A57&lt;&gt;""</formula>
    </cfRule>
  </conditionalFormatting>
  <conditionalFormatting sqref="A58:AE58">
    <cfRule type="expression" dxfId="2694" priority="14" stopIfTrue="1">
      <formula>$A58&lt;&gt;""</formula>
    </cfRule>
  </conditionalFormatting>
  <conditionalFormatting sqref="D58">
    <cfRule type="expression" dxfId="2693" priority="13" stopIfTrue="1">
      <formula>$A58&lt;&gt;""</formula>
    </cfRule>
  </conditionalFormatting>
  <conditionalFormatting sqref="A59:AE59">
    <cfRule type="expression" dxfId="2692" priority="12" stopIfTrue="1">
      <formula>$A59&lt;&gt;""</formula>
    </cfRule>
  </conditionalFormatting>
  <conditionalFormatting sqref="D59">
    <cfRule type="expression" dxfId="2691" priority="11" stopIfTrue="1">
      <formula>$A59&lt;&gt;""</formula>
    </cfRule>
  </conditionalFormatting>
  <conditionalFormatting sqref="A60:AE60">
    <cfRule type="expression" dxfId="2690" priority="10" stopIfTrue="1">
      <formula>$A60&lt;&gt;""</formula>
    </cfRule>
  </conditionalFormatting>
  <conditionalFormatting sqref="D60">
    <cfRule type="expression" dxfId="2689" priority="9" stopIfTrue="1">
      <formula>$A60&lt;&gt;""</formula>
    </cfRule>
  </conditionalFormatting>
  <conditionalFormatting sqref="A61:AE61">
    <cfRule type="expression" dxfId="2688" priority="8" stopIfTrue="1">
      <formula>$A61&lt;&gt;""</formula>
    </cfRule>
  </conditionalFormatting>
  <conditionalFormatting sqref="D61">
    <cfRule type="expression" dxfId="2687" priority="7" stopIfTrue="1">
      <formula>$A61&lt;&gt;""</formula>
    </cfRule>
  </conditionalFormatting>
  <conditionalFormatting sqref="A62:AE62">
    <cfRule type="expression" dxfId="2686" priority="6" stopIfTrue="1">
      <formula>$A62&lt;&gt;""</formula>
    </cfRule>
  </conditionalFormatting>
  <conditionalFormatting sqref="D62">
    <cfRule type="expression" dxfId="2685" priority="5" stopIfTrue="1">
      <formula>$A62&lt;&gt;""</formula>
    </cfRule>
  </conditionalFormatting>
  <conditionalFormatting sqref="A63:AE63">
    <cfRule type="expression" dxfId="2684" priority="4" stopIfTrue="1">
      <formula>$A63&lt;&gt;""</formula>
    </cfRule>
  </conditionalFormatting>
  <conditionalFormatting sqref="D63">
    <cfRule type="expression" dxfId="2683" priority="3" stopIfTrue="1">
      <formula>$A63&lt;&gt;""</formula>
    </cfRule>
  </conditionalFormatting>
  <conditionalFormatting sqref="A7:AE7">
    <cfRule type="expression" dxfId="2682" priority="2" stopIfTrue="1">
      <formula>$A7&lt;&gt;""</formula>
    </cfRule>
  </conditionalFormatting>
  <conditionalFormatting sqref="D7">
    <cfRule type="expression" dxfId="268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673</v>
      </c>
      <c r="C7" s="35" t="s">
        <v>79</v>
      </c>
      <c r="D7" s="47">
        <f>SUM($D$8:$D$63)</f>
        <v>0</v>
      </c>
      <c r="E7" s="47">
        <f>SUM($E$8:$E$63)</f>
        <v>0</v>
      </c>
      <c r="F7" s="47">
        <f>SUM($F$8:$F$63)</f>
        <v>0</v>
      </c>
      <c r="G7" s="47">
        <f>SUM($G$8:$G$63)</f>
        <v>0</v>
      </c>
      <c r="H7" s="47">
        <f>SUM($H$8:$H$63)</f>
        <v>0</v>
      </c>
      <c r="I7" s="47">
        <f>SUM($I$8:$I$63)</f>
        <v>0</v>
      </c>
      <c r="J7" s="47">
        <f>SUM($J$8:$J$63)</f>
        <v>0</v>
      </c>
      <c r="K7" s="47">
        <f>SUM($K$8:$K$63)</f>
        <v>0</v>
      </c>
      <c r="L7" s="47">
        <f>SUM($L$8:$L$63)</f>
        <v>0</v>
      </c>
      <c r="M7" s="47">
        <f>SUM($M$8:$M$63)</f>
        <v>0</v>
      </c>
      <c r="N7" s="47">
        <f>SUM($N$8:$N$63)</f>
        <v>0</v>
      </c>
      <c r="O7" s="47">
        <f>SUM($O$8:$O$63)</f>
        <v>0</v>
      </c>
      <c r="P7" s="47">
        <f>SUM($P$8:$P$63)</f>
        <v>0</v>
      </c>
      <c r="Q7" s="47">
        <f>SUM($Q$8:$Q$63)</f>
        <v>0</v>
      </c>
      <c r="R7" s="47">
        <f>SUM($R$8:$R$63)</f>
        <v>0</v>
      </c>
      <c r="S7" s="47">
        <f>SUM($S$8:$S$63)</f>
        <v>0</v>
      </c>
      <c r="T7" s="47">
        <f>SUM($T$8:$T$63)</f>
        <v>0</v>
      </c>
      <c r="U7" s="47">
        <f>SUM($U$8:$U$63)</f>
        <v>0</v>
      </c>
      <c r="V7" s="47">
        <f>SUM($V$8:$V$63)</f>
        <v>0</v>
      </c>
      <c r="W7" s="47">
        <f>SUM($W$8:$W$63)</f>
        <v>0</v>
      </c>
      <c r="X7" s="47">
        <f>SUM($X$8:$X$63)</f>
        <v>0</v>
      </c>
      <c r="Y7" s="47">
        <f>SUM($Y$8:$Y$63)</f>
        <v>0</v>
      </c>
      <c r="Z7" s="47">
        <f>SUM($Z$8:$Z$63)</f>
        <v>0</v>
      </c>
      <c r="AA7" s="47">
        <f>SUM($AA$8:$AA$63)</f>
        <v>0</v>
      </c>
      <c r="AB7" s="47">
        <f>SUM($AB$8:$AB$63)</f>
        <v>0</v>
      </c>
      <c r="AC7" s="47">
        <f>SUM($AC$8:$AC$63)</f>
        <v>0</v>
      </c>
      <c r="AD7" s="47">
        <f>SUM($AD$8:$AD$63)</f>
        <v>0</v>
      </c>
      <c r="AE7" s="47">
        <f>SUM($AE$8:$AE$63)</f>
        <v>0</v>
      </c>
      <c r="AF7" s="47">
        <f>SUM($AF$8:$AF$63)</f>
        <v>0</v>
      </c>
      <c r="AG7" s="47">
        <f>SUM($AG$8:$AG$63)</f>
        <v>0</v>
      </c>
      <c r="AH7" s="47">
        <f>SUM($AH$8:$AH$63)</f>
        <v>0</v>
      </c>
      <c r="AI7" s="47">
        <f>SUM($AI$8:$AI$63)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145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157</v>
      </c>
      <c r="C10" s="10" t="s">
        <v>150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166</v>
      </c>
      <c r="C11" s="10" t="s">
        <v>167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183</v>
      </c>
      <c r="C12" s="10" t="s">
        <v>181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194</v>
      </c>
      <c r="C13" s="10" t="s">
        <v>195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211</v>
      </c>
      <c r="B14" s="41" t="s">
        <v>212</v>
      </c>
      <c r="C14" s="10" t="s">
        <v>205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221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136</v>
      </c>
      <c r="B16" s="41" t="s">
        <v>224</v>
      </c>
      <c r="C16" s="10" t="s">
        <v>225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231</v>
      </c>
      <c r="C17" s="10" t="s">
        <v>232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243</v>
      </c>
      <c r="C18" s="10" t="s">
        <v>247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250</v>
      </c>
      <c r="C19" s="10" t="s">
        <v>251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262</v>
      </c>
      <c r="C20" s="10" t="s">
        <v>260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136</v>
      </c>
      <c r="B21" s="41" t="s">
        <v>269</v>
      </c>
      <c r="C21" s="10" t="s">
        <v>268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136</v>
      </c>
      <c r="B22" s="41" t="s">
        <v>274</v>
      </c>
      <c r="C22" s="10" t="s">
        <v>275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279</v>
      </c>
      <c r="C23" s="10" t="s">
        <v>278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283</v>
      </c>
      <c r="C24" s="10" t="s">
        <v>287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136</v>
      </c>
      <c r="B25" s="41" t="s">
        <v>289</v>
      </c>
      <c r="C25" s="10" t="s">
        <v>290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136</v>
      </c>
      <c r="B26" s="41" t="s">
        <v>302</v>
      </c>
      <c r="C26" s="10" t="s">
        <v>300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308</v>
      </c>
      <c r="C27" s="10" t="s">
        <v>309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321</v>
      </c>
      <c r="C28" s="10" t="s">
        <v>317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131</v>
      </c>
      <c r="B29" s="41" t="s">
        <v>328</v>
      </c>
      <c r="C29" s="10" t="s">
        <v>329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341</v>
      </c>
      <c r="C30" s="10" t="s">
        <v>342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353</v>
      </c>
      <c r="C31" s="10" t="s">
        <v>352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370</v>
      </c>
      <c r="C32" s="10" t="s">
        <v>371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397</v>
      </c>
      <c r="C33" s="10" t="s">
        <v>390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408</v>
      </c>
      <c r="C34" s="10" t="s">
        <v>409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423</v>
      </c>
      <c r="B35" s="41" t="s">
        <v>424</v>
      </c>
      <c r="C35" s="10" t="s">
        <v>419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136</v>
      </c>
      <c r="B36" s="41" t="s">
        <v>431</v>
      </c>
      <c r="C36" s="10" t="s">
        <v>432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442</v>
      </c>
      <c r="C37" s="10" t="s">
        <v>443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136</v>
      </c>
      <c r="B38" s="41" t="s">
        <v>452</v>
      </c>
      <c r="C38" s="10" t="s">
        <v>453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461</v>
      </c>
      <c r="C39" s="10" t="s">
        <v>457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465</v>
      </c>
      <c r="C40" s="10" t="s">
        <v>469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473</v>
      </c>
      <c r="C41" s="10" t="s">
        <v>474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486</v>
      </c>
      <c r="B42" s="41" t="s">
        <v>485</v>
      </c>
      <c r="C42" s="10" t="s">
        <v>478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493</v>
      </c>
      <c r="C43" s="10" t="s">
        <v>494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499</v>
      </c>
      <c r="C44" s="10" t="s">
        <v>500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508</v>
      </c>
      <c r="C45" s="10" t="s">
        <v>507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513</v>
      </c>
      <c r="C46" s="10" t="s">
        <v>518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124</v>
      </c>
      <c r="B47" s="41" t="s">
        <v>524</v>
      </c>
      <c r="C47" s="10" t="s">
        <v>525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124</v>
      </c>
      <c r="B48" s="41" t="s">
        <v>534</v>
      </c>
      <c r="C48" s="10" t="s">
        <v>535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124</v>
      </c>
      <c r="B49" s="41" t="s">
        <v>538</v>
      </c>
      <c r="C49" s="10" t="s">
        <v>539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124</v>
      </c>
      <c r="B50" s="41" t="s">
        <v>548</v>
      </c>
      <c r="C50" s="10" t="s">
        <v>549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136</v>
      </c>
      <c r="B51" s="41" t="s">
        <v>558</v>
      </c>
      <c r="C51" s="10" t="s">
        <v>559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136</v>
      </c>
      <c r="B52" s="41" t="s">
        <v>566</v>
      </c>
      <c r="C52" s="10" t="s">
        <v>571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124</v>
      </c>
      <c r="B53" s="41" t="s">
        <v>574</v>
      </c>
      <c r="C53" s="10" t="s">
        <v>575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124</v>
      </c>
      <c r="B54" s="41" t="s">
        <v>591</v>
      </c>
      <c r="C54" s="10" t="s">
        <v>589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124</v>
      </c>
      <c r="B55" s="41" t="s">
        <v>594</v>
      </c>
      <c r="C55" s="10" t="s">
        <v>595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124</v>
      </c>
      <c r="B56" s="41" t="s">
        <v>602</v>
      </c>
      <c r="C56" s="10" t="s">
        <v>599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124</v>
      </c>
      <c r="B57" s="41" t="s">
        <v>619</v>
      </c>
      <c r="C57" s="10" t="s">
        <v>611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626</v>
      </c>
      <c r="B58" s="41" t="s">
        <v>627</v>
      </c>
      <c r="C58" s="10" t="s">
        <v>623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423</v>
      </c>
      <c r="B59" s="41" t="s">
        <v>633</v>
      </c>
      <c r="C59" s="10" t="s">
        <v>634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A60" s="10" t="s">
        <v>124</v>
      </c>
      <c r="B60" s="41" t="s">
        <v>644</v>
      </c>
      <c r="C60" s="10" t="s">
        <v>639</v>
      </c>
      <c r="D60" s="33">
        <f>SUM(E60:AI60)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</row>
    <row r="61" spans="1:35" s="10" customFormat="1" ht="12" customHeight="1">
      <c r="A61" s="10" t="s">
        <v>124</v>
      </c>
      <c r="B61" s="41" t="s">
        <v>648</v>
      </c>
      <c r="C61" s="10" t="s">
        <v>652</v>
      </c>
      <c r="D61" s="33">
        <f>SUM(E61:AI61)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</row>
    <row r="62" spans="1:35" s="10" customFormat="1" ht="12" customHeight="1">
      <c r="A62" s="10" t="s">
        <v>124</v>
      </c>
      <c r="B62" s="41" t="s">
        <v>655</v>
      </c>
      <c r="C62" s="10" t="s">
        <v>656</v>
      </c>
      <c r="D62" s="33">
        <f>SUM(E62:AI62)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</row>
    <row r="63" spans="1:35" s="10" customFormat="1" ht="12" customHeight="1">
      <c r="A63" s="10" t="s">
        <v>124</v>
      </c>
      <c r="B63" s="41" t="s">
        <v>663</v>
      </c>
      <c r="C63" s="10" t="s">
        <v>665</v>
      </c>
      <c r="D63" s="33">
        <f>SUM(E63:AI63)</f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64:AG995">
    <cfRule type="expression" dxfId="1861" priority="115" stopIfTrue="1">
      <formula>$A64&lt;&gt;""</formula>
    </cfRule>
  </conditionalFormatting>
  <conditionalFormatting sqref="AH64:AH997">
    <cfRule type="expression" dxfId="1860" priority="119" stopIfTrue="1">
      <formula>$A64&lt;&gt;""</formula>
    </cfRule>
  </conditionalFormatting>
  <conditionalFormatting sqref="A64:AF997">
    <cfRule type="expression" dxfId="1859" priority="116" stopIfTrue="1">
      <formula>$A64&lt;&gt;""</formula>
    </cfRule>
  </conditionalFormatting>
  <conditionalFormatting sqref="AG8">
    <cfRule type="expression" dxfId="1858" priority="113" stopIfTrue="1">
      <formula>$A8&lt;&gt;""</formula>
    </cfRule>
  </conditionalFormatting>
  <conditionalFormatting sqref="AH8:AI8 A8:AF8">
    <cfRule type="expression" dxfId="1857" priority="114" stopIfTrue="1">
      <formula>$A8&lt;&gt;""</formula>
    </cfRule>
  </conditionalFormatting>
  <conditionalFormatting sqref="AG9">
    <cfRule type="expression" dxfId="1856" priority="111" stopIfTrue="1">
      <formula>$A9&lt;&gt;""</formula>
    </cfRule>
  </conditionalFormatting>
  <conditionalFormatting sqref="AH9:AI9 A9:AF9">
    <cfRule type="expression" dxfId="1855" priority="112" stopIfTrue="1">
      <formula>$A9&lt;&gt;""</formula>
    </cfRule>
  </conditionalFormatting>
  <conditionalFormatting sqref="AG10">
    <cfRule type="expression" dxfId="1854" priority="109" stopIfTrue="1">
      <formula>$A10&lt;&gt;""</formula>
    </cfRule>
  </conditionalFormatting>
  <conditionalFormatting sqref="AH10:AI10 A10:AF10">
    <cfRule type="expression" dxfId="1853" priority="110" stopIfTrue="1">
      <formula>$A10&lt;&gt;""</formula>
    </cfRule>
  </conditionalFormatting>
  <conditionalFormatting sqref="AG11">
    <cfRule type="expression" dxfId="1852" priority="107" stopIfTrue="1">
      <formula>$A11&lt;&gt;""</formula>
    </cfRule>
  </conditionalFormatting>
  <conditionalFormatting sqref="AH11:AI11 A11:AF11">
    <cfRule type="expression" dxfId="1851" priority="108" stopIfTrue="1">
      <formula>$A11&lt;&gt;""</formula>
    </cfRule>
  </conditionalFormatting>
  <conditionalFormatting sqref="AG12">
    <cfRule type="expression" dxfId="1850" priority="105" stopIfTrue="1">
      <formula>$A12&lt;&gt;""</formula>
    </cfRule>
  </conditionalFormatting>
  <conditionalFormatting sqref="AH12:AI12 A12:AF12">
    <cfRule type="expression" dxfId="1849" priority="106" stopIfTrue="1">
      <formula>$A12&lt;&gt;""</formula>
    </cfRule>
  </conditionalFormatting>
  <conditionalFormatting sqref="AG13">
    <cfRule type="expression" dxfId="1848" priority="103" stopIfTrue="1">
      <formula>$A13&lt;&gt;""</formula>
    </cfRule>
  </conditionalFormatting>
  <conditionalFormatting sqref="AH13:AI13 A13:AF13">
    <cfRule type="expression" dxfId="1847" priority="104" stopIfTrue="1">
      <formula>$A13&lt;&gt;""</formula>
    </cfRule>
  </conditionalFormatting>
  <conditionalFormatting sqref="AG14">
    <cfRule type="expression" dxfId="1846" priority="101" stopIfTrue="1">
      <formula>$A14&lt;&gt;""</formula>
    </cfRule>
  </conditionalFormatting>
  <conditionalFormatting sqref="AH14:AI14 A14:AF14">
    <cfRule type="expression" dxfId="1845" priority="102" stopIfTrue="1">
      <formula>$A14&lt;&gt;""</formula>
    </cfRule>
  </conditionalFormatting>
  <conditionalFormatting sqref="AG15">
    <cfRule type="expression" dxfId="1844" priority="99" stopIfTrue="1">
      <formula>$A15&lt;&gt;""</formula>
    </cfRule>
  </conditionalFormatting>
  <conditionalFormatting sqref="AH15:AI15 A15:AF15">
    <cfRule type="expression" dxfId="1843" priority="100" stopIfTrue="1">
      <formula>$A15&lt;&gt;""</formula>
    </cfRule>
  </conditionalFormatting>
  <conditionalFormatting sqref="AG16">
    <cfRule type="expression" dxfId="1842" priority="97" stopIfTrue="1">
      <formula>$A16&lt;&gt;""</formula>
    </cfRule>
  </conditionalFormatting>
  <conditionalFormatting sqref="AH16:AI16 A16:AF16">
    <cfRule type="expression" dxfId="1841" priority="98" stopIfTrue="1">
      <formula>$A16&lt;&gt;""</formula>
    </cfRule>
  </conditionalFormatting>
  <conditionalFormatting sqref="AG17">
    <cfRule type="expression" dxfId="1840" priority="95" stopIfTrue="1">
      <formula>$A17&lt;&gt;""</formula>
    </cfRule>
  </conditionalFormatting>
  <conditionalFormatting sqref="AH17:AI17 A17:AF17">
    <cfRule type="expression" dxfId="1839" priority="96" stopIfTrue="1">
      <formula>$A17&lt;&gt;""</formula>
    </cfRule>
  </conditionalFormatting>
  <conditionalFormatting sqref="AG18">
    <cfRule type="expression" dxfId="1838" priority="93" stopIfTrue="1">
      <formula>$A18&lt;&gt;""</formula>
    </cfRule>
  </conditionalFormatting>
  <conditionalFormatting sqref="AH18:AI18 A18:AF18">
    <cfRule type="expression" dxfId="1837" priority="94" stopIfTrue="1">
      <formula>$A18&lt;&gt;""</formula>
    </cfRule>
  </conditionalFormatting>
  <conditionalFormatting sqref="AG19">
    <cfRule type="expression" dxfId="1836" priority="91" stopIfTrue="1">
      <formula>$A19&lt;&gt;""</formula>
    </cfRule>
  </conditionalFormatting>
  <conditionalFormatting sqref="AH19:AI19 A19:AF19">
    <cfRule type="expression" dxfId="1835" priority="92" stopIfTrue="1">
      <formula>$A19&lt;&gt;""</formula>
    </cfRule>
  </conditionalFormatting>
  <conditionalFormatting sqref="AG20">
    <cfRule type="expression" dxfId="1834" priority="89" stopIfTrue="1">
      <formula>$A20&lt;&gt;""</formula>
    </cfRule>
  </conditionalFormatting>
  <conditionalFormatting sqref="AH20:AI20 A20:AF20">
    <cfRule type="expression" dxfId="1833" priority="90" stopIfTrue="1">
      <formula>$A20&lt;&gt;""</formula>
    </cfRule>
  </conditionalFormatting>
  <conditionalFormatting sqref="AG21">
    <cfRule type="expression" dxfId="1832" priority="87" stopIfTrue="1">
      <formula>$A21&lt;&gt;""</formula>
    </cfRule>
  </conditionalFormatting>
  <conditionalFormatting sqref="AH21:AI21 A21:AF21">
    <cfRule type="expression" dxfId="1831" priority="88" stopIfTrue="1">
      <formula>$A21&lt;&gt;""</formula>
    </cfRule>
  </conditionalFormatting>
  <conditionalFormatting sqref="AG22">
    <cfRule type="expression" dxfId="1830" priority="85" stopIfTrue="1">
      <formula>$A22&lt;&gt;""</formula>
    </cfRule>
  </conditionalFormatting>
  <conditionalFormatting sqref="AH22:AI22 A22:AF22">
    <cfRule type="expression" dxfId="1829" priority="86" stopIfTrue="1">
      <formula>$A22&lt;&gt;""</formula>
    </cfRule>
  </conditionalFormatting>
  <conditionalFormatting sqref="AG23">
    <cfRule type="expression" dxfId="1828" priority="83" stopIfTrue="1">
      <formula>$A23&lt;&gt;""</formula>
    </cfRule>
  </conditionalFormatting>
  <conditionalFormatting sqref="AH23:AI23 A23:AF23">
    <cfRule type="expression" dxfId="1827" priority="84" stopIfTrue="1">
      <formula>$A23&lt;&gt;""</formula>
    </cfRule>
  </conditionalFormatting>
  <conditionalFormatting sqref="AG24">
    <cfRule type="expression" dxfId="1826" priority="81" stopIfTrue="1">
      <formula>$A24&lt;&gt;""</formula>
    </cfRule>
  </conditionalFormatting>
  <conditionalFormatting sqref="AH24:AI24 A24:AF24">
    <cfRule type="expression" dxfId="1825" priority="82" stopIfTrue="1">
      <formula>$A24&lt;&gt;""</formula>
    </cfRule>
  </conditionalFormatting>
  <conditionalFormatting sqref="AG25">
    <cfRule type="expression" dxfId="1824" priority="79" stopIfTrue="1">
      <formula>$A25&lt;&gt;""</formula>
    </cfRule>
  </conditionalFormatting>
  <conditionalFormatting sqref="AH25:AI25 A25:AF25">
    <cfRule type="expression" dxfId="1823" priority="80" stopIfTrue="1">
      <formula>$A25&lt;&gt;""</formula>
    </cfRule>
  </conditionalFormatting>
  <conditionalFormatting sqref="AG26">
    <cfRule type="expression" dxfId="1822" priority="77" stopIfTrue="1">
      <formula>$A26&lt;&gt;""</formula>
    </cfRule>
  </conditionalFormatting>
  <conditionalFormatting sqref="AH26:AI26 A26:AF26">
    <cfRule type="expression" dxfId="1821" priority="78" stopIfTrue="1">
      <formula>$A26&lt;&gt;""</formula>
    </cfRule>
  </conditionalFormatting>
  <conditionalFormatting sqref="AG27">
    <cfRule type="expression" dxfId="1820" priority="75" stopIfTrue="1">
      <formula>$A27&lt;&gt;""</formula>
    </cfRule>
  </conditionalFormatting>
  <conditionalFormatting sqref="AH27:AI27 A27:AF27">
    <cfRule type="expression" dxfId="1819" priority="76" stopIfTrue="1">
      <formula>$A27&lt;&gt;""</formula>
    </cfRule>
  </conditionalFormatting>
  <conditionalFormatting sqref="AG28">
    <cfRule type="expression" dxfId="1818" priority="73" stopIfTrue="1">
      <formula>$A28&lt;&gt;""</formula>
    </cfRule>
  </conditionalFormatting>
  <conditionalFormatting sqref="AH28:AI28 A28:AF28">
    <cfRule type="expression" dxfId="1817" priority="74" stopIfTrue="1">
      <formula>$A28&lt;&gt;""</formula>
    </cfRule>
  </conditionalFormatting>
  <conditionalFormatting sqref="AG29">
    <cfRule type="expression" dxfId="1816" priority="71" stopIfTrue="1">
      <formula>$A29&lt;&gt;""</formula>
    </cfRule>
  </conditionalFormatting>
  <conditionalFormatting sqref="AH29:AI29 A29:AF29">
    <cfRule type="expression" dxfId="1815" priority="72" stopIfTrue="1">
      <formula>$A29&lt;&gt;""</formula>
    </cfRule>
  </conditionalFormatting>
  <conditionalFormatting sqref="AG30">
    <cfRule type="expression" dxfId="1814" priority="69" stopIfTrue="1">
      <formula>$A30&lt;&gt;""</formula>
    </cfRule>
  </conditionalFormatting>
  <conditionalFormatting sqref="AH30:AI30 A30:AF30">
    <cfRule type="expression" dxfId="1813" priority="70" stopIfTrue="1">
      <formula>$A30&lt;&gt;""</formula>
    </cfRule>
  </conditionalFormatting>
  <conditionalFormatting sqref="AG31">
    <cfRule type="expression" dxfId="1812" priority="67" stopIfTrue="1">
      <formula>$A31&lt;&gt;""</formula>
    </cfRule>
  </conditionalFormatting>
  <conditionalFormatting sqref="AH31:AI31 A31:AF31">
    <cfRule type="expression" dxfId="1811" priority="68" stopIfTrue="1">
      <formula>$A31&lt;&gt;""</formula>
    </cfRule>
  </conditionalFormatting>
  <conditionalFormatting sqref="AG32">
    <cfRule type="expression" dxfId="1810" priority="65" stopIfTrue="1">
      <formula>$A32&lt;&gt;""</formula>
    </cfRule>
  </conditionalFormatting>
  <conditionalFormatting sqref="AH32:AI32 A32:AF32">
    <cfRule type="expression" dxfId="1809" priority="66" stopIfTrue="1">
      <formula>$A32&lt;&gt;""</formula>
    </cfRule>
  </conditionalFormatting>
  <conditionalFormatting sqref="AG33">
    <cfRule type="expression" dxfId="1808" priority="63" stopIfTrue="1">
      <formula>$A33&lt;&gt;""</formula>
    </cfRule>
  </conditionalFormatting>
  <conditionalFormatting sqref="AH33:AI33 A33:AF33">
    <cfRule type="expression" dxfId="1807" priority="64" stopIfTrue="1">
      <formula>$A33&lt;&gt;""</formula>
    </cfRule>
  </conditionalFormatting>
  <conditionalFormatting sqref="AG34">
    <cfRule type="expression" dxfId="1806" priority="61" stopIfTrue="1">
      <formula>$A34&lt;&gt;""</formula>
    </cfRule>
  </conditionalFormatting>
  <conditionalFormatting sqref="AH34:AI34 A34:AF34">
    <cfRule type="expression" dxfId="1805" priority="62" stopIfTrue="1">
      <formula>$A34&lt;&gt;""</formula>
    </cfRule>
  </conditionalFormatting>
  <conditionalFormatting sqref="AG35">
    <cfRule type="expression" dxfId="1804" priority="59" stopIfTrue="1">
      <formula>$A35&lt;&gt;""</formula>
    </cfRule>
  </conditionalFormatting>
  <conditionalFormatting sqref="AH35:AI35 A35:AF35">
    <cfRule type="expression" dxfId="1803" priority="60" stopIfTrue="1">
      <formula>$A35&lt;&gt;""</formula>
    </cfRule>
  </conditionalFormatting>
  <conditionalFormatting sqref="AG36">
    <cfRule type="expression" dxfId="1802" priority="57" stopIfTrue="1">
      <formula>$A36&lt;&gt;""</formula>
    </cfRule>
  </conditionalFormatting>
  <conditionalFormatting sqref="AH36:AI36 A36:AF36">
    <cfRule type="expression" dxfId="1801" priority="58" stopIfTrue="1">
      <formula>$A36&lt;&gt;""</formula>
    </cfRule>
  </conditionalFormatting>
  <conditionalFormatting sqref="AG37">
    <cfRule type="expression" dxfId="1800" priority="55" stopIfTrue="1">
      <formula>$A37&lt;&gt;""</formula>
    </cfRule>
  </conditionalFormatting>
  <conditionalFormatting sqref="AH37:AI37 A37:AF37">
    <cfRule type="expression" dxfId="1799" priority="56" stopIfTrue="1">
      <formula>$A37&lt;&gt;""</formula>
    </cfRule>
  </conditionalFormatting>
  <conditionalFormatting sqref="AG38">
    <cfRule type="expression" dxfId="1798" priority="53" stopIfTrue="1">
      <formula>$A38&lt;&gt;""</formula>
    </cfRule>
  </conditionalFormatting>
  <conditionalFormatting sqref="AH38:AI38 A38:AF38">
    <cfRule type="expression" dxfId="1797" priority="54" stopIfTrue="1">
      <formula>$A38&lt;&gt;""</formula>
    </cfRule>
  </conditionalFormatting>
  <conditionalFormatting sqref="AG39">
    <cfRule type="expression" dxfId="1796" priority="51" stopIfTrue="1">
      <formula>$A39&lt;&gt;""</formula>
    </cfRule>
  </conditionalFormatting>
  <conditionalFormatting sqref="AH39:AI39 A39:AF39">
    <cfRule type="expression" dxfId="1795" priority="52" stopIfTrue="1">
      <formula>$A39&lt;&gt;""</formula>
    </cfRule>
  </conditionalFormatting>
  <conditionalFormatting sqref="AG40">
    <cfRule type="expression" dxfId="1794" priority="49" stopIfTrue="1">
      <formula>$A40&lt;&gt;""</formula>
    </cfRule>
  </conditionalFormatting>
  <conditionalFormatting sqref="AH40:AI40 A40:AF40">
    <cfRule type="expression" dxfId="1793" priority="50" stopIfTrue="1">
      <formula>$A40&lt;&gt;""</formula>
    </cfRule>
  </conditionalFormatting>
  <conditionalFormatting sqref="AG41">
    <cfRule type="expression" dxfId="1792" priority="47" stopIfTrue="1">
      <formula>$A41&lt;&gt;""</formula>
    </cfRule>
  </conditionalFormatting>
  <conditionalFormatting sqref="AH41:AI41 A41:AF41">
    <cfRule type="expression" dxfId="1791" priority="48" stopIfTrue="1">
      <formula>$A41&lt;&gt;""</formula>
    </cfRule>
  </conditionalFormatting>
  <conditionalFormatting sqref="AG42">
    <cfRule type="expression" dxfId="1790" priority="45" stopIfTrue="1">
      <formula>$A42&lt;&gt;""</formula>
    </cfRule>
  </conditionalFormatting>
  <conditionalFormatting sqref="AH42:AI42 A42:AF42">
    <cfRule type="expression" dxfId="1789" priority="46" stopIfTrue="1">
      <formula>$A42&lt;&gt;""</formula>
    </cfRule>
  </conditionalFormatting>
  <conditionalFormatting sqref="AG43">
    <cfRule type="expression" dxfId="1788" priority="43" stopIfTrue="1">
      <formula>$A43&lt;&gt;""</formula>
    </cfRule>
  </conditionalFormatting>
  <conditionalFormatting sqref="AH43:AI43 A43:AF43">
    <cfRule type="expression" dxfId="1787" priority="44" stopIfTrue="1">
      <formula>$A43&lt;&gt;""</formula>
    </cfRule>
  </conditionalFormatting>
  <conditionalFormatting sqref="AG44">
    <cfRule type="expression" dxfId="1786" priority="41" stopIfTrue="1">
      <formula>$A44&lt;&gt;""</formula>
    </cfRule>
  </conditionalFormatting>
  <conditionalFormatting sqref="AH44:AI44 A44:AF44">
    <cfRule type="expression" dxfId="1785" priority="42" stopIfTrue="1">
      <formula>$A44&lt;&gt;""</formula>
    </cfRule>
  </conditionalFormatting>
  <conditionalFormatting sqref="AG45">
    <cfRule type="expression" dxfId="1784" priority="39" stopIfTrue="1">
      <formula>$A45&lt;&gt;""</formula>
    </cfRule>
  </conditionalFormatting>
  <conditionalFormatting sqref="AH45:AI45 A45:AF45">
    <cfRule type="expression" dxfId="1783" priority="40" stopIfTrue="1">
      <formula>$A45&lt;&gt;""</formula>
    </cfRule>
  </conditionalFormatting>
  <conditionalFormatting sqref="AG46">
    <cfRule type="expression" dxfId="1782" priority="37" stopIfTrue="1">
      <formula>$A46&lt;&gt;""</formula>
    </cfRule>
  </conditionalFormatting>
  <conditionalFormatting sqref="AH46:AI46 A46:AF46">
    <cfRule type="expression" dxfId="1781" priority="38" stopIfTrue="1">
      <formula>$A46&lt;&gt;""</formula>
    </cfRule>
  </conditionalFormatting>
  <conditionalFormatting sqref="AG47">
    <cfRule type="expression" dxfId="1780" priority="35" stopIfTrue="1">
      <formula>$A47&lt;&gt;""</formula>
    </cfRule>
  </conditionalFormatting>
  <conditionalFormatting sqref="AH47:AI47 A47:AF47">
    <cfRule type="expression" dxfId="1779" priority="36" stopIfTrue="1">
      <formula>$A47&lt;&gt;""</formula>
    </cfRule>
  </conditionalFormatting>
  <conditionalFormatting sqref="AG48">
    <cfRule type="expression" dxfId="1778" priority="33" stopIfTrue="1">
      <formula>$A48&lt;&gt;""</formula>
    </cfRule>
  </conditionalFormatting>
  <conditionalFormatting sqref="AH48:AI48 A48:AF48">
    <cfRule type="expression" dxfId="1777" priority="34" stopIfTrue="1">
      <formula>$A48&lt;&gt;""</formula>
    </cfRule>
  </conditionalFormatting>
  <conditionalFormatting sqref="AG49">
    <cfRule type="expression" dxfId="1776" priority="31" stopIfTrue="1">
      <formula>$A49&lt;&gt;""</formula>
    </cfRule>
  </conditionalFormatting>
  <conditionalFormatting sqref="AH49:AI49 A49:AF49">
    <cfRule type="expression" dxfId="1775" priority="32" stopIfTrue="1">
      <formula>$A49&lt;&gt;""</formula>
    </cfRule>
  </conditionalFormatting>
  <conditionalFormatting sqref="AG50">
    <cfRule type="expression" dxfId="1774" priority="29" stopIfTrue="1">
      <formula>$A50&lt;&gt;""</formula>
    </cfRule>
  </conditionalFormatting>
  <conditionalFormatting sqref="AH50:AI50 A50:AF50">
    <cfRule type="expression" dxfId="1773" priority="30" stopIfTrue="1">
      <formula>$A50&lt;&gt;""</formula>
    </cfRule>
  </conditionalFormatting>
  <conditionalFormatting sqref="AG51">
    <cfRule type="expression" dxfId="1772" priority="27" stopIfTrue="1">
      <formula>$A51&lt;&gt;""</formula>
    </cfRule>
  </conditionalFormatting>
  <conditionalFormatting sqref="AH51:AI51 A51:AF51">
    <cfRule type="expression" dxfId="1771" priority="28" stopIfTrue="1">
      <formula>$A51&lt;&gt;""</formula>
    </cfRule>
  </conditionalFormatting>
  <conditionalFormatting sqref="AG52">
    <cfRule type="expression" dxfId="1770" priority="25" stopIfTrue="1">
      <formula>$A52&lt;&gt;""</formula>
    </cfRule>
  </conditionalFormatting>
  <conditionalFormatting sqref="AH52:AI52 A52:AF52">
    <cfRule type="expression" dxfId="1769" priority="26" stopIfTrue="1">
      <formula>$A52&lt;&gt;""</formula>
    </cfRule>
  </conditionalFormatting>
  <conditionalFormatting sqref="AG53">
    <cfRule type="expression" dxfId="1768" priority="23" stopIfTrue="1">
      <formula>$A53&lt;&gt;""</formula>
    </cfRule>
  </conditionalFormatting>
  <conditionalFormatting sqref="AH53:AI53 A53:AF53">
    <cfRule type="expression" dxfId="1767" priority="24" stopIfTrue="1">
      <formula>$A53&lt;&gt;""</formula>
    </cfRule>
  </conditionalFormatting>
  <conditionalFormatting sqref="AG54">
    <cfRule type="expression" dxfId="1766" priority="21" stopIfTrue="1">
      <formula>$A54&lt;&gt;""</formula>
    </cfRule>
  </conditionalFormatting>
  <conditionalFormatting sqref="AH54:AI54 A54:AF54">
    <cfRule type="expression" dxfId="1765" priority="22" stopIfTrue="1">
      <formula>$A54&lt;&gt;""</formula>
    </cfRule>
  </conditionalFormatting>
  <conditionalFormatting sqref="AG55">
    <cfRule type="expression" dxfId="1764" priority="19" stopIfTrue="1">
      <formula>$A55&lt;&gt;""</formula>
    </cfRule>
  </conditionalFormatting>
  <conditionalFormatting sqref="AH55:AI55 A55:AF55">
    <cfRule type="expression" dxfId="1763" priority="20" stopIfTrue="1">
      <formula>$A55&lt;&gt;""</formula>
    </cfRule>
  </conditionalFormatting>
  <conditionalFormatting sqref="AG56">
    <cfRule type="expression" dxfId="1762" priority="17" stopIfTrue="1">
      <formula>$A56&lt;&gt;""</formula>
    </cfRule>
  </conditionalFormatting>
  <conditionalFormatting sqref="AH56:AI56 A56:AF56">
    <cfRule type="expression" dxfId="1761" priority="18" stopIfTrue="1">
      <formula>$A56&lt;&gt;""</formula>
    </cfRule>
  </conditionalFormatting>
  <conditionalFormatting sqref="AG57">
    <cfRule type="expression" dxfId="1760" priority="15" stopIfTrue="1">
      <formula>$A57&lt;&gt;""</formula>
    </cfRule>
  </conditionalFormatting>
  <conditionalFormatting sqref="AH57:AI57 A57:AF57">
    <cfRule type="expression" dxfId="1759" priority="16" stopIfTrue="1">
      <formula>$A57&lt;&gt;""</formula>
    </cfRule>
  </conditionalFormatting>
  <conditionalFormatting sqref="AG58">
    <cfRule type="expression" dxfId="1758" priority="13" stopIfTrue="1">
      <formula>$A58&lt;&gt;""</formula>
    </cfRule>
  </conditionalFormatting>
  <conditionalFormatting sqref="AH58:AI58 A58:AF58">
    <cfRule type="expression" dxfId="1757" priority="14" stopIfTrue="1">
      <formula>$A58&lt;&gt;""</formula>
    </cfRule>
  </conditionalFormatting>
  <conditionalFormatting sqref="AG59">
    <cfRule type="expression" dxfId="1756" priority="11" stopIfTrue="1">
      <formula>$A59&lt;&gt;""</formula>
    </cfRule>
  </conditionalFormatting>
  <conditionalFormatting sqref="AH59:AI59 A59:AF59">
    <cfRule type="expression" dxfId="1755" priority="12" stopIfTrue="1">
      <formula>$A59&lt;&gt;""</formula>
    </cfRule>
  </conditionalFormatting>
  <conditionalFormatting sqref="AG60">
    <cfRule type="expression" dxfId="1754" priority="9" stopIfTrue="1">
      <formula>$A60&lt;&gt;""</formula>
    </cfRule>
  </conditionalFormatting>
  <conditionalFormatting sqref="AH60:AI60 A60:AF60">
    <cfRule type="expression" dxfId="1753" priority="10" stopIfTrue="1">
      <formula>$A60&lt;&gt;""</formula>
    </cfRule>
  </conditionalFormatting>
  <conditionalFormatting sqref="AG61">
    <cfRule type="expression" dxfId="1752" priority="7" stopIfTrue="1">
      <formula>$A61&lt;&gt;""</formula>
    </cfRule>
  </conditionalFormatting>
  <conditionalFormatting sqref="AH61:AI61 A61:AF61">
    <cfRule type="expression" dxfId="1751" priority="8" stopIfTrue="1">
      <formula>$A61&lt;&gt;""</formula>
    </cfRule>
  </conditionalFormatting>
  <conditionalFormatting sqref="AG62">
    <cfRule type="expression" dxfId="1750" priority="5" stopIfTrue="1">
      <formula>$A62&lt;&gt;""</formula>
    </cfRule>
  </conditionalFormatting>
  <conditionalFormatting sqref="AH62:AI62 A62:AF62">
    <cfRule type="expression" dxfId="1749" priority="6" stopIfTrue="1">
      <formula>$A62&lt;&gt;""</formula>
    </cfRule>
  </conditionalFormatting>
  <conditionalFormatting sqref="AG63">
    <cfRule type="expression" dxfId="1748" priority="3" stopIfTrue="1">
      <formula>$A63&lt;&gt;""</formula>
    </cfRule>
  </conditionalFormatting>
  <conditionalFormatting sqref="AH63:AI63 A63:AF63">
    <cfRule type="expression" dxfId="1747" priority="4" stopIfTrue="1">
      <formula>$A63&lt;&gt;""</formula>
    </cfRule>
  </conditionalFormatting>
  <conditionalFormatting sqref="AG7">
    <cfRule type="expression" dxfId="1746" priority="1" stopIfTrue="1">
      <formula>$A7&lt;&gt;""</formula>
    </cfRule>
  </conditionalFormatting>
  <conditionalFormatting sqref="AH7:AI7 A7:AF7">
    <cfRule type="expression" dxfId="174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2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673</v>
      </c>
      <c r="C7" s="35" t="s">
        <v>79</v>
      </c>
      <c r="D7" s="47">
        <f>SUM($D$8:$D$63)</f>
        <v>136362</v>
      </c>
      <c r="E7" s="47">
        <f>SUM($E$8:$E$63)</f>
        <v>9712</v>
      </c>
      <c r="F7" s="47">
        <f>SUM($F$8:$F$63)</f>
        <v>3403</v>
      </c>
      <c r="G7" s="47">
        <f>SUM($G$8:$G$63)</f>
        <v>93331</v>
      </c>
      <c r="H7" s="47">
        <f>SUM($H$8:$H$63)</f>
        <v>21915</v>
      </c>
      <c r="I7" s="47">
        <f>SUM($I$8:$I$63)</f>
        <v>1535</v>
      </c>
      <c r="J7" s="47">
        <f>SUM($J$8:$J$63)</f>
        <v>0</v>
      </c>
      <c r="K7" s="47">
        <f>SUM($K$8:$K$63)</f>
        <v>2</v>
      </c>
      <c r="L7" s="47">
        <f>SUM($L$8:$L$63)</f>
        <v>778</v>
      </c>
      <c r="M7" s="47">
        <f>SUM($M$8:$M$63)</f>
        <v>109</v>
      </c>
      <c r="N7" s="47">
        <f>SUM($N$8:$N$63)</f>
        <v>126</v>
      </c>
      <c r="O7" s="47">
        <f>SUM($O$8:$O$63)</f>
        <v>547</v>
      </c>
      <c r="P7" s="47">
        <f>SUM($P$8:$P$63)</f>
        <v>0</v>
      </c>
      <c r="Q7" s="47">
        <f>SUM($Q$8:$Q$63)</f>
        <v>110</v>
      </c>
      <c r="R7" s="47">
        <f>SUM($R$8:$R$63)</f>
        <v>1</v>
      </c>
      <c r="S7" s="47">
        <f>SUM($S$8:$S$63)</f>
        <v>0</v>
      </c>
      <c r="T7" s="47">
        <f>SUM($T$8:$T$63)</f>
        <v>0</v>
      </c>
      <c r="U7" s="47">
        <f>SUM($U$8:$U$63)</f>
        <v>0</v>
      </c>
      <c r="V7" s="47">
        <f>SUM($V$8:$V$63)</f>
        <v>0</v>
      </c>
      <c r="W7" s="47">
        <f>SUM($W$8:$W$63)</f>
        <v>48</v>
      </c>
      <c r="X7" s="47">
        <f>SUM($X$8:$X$63)</f>
        <v>0</v>
      </c>
      <c r="Y7" s="47">
        <f>SUM($Y$8:$Y$63)</f>
        <v>5</v>
      </c>
      <c r="Z7" s="47">
        <f>SUM($Z$8:$Z$63)</f>
        <v>0</v>
      </c>
      <c r="AA7" s="47">
        <f>SUM($AA$8:$AA$63)</f>
        <v>3</v>
      </c>
      <c r="AB7" s="47">
        <f>SUM($AB$8:$AB$63)</f>
        <v>0</v>
      </c>
      <c r="AC7" s="47">
        <f>SUM($AC$8:$AC$63)</f>
        <v>2905</v>
      </c>
      <c r="AD7" s="47">
        <f>SUM($AD$8:$AD$63)</f>
        <v>0</v>
      </c>
      <c r="AE7" s="47">
        <f>SUM($AE$8:$AE$63)</f>
        <v>39</v>
      </c>
      <c r="AF7" s="47">
        <f>SUM($AF$8:$AF$63)</f>
        <v>0</v>
      </c>
      <c r="AG7" s="47">
        <f>SUM($AG$8:$AG$63)</f>
        <v>1793</v>
      </c>
      <c r="AH7" s="47">
        <f>SUM($AH$8:$AH$63)</f>
        <v>0</v>
      </c>
      <c r="AI7" s="47">
        <f>SUM($AI$8:$AI$63)</f>
        <v>0</v>
      </c>
    </row>
    <row r="8" spans="1:35" s="10" customFormat="1" ht="12" customHeight="1">
      <c r="A8" s="10" t="s">
        <v>124</v>
      </c>
      <c r="B8" s="41" t="s">
        <v>133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145</v>
      </c>
      <c r="C9" s="10" t="s">
        <v>144</v>
      </c>
      <c r="D9" s="33">
        <f>SUM(E9:AI9)</f>
        <v>61</v>
      </c>
      <c r="E9" s="33">
        <v>0</v>
      </c>
      <c r="F9" s="33">
        <v>13</v>
      </c>
      <c r="G9" s="33">
        <v>48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149</v>
      </c>
      <c r="C10" s="10" t="s">
        <v>153</v>
      </c>
      <c r="D10" s="33">
        <f>SUM(E10:AI10)</f>
        <v>2310</v>
      </c>
      <c r="E10" s="33">
        <v>799</v>
      </c>
      <c r="F10" s="33">
        <v>5</v>
      </c>
      <c r="G10" s="33">
        <v>866</v>
      </c>
      <c r="H10" s="33">
        <v>0</v>
      </c>
      <c r="I10" s="33">
        <v>0</v>
      </c>
      <c r="J10" s="33">
        <v>0</v>
      </c>
      <c r="K10" s="33">
        <v>2</v>
      </c>
      <c r="L10" s="33">
        <v>0</v>
      </c>
      <c r="M10" s="33">
        <v>0</v>
      </c>
      <c r="N10" s="33">
        <v>0</v>
      </c>
      <c r="O10" s="33">
        <v>547</v>
      </c>
      <c r="P10" s="33">
        <v>0</v>
      </c>
      <c r="Q10" s="33">
        <v>88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3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166</v>
      </c>
      <c r="C11" s="10" t="s">
        <v>167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183</v>
      </c>
      <c r="C12" s="10" t="s">
        <v>190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194</v>
      </c>
      <c r="C13" s="10" t="s">
        <v>195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213</v>
      </c>
      <c r="B14" s="41" t="s">
        <v>204</v>
      </c>
      <c r="C14" s="10" t="s">
        <v>205</v>
      </c>
      <c r="D14" s="33">
        <f>SUM(E14:AI14)</f>
        <v>78471</v>
      </c>
      <c r="E14" s="33">
        <v>7559</v>
      </c>
      <c r="F14" s="33">
        <v>3377</v>
      </c>
      <c r="G14" s="33">
        <v>42470</v>
      </c>
      <c r="H14" s="33">
        <v>18981</v>
      </c>
      <c r="I14" s="33">
        <v>1535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2905</v>
      </c>
      <c r="AD14" s="33">
        <v>0</v>
      </c>
      <c r="AE14" s="33">
        <v>0</v>
      </c>
      <c r="AF14" s="33">
        <v>0</v>
      </c>
      <c r="AG14" s="33">
        <v>1644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221</v>
      </c>
      <c r="C15" s="10" t="s">
        <v>222</v>
      </c>
      <c r="D15" s="33">
        <f>SUM(E15:AI15)</f>
        <v>46864</v>
      </c>
      <c r="E15" s="33">
        <v>161</v>
      </c>
      <c r="F15" s="33">
        <v>1</v>
      </c>
      <c r="G15" s="33">
        <v>45355</v>
      </c>
      <c r="H15" s="33">
        <v>1181</v>
      </c>
      <c r="I15" s="33">
        <v>0</v>
      </c>
      <c r="J15" s="33">
        <v>0</v>
      </c>
      <c r="K15" s="33">
        <v>0</v>
      </c>
      <c r="L15" s="33">
        <v>4</v>
      </c>
      <c r="M15" s="33">
        <v>0</v>
      </c>
      <c r="N15" s="33">
        <v>39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5</v>
      </c>
      <c r="AF15" s="33">
        <v>0</v>
      </c>
      <c r="AG15" s="33">
        <v>118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224</v>
      </c>
      <c r="C16" s="10" t="s">
        <v>225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131</v>
      </c>
      <c r="B17" s="41" t="s">
        <v>231</v>
      </c>
      <c r="C17" s="10" t="s">
        <v>235</v>
      </c>
      <c r="D17" s="33">
        <f>SUM(E17:AI17)</f>
        <v>28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22</v>
      </c>
      <c r="R17" s="33">
        <v>1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5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243</v>
      </c>
      <c r="C18" s="10" t="s">
        <v>244</v>
      </c>
      <c r="D18" s="33">
        <f>SUM(E18:AI18)</f>
        <v>261</v>
      </c>
      <c r="E18" s="33">
        <v>23</v>
      </c>
      <c r="F18" s="33">
        <v>7</v>
      </c>
      <c r="G18" s="33">
        <v>153</v>
      </c>
      <c r="H18" s="33">
        <v>5</v>
      </c>
      <c r="I18" s="33">
        <v>0</v>
      </c>
      <c r="J18" s="33">
        <v>0</v>
      </c>
      <c r="K18" s="33">
        <v>0</v>
      </c>
      <c r="L18" s="33">
        <v>65</v>
      </c>
      <c r="M18" s="33">
        <v>0</v>
      </c>
      <c r="N18" s="33">
        <v>1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1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6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250</v>
      </c>
      <c r="C19" s="10" t="s">
        <v>251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261</v>
      </c>
      <c r="C20" s="10" t="s">
        <v>260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267</v>
      </c>
      <c r="C21" s="10" t="s">
        <v>268</v>
      </c>
      <c r="D21" s="33">
        <f>SUM(E21:AI21)</f>
        <v>8367</v>
      </c>
      <c r="E21" s="33">
        <v>1170</v>
      </c>
      <c r="F21" s="33">
        <v>0</v>
      </c>
      <c r="G21" s="33">
        <v>4439</v>
      </c>
      <c r="H21" s="33">
        <v>1748</v>
      </c>
      <c r="I21" s="33">
        <v>0</v>
      </c>
      <c r="J21" s="33">
        <v>0</v>
      </c>
      <c r="K21" s="33">
        <v>0</v>
      </c>
      <c r="L21" s="33">
        <v>709</v>
      </c>
      <c r="M21" s="33">
        <v>109</v>
      </c>
      <c r="N21" s="33">
        <v>86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47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28</v>
      </c>
      <c r="AF21" s="33">
        <v>0</v>
      </c>
      <c r="AG21" s="33">
        <v>31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274</v>
      </c>
      <c r="C22" s="10" t="s">
        <v>275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136</v>
      </c>
      <c r="B23" s="41" t="s">
        <v>279</v>
      </c>
      <c r="C23" s="10" t="s">
        <v>280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283</v>
      </c>
      <c r="C24" s="10" t="s">
        <v>287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289</v>
      </c>
      <c r="C25" s="10" t="s">
        <v>290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302</v>
      </c>
      <c r="C26" s="10" t="s">
        <v>300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308</v>
      </c>
      <c r="C27" s="10" t="s">
        <v>311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316</v>
      </c>
      <c r="C28" s="10" t="s">
        <v>317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330</v>
      </c>
      <c r="C29" s="10" t="s">
        <v>336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341</v>
      </c>
      <c r="C30" s="10" t="s">
        <v>342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353</v>
      </c>
      <c r="C31" s="10" t="s">
        <v>352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377</v>
      </c>
      <c r="C32" s="10" t="s">
        <v>371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136</v>
      </c>
      <c r="B33" s="41" t="s">
        <v>389</v>
      </c>
      <c r="C33" s="10" t="s">
        <v>390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136</v>
      </c>
      <c r="B34" s="41" t="s">
        <v>408</v>
      </c>
      <c r="C34" s="10" t="s">
        <v>409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418</v>
      </c>
      <c r="C35" s="10" t="s">
        <v>419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431</v>
      </c>
      <c r="C36" s="10" t="s">
        <v>432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136</v>
      </c>
      <c r="B37" s="41" t="s">
        <v>442</v>
      </c>
      <c r="C37" s="10" t="s">
        <v>444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454</v>
      </c>
      <c r="C38" s="10" t="s">
        <v>453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456</v>
      </c>
      <c r="C39" s="10" t="s">
        <v>457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470</v>
      </c>
      <c r="C40" s="10" t="s">
        <v>466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473</v>
      </c>
      <c r="C41" s="10" t="s">
        <v>474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487</v>
      </c>
      <c r="C42" s="10" t="s">
        <v>478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493</v>
      </c>
      <c r="C43" s="10" t="s">
        <v>494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499</v>
      </c>
      <c r="C44" s="10" t="s">
        <v>500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240</v>
      </c>
      <c r="B45" s="41" t="s">
        <v>506</v>
      </c>
      <c r="C45" s="10" t="s">
        <v>507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513</v>
      </c>
      <c r="C46" s="10" t="s">
        <v>514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124</v>
      </c>
      <c r="B47" s="41" t="s">
        <v>524</v>
      </c>
      <c r="C47" s="10" t="s">
        <v>525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124</v>
      </c>
      <c r="B48" s="41" t="s">
        <v>534</v>
      </c>
      <c r="C48" s="10" t="s">
        <v>535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124</v>
      </c>
      <c r="B49" s="41" t="s">
        <v>538</v>
      </c>
      <c r="C49" s="10" t="s">
        <v>539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124</v>
      </c>
      <c r="B50" s="41" t="s">
        <v>548</v>
      </c>
      <c r="C50" s="10" t="s">
        <v>549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124</v>
      </c>
      <c r="B51" s="41" t="s">
        <v>558</v>
      </c>
      <c r="C51" s="10" t="s">
        <v>559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131</v>
      </c>
      <c r="B52" s="41" t="s">
        <v>566</v>
      </c>
      <c r="C52" s="10" t="s">
        <v>570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124</v>
      </c>
      <c r="B53" s="41" t="s">
        <v>574</v>
      </c>
      <c r="C53" s="10" t="s">
        <v>579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124</v>
      </c>
      <c r="B54" s="41" t="s">
        <v>588</v>
      </c>
      <c r="C54" s="10" t="s">
        <v>589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124</v>
      </c>
      <c r="B55" s="41" t="s">
        <v>594</v>
      </c>
      <c r="C55" s="10" t="s">
        <v>596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533</v>
      </c>
      <c r="B56" s="41" t="s">
        <v>598</v>
      </c>
      <c r="C56" s="10" t="s">
        <v>599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124</v>
      </c>
      <c r="B57" s="41" t="s">
        <v>616</v>
      </c>
      <c r="C57" s="10" t="s">
        <v>611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628</v>
      </c>
      <c r="B58" s="41" t="s">
        <v>624</v>
      </c>
      <c r="C58" s="10" t="s">
        <v>623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124</v>
      </c>
      <c r="B59" s="41" t="s">
        <v>633</v>
      </c>
      <c r="C59" s="10" t="s">
        <v>634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A60" s="10" t="s">
        <v>533</v>
      </c>
      <c r="B60" s="41" t="s">
        <v>638</v>
      </c>
      <c r="C60" s="10" t="s">
        <v>639</v>
      </c>
      <c r="D60" s="33">
        <f>SUM(E60:AI60)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</row>
    <row r="61" spans="1:35" s="10" customFormat="1" ht="12" customHeight="1">
      <c r="A61" s="10" t="s">
        <v>124</v>
      </c>
      <c r="B61" s="41" t="s">
        <v>648</v>
      </c>
      <c r="C61" s="10" t="s">
        <v>649</v>
      </c>
      <c r="D61" s="33">
        <f>SUM(E61:AI61)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</row>
    <row r="62" spans="1:35" s="10" customFormat="1" ht="12" customHeight="1">
      <c r="A62" s="10" t="s">
        <v>124</v>
      </c>
      <c r="B62" s="41" t="s">
        <v>659</v>
      </c>
      <c r="C62" s="10" t="s">
        <v>656</v>
      </c>
      <c r="D62" s="33">
        <f>SUM(E62:AI62)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</row>
    <row r="63" spans="1:35" s="10" customFormat="1" ht="12" customHeight="1">
      <c r="A63" s="10" t="s">
        <v>131</v>
      </c>
      <c r="B63" s="41" t="s">
        <v>663</v>
      </c>
      <c r="C63" s="10" t="s">
        <v>665</v>
      </c>
      <c r="D63" s="33">
        <f>SUM(E63:AI63)</f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64:AG995">
    <cfRule type="expression" dxfId="1744" priority="115" stopIfTrue="1">
      <formula>$A64&lt;&gt;""</formula>
    </cfRule>
  </conditionalFormatting>
  <conditionalFormatting sqref="AH64:AH997">
    <cfRule type="expression" dxfId="1743" priority="119" stopIfTrue="1">
      <formula>$A64&lt;&gt;""</formula>
    </cfRule>
  </conditionalFormatting>
  <conditionalFormatting sqref="A64:AF997">
    <cfRule type="expression" dxfId="1742" priority="116" stopIfTrue="1">
      <formula>$A64&lt;&gt;""</formula>
    </cfRule>
  </conditionalFormatting>
  <conditionalFormatting sqref="AG8">
    <cfRule type="expression" dxfId="1741" priority="113" stopIfTrue="1">
      <formula>$A8&lt;&gt;""</formula>
    </cfRule>
  </conditionalFormatting>
  <conditionalFormatting sqref="AH8:AI8 A8:AF8">
    <cfRule type="expression" dxfId="1740" priority="114" stopIfTrue="1">
      <formula>$A8&lt;&gt;""</formula>
    </cfRule>
  </conditionalFormatting>
  <conditionalFormatting sqref="AG9">
    <cfRule type="expression" dxfId="1739" priority="111" stopIfTrue="1">
      <formula>$A9&lt;&gt;""</formula>
    </cfRule>
  </conditionalFormatting>
  <conditionalFormatting sqref="AH9:AI9 A9:AF9">
    <cfRule type="expression" dxfId="1738" priority="112" stopIfTrue="1">
      <formula>$A9&lt;&gt;""</formula>
    </cfRule>
  </conditionalFormatting>
  <conditionalFormatting sqref="AG10">
    <cfRule type="expression" dxfId="1737" priority="109" stopIfTrue="1">
      <formula>$A10&lt;&gt;""</formula>
    </cfRule>
  </conditionalFormatting>
  <conditionalFormatting sqref="AH10:AI10 A10:AF10">
    <cfRule type="expression" dxfId="1736" priority="110" stopIfTrue="1">
      <formula>$A10&lt;&gt;""</formula>
    </cfRule>
  </conditionalFormatting>
  <conditionalFormatting sqref="AG11">
    <cfRule type="expression" dxfId="1735" priority="107" stopIfTrue="1">
      <formula>$A11&lt;&gt;""</formula>
    </cfRule>
  </conditionalFormatting>
  <conditionalFormatting sqref="AH11:AI11 A11:AF11">
    <cfRule type="expression" dxfId="1734" priority="108" stopIfTrue="1">
      <formula>$A11&lt;&gt;""</formula>
    </cfRule>
  </conditionalFormatting>
  <conditionalFormatting sqref="AG12">
    <cfRule type="expression" dxfId="1733" priority="105" stopIfTrue="1">
      <formula>$A12&lt;&gt;""</formula>
    </cfRule>
  </conditionalFormatting>
  <conditionalFormatting sqref="AH12:AI12 A12:AF12">
    <cfRule type="expression" dxfId="1732" priority="106" stopIfTrue="1">
      <formula>$A12&lt;&gt;""</formula>
    </cfRule>
  </conditionalFormatting>
  <conditionalFormatting sqref="AG13">
    <cfRule type="expression" dxfId="1731" priority="103" stopIfTrue="1">
      <formula>$A13&lt;&gt;""</formula>
    </cfRule>
  </conditionalFormatting>
  <conditionalFormatting sqref="AH13:AI13 A13:AF13">
    <cfRule type="expression" dxfId="1730" priority="104" stopIfTrue="1">
      <formula>$A13&lt;&gt;""</formula>
    </cfRule>
  </conditionalFormatting>
  <conditionalFormatting sqref="AG14">
    <cfRule type="expression" dxfId="1729" priority="101" stopIfTrue="1">
      <formula>$A14&lt;&gt;""</formula>
    </cfRule>
  </conditionalFormatting>
  <conditionalFormatting sqref="AH14:AI14 A14:AF14">
    <cfRule type="expression" dxfId="1728" priority="102" stopIfTrue="1">
      <formula>$A14&lt;&gt;""</formula>
    </cfRule>
  </conditionalFormatting>
  <conditionalFormatting sqref="AG15">
    <cfRule type="expression" dxfId="1727" priority="99" stopIfTrue="1">
      <formula>$A15&lt;&gt;""</formula>
    </cfRule>
  </conditionalFormatting>
  <conditionalFormatting sqref="AH15:AI15 A15:AF15">
    <cfRule type="expression" dxfId="1726" priority="100" stopIfTrue="1">
      <formula>$A15&lt;&gt;""</formula>
    </cfRule>
  </conditionalFormatting>
  <conditionalFormatting sqref="AG16">
    <cfRule type="expression" dxfId="1725" priority="97" stopIfTrue="1">
      <formula>$A16&lt;&gt;""</formula>
    </cfRule>
  </conditionalFormatting>
  <conditionalFormatting sqref="AH16:AI16 A16:AF16">
    <cfRule type="expression" dxfId="1724" priority="98" stopIfTrue="1">
      <formula>$A16&lt;&gt;""</formula>
    </cfRule>
  </conditionalFormatting>
  <conditionalFormatting sqref="AG17">
    <cfRule type="expression" dxfId="1723" priority="95" stopIfTrue="1">
      <formula>$A17&lt;&gt;""</formula>
    </cfRule>
  </conditionalFormatting>
  <conditionalFormatting sqref="AH17:AI17 A17:AF17">
    <cfRule type="expression" dxfId="1722" priority="96" stopIfTrue="1">
      <formula>$A17&lt;&gt;""</formula>
    </cfRule>
  </conditionalFormatting>
  <conditionalFormatting sqref="AG18">
    <cfRule type="expression" dxfId="1721" priority="93" stopIfTrue="1">
      <formula>$A18&lt;&gt;""</formula>
    </cfRule>
  </conditionalFormatting>
  <conditionalFormatting sqref="AH18:AI18 A18:AF18">
    <cfRule type="expression" dxfId="1720" priority="94" stopIfTrue="1">
      <formula>$A18&lt;&gt;""</formula>
    </cfRule>
  </conditionalFormatting>
  <conditionalFormatting sqref="AG19">
    <cfRule type="expression" dxfId="1719" priority="91" stopIfTrue="1">
      <formula>$A19&lt;&gt;""</formula>
    </cfRule>
  </conditionalFormatting>
  <conditionalFormatting sqref="AH19:AI19 A19:AF19">
    <cfRule type="expression" dxfId="1718" priority="92" stopIfTrue="1">
      <formula>$A19&lt;&gt;""</formula>
    </cfRule>
  </conditionalFormatting>
  <conditionalFormatting sqref="AG20">
    <cfRule type="expression" dxfId="1717" priority="89" stopIfTrue="1">
      <formula>$A20&lt;&gt;""</formula>
    </cfRule>
  </conditionalFormatting>
  <conditionalFormatting sqref="AH20:AI20 A20:AF20">
    <cfRule type="expression" dxfId="1716" priority="90" stopIfTrue="1">
      <formula>$A20&lt;&gt;""</formula>
    </cfRule>
  </conditionalFormatting>
  <conditionalFormatting sqref="AG21">
    <cfRule type="expression" dxfId="1715" priority="87" stopIfTrue="1">
      <formula>$A21&lt;&gt;""</formula>
    </cfRule>
  </conditionalFormatting>
  <conditionalFormatting sqref="AH21:AI21 A21:AF21">
    <cfRule type="expression" dxfId="1714" priority="88" stopIfTrue="1">
      <formula>$A21&lt;&gt;""</formula>
    </cfRule>
  </conditionalFormatting>
  <conditionalFormatting sqref="AG22">
    <cfRule type="expression" dxfId="1713" priority="85" stopIfTrue="1">
      <formula>$A22&lt;&gt;""</formula>
    </cfRule>
  </conditionalFormatting>
  <conditionalFormatting sqref="AH22:AI22 A22:AF22">
    <cfRule type="expression" dxfId="1712" priority="86" stopIfTrue="1">
      <formula>$A22&lt;&gt;""</formula>
    </cfRule>
  </conditionalFormatting>
  <conditionalFormatting sqref="AG23">
    <cfRule type="expression" dxfId="1711" priority="83" stopIfTrue="1">
      <formula>$A23&lt;&gt;""</formula>
    </cfRule>
  </conditionalFormatting>
  <conditionalFormatting sqref="AH23:AI23 A23:AF23">
    <cfRule type="expression" dxfId="1710" priority="84" stopIfTrue="1">
      <formula>$A23&lt;&gt;""</formula>
    </cfRule>
  </conditionalFormatting>
  <conditionalFormatting sqref="AG24">
    <cfRule type="expression" dxfId="1709" priority="81" stopIfTrue="1">
      <formula>$A24&lt;&gt;""</formula>
    </cfRule>
  </conditionalFormatting>
  <conditionalFormatting sqref="AH24:AI24 A24:AF24">
    <cfRule type="expression" dxfId="1708" priority="82" stopIfTrue="1">
      <formula>$A24&lt;&gt;""</formula>
    </cfRule>
  </conditionalFormatting>
  <conditionalFormatting sqref="AG25">
    <cfRule type="expression" dxfId="1707" priority="79" stopIfTrue="1">
      <formula>$A25&lt;&gt;""</formula>
    </cfRule>
  </conditionalFormatting>
  <conditionalFormatting sqref="AH25:AI25 A25:AF25">
    <cfRule type="expression" dxfId="1706" priority="80" stopIfTrue="1">
      <formula>$A25&lt;&gt;""</formula>
    </cfRule>
  </conditionalFormatting>
  <conditionalFormatting sqref="AG26">
    <cfRule type="expression" dxfId="1705" priority="77" stopIfTrue="1">
      <formula>$A26&lt;&gt;""</formula>
    </cfRule>
  </conditionalFormatting>
  <conditionalFormatting sqref="AH26:AI26 A26:AF26">
    <cfRule type="expression" dxfId="1704" priority="78" stopIfTrue="1">
      <formula>$A26&lt;&gt;""</formula>
    </cfRule>
  </conditionalFormatting>
  <conditionalFormatting sqref="AG27">
    <cfRule type="expression" dxfId="1703" priority="75" stopIfTrue="1">
      <formula>$A27&lt;&gt;""</formula>
    </cfRule>
  </conditionalFormatting>
  <conditionalFormatting sqref="AH27:AI27 A27:AF27">
    <cfRule type="expression" dxfId="1702" priority="76" stopIfTrue="1">
      <formula>$A27&lt;&gt;""</formula>
    </cfRule>
  </conditionalFormatting>
  <conditionalFormatting sqref="AG28">
    <cfRule type="expression" dxfId="1701" priority="73" stopIfTrue="1">
      <formula>$A28&lt;&gt;""</formula>
    </cfRule>
  </conditionalFormatting>
  <conditionalFormatting sqref="AH28:AI28 A28:AF28">
    <cfRule type="expression" dxfId="1700" priority="74" stopIfTrue="1">
      <formula>$A28&lt;&gt;""</formula>
    </cfRule>
  </conditionalFormatting>
  <conditionalFormatting sqref="AG29">
    <cfRule type="expression" dxfId="1699" priority="71" stopIfTrue="1">
      <formula>$A29&lt;&gt;""</formula>
    </cfRule>
  </conditionalFormatting>
  <conditionalFormatting sqref="AH29:AI29 A29:AF29">
    <cfRule type="expression" dxfId="1698" priority="72" stopIfTrue="1">
      <formula>$A29&lt;&gt;""</formula>
    </cfRule>
  </conditionalFormatting>
  <conditionalFormatting sqref="AG30">
    <cfRule type="expression" dxfId="1697" priority="69" stopIfTrue="1">
      <formula>$A30&lt;&gt;""</formula>
    </cfRule>
  </conditionalFormatting>
  <conditionalFormatting sqref="AH30:AI30 A30:AF30">
    <cfRule type="expression" dxfId="1696" priority="70" stopIfTrue="1">
      <formula>$A30&lt;&gt;""</formula>
    </cfRule>
  </conditionalFormatting>
  <conditionalFormatting sqref="AG31">
    <cfRule type="expression" dxfId="1695" priority="67" stopIfTrue="1">
      <formula>$A31&lt;&gt;""</formula>
    </cfRule>
  </conditionalFormatting>
  <conditionalFormatting sqref="AH31:AI31 A31:AF31">
    <cfRule type="expression" dxfId="1694" priority="68" stopIfTrue="1">
      <formula>$A31&lt;&gt;""</formula>
    </cfRule>
  </conditionalFormatting>
  <conditionalFormatting sqref="AG32">
    <cfRule type="expression" dxfId="1693" priority="65" stopIfTrue="1">
      <formula>$A32&lt;&gt;""</formula>
    </cfRule>
  </conditionalFormatting>
  <conditionalFormatting sqref="AH32:AI32 A32:AF32">
    <cfRule type="expression" dxfId="1692" priority="66" stopIfTrue="1">
      <formula>$A32&lt;&gt;""</formula>
    </cfRule>
  </conditionalFormatting>
  <conditionalFormatting sqref="AG33">
    <cfRule type="expression" dxfId="1691" priority="63" stopIfTrue="1">
      <formula>$A33&lt;&gt;""</formula>
    </cfRule>
  </conditionalFormatting>
  <conditionalFormatting sqref="AH33:AI33 A33:AF33">
    <cfRule type="expression" dxfId="1690" priority="64" stopIfTrue="1">
      <formula>$A33&lt;&gt;""</formula>
    </cfRule>
  </conditionalFormatting>
  <conditionalFormatting sqref="AG34">
    <cfRule type="expression" dxfId="1689" priority="61" stopIfTrue="1">
      <formula>$A34&lt;&gt;""</formula>
    </cfRule>
  </conditionalFormatting>
  <conditionalFormatting sqref="AH34:AI34 A34:AF34">
    <cfRule type="expression" dxfId="1688" priority="62" stopIfTrue="1">
      <formula>$A34&lt;&gt;""</formula>
    </cfRule>
  </conditionalFormatting>
  <conditionalFormatting sqref="AG35">
    <cfRule type="expression" dxfId="1687" priority="59" stopIfTrue="1">
      <formula>$A35&lt;&gt;""</formula>
    </cfRule>
  </conditionalFormatting>
  <conditionalFormatting sqref="AH35:AI35 A35:AF35">
    <cfRule type="expression" dxfId="1686" priority="60" stopIfTrue="1">
      <formula>$A35&lt;&gt;""</formula>
    </cfRule>
  </conditionalFormatting>
  <conditionalFormatting sqref="AG36">
    <cfRule type="expression" dxfId="1685" priority="57" stopIfTrue="1">
      <formula>$A36&lt;&gt;""</formula>
    </cfRule>
  </conditionalFormatting>
  <conditionalFormatting sqref="AH36:AI36 A36:AF36">
    <cfRule type="expression" dxfId="1684" priority="58" stopIfTrue="1">
      <formula>$A36&lt;&gt;""</formula>
    </cfRule>
  </conditionalFormatting>
  <conditionalFormatting sqref="AG37">
    <cfRule type="expression" dxfId="1683" priority="55" stopIfTrue="1">
      <formula>$A37&lt;&gt;""</formula>
    </cfRule>
  </conditionalFormatting>
  <conditionalFormatting sqref="AH37:AI37 A37:AF37">
    <cfRule type="expression" dxfId="1682" priority="56" stopIfTrue="1">
      <formula>$A37&lt;&gt;""</formula>
    </cfRule>
  </conditionalFormatting>
  <conditionalFormatting sqref="AG38">
    <cfRule type="expression" dxfId="1681" priority="53" stopIfTrue="1">
      <formula>$A38&lt;&gt;""</formula>
    </cfRule>
  </conditionalFormatting>
  <conditionalFormatting sqref="AH38:AI38 A38:AF38">
    <cfRule type="expression" dxfId="1680" priority="54" stopIfTrue="1">
      <formula>$A38&lt;&gt;""</formula>
    </cfRule>
  </conditionalFormatting>
  <conditionalFormatting sqref="AG39">
    <cfRule type="expression" dxfId="1679" priority="51" stopIfTrue="1">
      <formula>$A39&lt;&gt;""</formula>
    </cfRule>
  </conditionalFormatting>
  <conditionalFormatting sqref="AH39:AI39 A39:AF39">
    <cfRule type="expression" dxfId="1678" priority="52" stopIfTrue="1">
      <formula>$A39&lt;&gt;""</formula>
    </cfRule>
  </conditionalFormatting>
  <conditionalFormatting sqref="AG40">
    <cfRule type="expression" dxfId="1677" priority="49" stopIfTrue="1">
      <formula>$A40&lt;&gt;""</formula>
    </cfRule>
  </conditionalFormatting>
  <conditionalFormatting sqref="AH40:AI40 A40:AF40">
    <cfRule type="expression" dxfId="1676" priority="50" stopIfTrue="1">
      <formula>$A40&lt;&gt;""</formula>
    </cfRule>
  </conditionalFormatting>
  <conditionalFormatting sqref="AG41">
    <cfRule type="expression" dxfId="1675" priority="47" stopIfTrue="1">
      <formula>$A41&lt;&gt;""</formula>
    </cfRule>
  </conditionalFormatting>
  <conditionalFormatting sqref="AH41:AI41 A41:AF41">
    <cfRule type="expression" dxfId="1674" priority="48" stopIfTrue="1">
      <formula>$A41&lt;&gt;""</formula>
    </cfRule>
  </conditionalFormatting>
  <conditionalFormatting sqref="AG42">
    <cfRule type="expression" dxfId="1673" priority="45" stopIfTrue="1">
      <formula>$A42&lt;&gt;""</formula>
    </cfRule>
  </conditionalFormatting>
  <conditionalFormatting sqref="AH42:AI42 A42:AF42">
    <cfRule type="expression" dxfId="1672" priority="46" stopIfTrue="1">
      <formula>$A42&lt;&gt;""</formula>
    </cfRule>
  </conditionalFormatting>
  <conditionalFormatting sqref="AG43">
    <cfRule type="expression" dxfId="1671" priority="43" stopIfTrue="1">
      <formula>$A43&lt;&gt;""</formula>
    </cfRule>
  </conditionalFormatting>
  <conditionalFormatting sqref="AH43:AI43 A43:AF43">
    <cfRule type="expression" dxfId="1670" priority="44" stopIfTrue="1">
      <formula>$A43&lt;&gt;""</formula>
    </cfRule>
  </conditionalFormatting>
  <conditionalFormatting sqref="AG44">
    <cfRule type="expression" dxfId="1669" priority="41" stopIfTrue="1">
      <formula>$A44&lt;&gt;""</formula>
    </cfRule>
  </conditionalFormatting>
  <conditionalFormatting sqref="AH44:AI44 A44:AF44">
    <cfRule type="expression" dxfId="1668" priority="42" stopIfTrue="1">
      <formula>$A44&lt;&gt;""</formula>
    </cfRule>
  </conditionalFormatting>
  <conditionalFormatting sqref="AG45">
    <cfRule type="expression" dxfId="1667" priority="39" stopIfTrue="1">
      <formula>$A45&lt;&gt;""</formula>
    </cfRule>
  </conditionalFormatting>
  <conditionalFormatting sqref="AH45:AI45 A45:AF45">
    <cfRule type="expression" dxfId="1666" priority="40" stopIfTrue="1">
      <formula>$A45&lt;&gt;""</formula>
    </cfRule>
  </conditionalFormatting>
  <conditionalFormatting sqref="AG46">
    <cfRule type="expression" dxfId="1665" priority="37" stopIfTrue="1">
      <formula>$A46&lt;&gt;""</formula>
    </cfRule>
  </conditionalFormatting>
  <conditionalFormatting sqref="AH46:AI46 A46:AF46">
    <cfRule type="expression" dxfId="1664" priority="38" stopIfTrue="1">
      <formula>$A46&lt;&gt;""</formula>
    </cfRule>
  </conditionalFormatting>
  <conditionalFormatting sqref="AG47">
    <cfRule type="expression" dxfId="1663" priority="35" stopIfTrue="1">
      <formula>$A47&lt;&gt;""</formula>
    </cfRule>
  </conditionalFormatting>
  <conditionalFormatting sqref="AH47:AI47 A47:AF47">
    <cfRule type="expression" dxfId="1662" priority="36" stopIfTrue="1">
      <formula>$A47&lt;&gt;""</formula>
    </cfRule>
  </conditionalFormatting>
  <conditionalFormatting sqref="AG48">
    <cfRule type="expression" dxfId="1661" priority="33" stopIfTrue="1">
      <formula>$A48&lt;&gt;""</formula>
    </cfRule>
  </conditionalFormatting>
  <conditionalFormatting sqref="AH48:AI48 A48:AF48">
    <cfRule type="expression" dxfId="1660" priority="34" stopIfTrue="1">
      <formula>$A48&lt;&gt;""</formula>
    </cfRule>
  </conditionalFormatting>
  <conditionalFormatting sqref="AG49">
    <cfRule type="expression" dxfId="1659" priority="31" stopIfTrue="1">
      <formula>$A49&lt;&gt;""</formula>
    </cfRule>
  </conditionalFormatting>
  <conditionalFormatting sqref="AH49:AI49 A49:AF49">
    <cfRule type="expression" dxfId="1658" priority="32" stopIfTrue="1">
      <formula>$A49&lt;&gt;""</formula>
    </cfRule>
  </conditionalFormatting>
  <conditionalFormatting sqref="AG50">
    <cfRule type="expression" dxfId="1657" priority="29" stopIfTrue="1">
      <formula>$A50&lt;&gt;""</formula>
    </cfRule>
  </conditionalFormatting>
  <conditionalFormatting sqref="AH50:AI50 A50:AF50">
    <cfRule type="expression" dxfId="1656" priority="30" stopIfTrue="1">
      <formula>$A50&lt;&gt;""</formula>
    </cfRule>
  </conditionalFormatting>
  <conditionalFormatting sqref="AG51">
    <cfRule type="expression" dxfId="1655" priority="27" stopIfTrue="1">
      <formula>$A51&lt;&gt;""</formula>
    </cfRule>
  </conditionalFormatting>
  <conditionalFormatting sqref="AH51:AI51 A51:AF51">
    <cfRule type="expression" dxfId="1654" priority="28" stopIfTrue="1">
      <formula>$A51&lt;&gt;""</formula>
    </cfRule>
  </conditionalFormatting>
  <conditionalFormatting sqref="AG52">
    <cfRule type="expression" dxfId="1653" priority="25" stopIfTrue="1">
      <formula>$A52&lt;&gt;""</formula>
    </cfRule>
  </conditionalFormatting>
  <conditionalFormatting sqref="AH52:AI52 A52:AF52">
    <cfRule type="expression" dxfId="1652" priority="26" stopIfTrue="1">
      <formula>$A52&lt;&gt;""</formula>
    </cfRule>
  </conditionalFormatting>
  <conditionalFormatting sqref="AG53">
    <cfRule type="expression" dxfId="1651" priority="23" stopIfTrue="1">
      <formula>$A53&lt;&gt;""</formula>
    </cfRule>
  </conditionalFormatting>
  <conditionalFormatting sqref="AH53:AI53 A53:AF53">
    <cfRule type="expression" dxfId="1650" priority="24" stopIfTrue="1">
      <formula>$A53&lt;&gt;""</formula>
    </cfRule>
  </conditionalFormatting>
  <conditionalFormatting sqref="AG54">
    <cfRule type="expression" dxfId="1649" priority="21" stopIfTrue="1">
      <formula>$A54&lt;&gt;""</formula>
    </cfRule>
  </conditionalFormatting>
  <conditionalFormatting sqref="AH54:AI54 A54:AF54">
    <cfRule type="expression" dxfId="1648" priority="22" stopIfTrue="1">
      <formula>$A54&lt;&gt;""</formula>
    </cfRule>
  </conditionalFormatting>
  <conditionalFormatting sqref="AG55">
    <cfRule type="expression" dxfId="1647" priority="19" stopIfTrue="1">
      <formula>$A55&lt;&gt;""</formula>
    </cfRule>
  </conditionalFormatting>
  <conditionalFormatting sqref="AH55:AI55 A55:AF55">
    <cfRule type="expression" dxfId="1646" priority="20" stopIfTrue="1">
      <formula>$A55&lt;&gt;""</formula>
    </cfRule>
  </conditionalFormatting>
  <conditionalFormatting sqref="AG56">
    <cfRule type="expression" dxfId="1645" priority="17" stopIfTrue="1">
      <formula>$A56&lt;&gt;""</formula>
    </cfRule>
  </conditionalFormatting>
  <conditionalFormatting sqref="AH56:AI56 A56:AF56">
    <cfRule type="expression" dxfId="1644" priority="18" stopIfTrue="1">
      <formula>$A56&lt;&gt;""</formula>
    </cfRule>
  </conditionalFormatting>
  <conditionalFormatting sqref="AG57">
    <cfRule type="expression" dxfId="1643" priority="15" stopIfTrue="1">
      <formula>$A57&lt;&gt;""</formula>
    </cfRule>
  </conditionalFormatting>
  <conditionalFormatting sqref="AH57:AI57 A57:AF57">
    <cfRule type="expression" dxfId="1642" priority="16" stopIfTrue="1">
      <formula>$A57&lt;&gt;""</formula>
    </cfRule>
  </conditionalFormatting>
  <conditionalFormatting sqref="AG58">
    <cfRule type="expression" dxfId="1641" priority="13" stopIfTrue="1">
      <formula>$A58&lt;&gt;""</formula>
    </cfRule>
  </conditionalFormatting>
  <conditionalFormatting sqref="AH58:AI58 A58:AF58">
    <cfRule type="expression" dxfId="1640" priority="14" stopIfTrue="1">
      <formula>$A58&lt;&gt;""</formula>
    </cfRule>
  </conditionalFormatting>
  <conditionalFormatting sqref="AG59">
    <cfRule type="expression" dxfId="1639" priority="11" stopIfTrue="1">
      <formula>$A59&lt;&gt;""</formula>
    </cfRule>
  </conditionalFormatting>
  <conditionalFormatting sqref="AH59:AI59 A59:AF59">
    <cfRule type="expression" dxfId="1638" priority="12" stopIfTrue="1">
      <formula>$A59&lt;&gt;""</formula>
    </cfRule>
  </conditionalFormatting>
  <conditionalFormatting sqref="AG60">
    <cfRule type="expression" dxfId="1637" priority="9" stopIfTrue="1">
      <formula>$A60&lt;&gt;""</formula>
    </cfRule>
  </conditionalFormatting>
  <conditionalFormatting sqref="AH60:AI60 A60:AF60">
    <cfRule type="expression" dxfId="1636" priority="10" stopIfTrue="1">
      <formula>$A60&lt;&gt;""</formula>
    </cfRule>
  </conditionalFormatting>
  <conditionalFormatting sqref="AG61">
    <cfRule type="expression" dxfId="1635" priority="7" stopIfTrue="1">
      <formula>$A61&lt;&gt;""</formula>
    </cfRule>
  </conditionalFormatting>
  <conditionalFormatting sqref="AH61:AI61 A61:AF61">
    <cfRule type="expression" dxfId="1634" priority="8" stopIfTrue="1">
      <formula>$A61&lt;&gt;""</formula>
    </cfRule>
  </conditionalFormatting>
  <conditionalFormatting sqref="AG62">
    <cfRule type="expression" dxfId="1633" priority="5" stopIfTrue="1">
      <formula>$A62&lt;&gt;""</formula>
    </cfRule>
  </conditionalFormatting>
  <conditionalFormatting sqref="AH62:AI62 A62:AF62">
    <cfRule type="expression" dxfId="1632" priority="6" stopIfTrue="1">
      <formula>$A62&lt;&gt;""</formula>
    </cfRule>
  </conditionalFormatting>
  <conditionalFormatting sqref="AG63">
    <cfRule type="expression" dxfId="1631" priority="3" stopIfTrue="1">
      <formula>$A63&lt;&gt;""</formula>
    </cfRule>
  </conditionalFormatting>
  <conditionalFormatting sqref="AH63:AI63 A63:AF63">
    <cfRule type="expression" dxfId="1630" priority="4" stopIfTrue="1">
      <formula>$A63&lt;&gt;""</formula>
    </cfRule>
  </conditionalFormatting>
  <conditionalFormatting sqref="AG7">
    <cfRule type="expression" dxfId="1629" priority="1" stopIfTrue="1">
      <formula>$A7&lt;&gt;""</formula>
    </cfRule>
  </conditionalFormatting>
  <conditionalFormatting sqref="AH7:AI7 A7:AF7">
    <cfRule type="expression" dxfId="162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2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673</v>
      </c>
      <c r="C7" s="35" t="s">
        <v>79</v>
      </c>
      <c r="D7" s="47">
        <f>SUM($D$8:$D$63)</f>
        <v>7754</v>
      </c>
      <c r="E7" s="47">
        <f>SUM($E$8:$E$63)</f>
        <v>228</v>
      </c>
      <c r="F7" s="47">
        <f>SUM($F$8:$F$63)</f>
        <v>892</v>
      </c>
      <c r="G7" s="47">
        <f>SUM($G$8:$G$63)</f>
        <v>1647</v>
      </c>
      <c r="H7" s="47">
        <f>SUM($H$8:$H$63)</f>
        <v>0</v>
      </c>
      <c r="I7" s="47">
        <f>SUM($I$8:$I$63)</f>
        <v>0</v>
      </c>
      <c r="J7" s="47">
        <f>SUM($J$8:$J$63)</f>
        <v>0</v>
      </c>
      <c r="K7" s="47">
        <f>SUM($K$8:$K$63)</f>
        <v>0</v>
      </c>
      <c r="L7" s="47">
        <f>SUM($L$8:$L$63)</f>
        <v>90</v>
      </c>
      <c r="M7" s="47">
        <f>SUM($M$8:$M$63)</f>
        <v>0</v>
      </c>
      <c r="N7" s="47">
        <f>SUM($N$8:$N$63)</f>
        <v>86</v>
      </c>
      <c r="O7" s="47">
        <f>SUM($O$8:$O$63)</f>
        <v>0</v>
      </c>
      <c r="P7" s="47">
        <f>SUM($P$8:$P$63)</f>
        <v>0</v>
      </c>
      <c r="Q7" s="47">
        <f>SUM($Q$8:$Q$63)</f>
        <v>0</v>
      </c>
      <c r="R7" s="47">
        <f>SUM($R$8:$R$63)</f>
        <v>0</v>
      </c>
      <c r="S7" s="47">
        <f>SUM($S$8:$S$63)</f>
        <v>0</v>
      </c>
      <c r="T7" s="47">
        <f>SUM($T$8:$T$63)</f>
        <v>0</v>
      </c>
      <c r="U7" s="47">
        <f>SUM($U$8:$U$63)</f>
        <v>0</v>
      </c>
      <c r="V7" s="47">
        <f>SUM($V$8:$V$63)</f>
        <v>0</v>
      </c>
      <c r="W7" s="47">
        <f>SUM($W$8:$W$63)</f>
        <v>0</v>
      </c>
      <c r="X7" s="47">
        <f>SUM($X$8:$X$63)</f>
        <v>0</v>
      </c>
      <c r="Y7" s="47">
        <f>SUM($Y$8:$Y$63)</f>
        <v>0</v>
      </c>
      <c r="Z7" s="47">
        <f>SUM($Z$8:$Z$63)</f>
        <v>0</v>
      </c>
      <c r="AA7" s="47">
        <f>SUM($AA$8:$AA$63)</f>
        <v>0</v>
      </c>
      <c r="AB7" s="47">
        <f>SUM($AB$8:$AB$63)</f>
        <v>0</v>
      </c>
      <c r="AC7" s="47">
        <f>SUM($AC$8:$AC$63)</f>
        <v>3265</v>
      </c>
      <c r="AD7" s="47">
        <f>SUM($AD$8:$AD$63)</f>
        <v>0</v>
      </c>
      <c r="AE7" s="47">
        <f>SUM($AE$8:$AE$63)</f>
        <v>1395</v>
      </c>
      <c r="AF7" s="47">
        <f>SUM($AF$8:$AF$63)</f>
        <v>0</v>
      </c>
      <c r="AG7" s="47">
        <f>SUM($AG$8:$AG$63)</f>
        <v>151</v>
      </c>
      <c r="AH7" s="47">
        <f>SUM($AH$8:$AH$63)</f>
        <v>0</v>
      </c>
      <c r="AI7" s="47">
        <f>SUM($AI$8:$AI$63)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890</v>
      </c>
      <c r="E8" s="33">
        <v>0</v>
      </c>
      <c r="F8" s="33">
        <v>890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145</v>
      </c>
      <c r="C9" s="10" t="s">
        <v>144</v>
      </c>
      <c r="D9" s="33">
        <f>SUM(E9:AI9)</f>
        <v>92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90</v>
      </c>
      <c r="M9" s="33">
        <v>0</v>
      </c>
      <c r="N9" s="33">
        <v>2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149</v>
      </c>
      <c r="C10" s="10" t="s">
        <v>150</v>
      </c>
      <c r="D10" s="33">
        <f>SUM(E10:AI10)</f>
        <v>3265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3265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170</v>
      </c>
      <c r="C11" s="10" t="s">
        <v>171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136</v>
      </c>
      <c r="B12" s="41" t="s">
        <v>183</v>
      </c>
      <c r="C12" s="10" t="s">
        <v>191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194</v>
      </c>
      <c r="C13" s="10" t="s">
        <v>195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214</v>
      </c>
      <c r="C14" s="10" t="s">
        <v>215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221</v>
      </c>
      <c r="C15" s="10" t="s">
        <v>222</v>
      </c>
      <c r="D15" s="33">
        <f>SUM(E15:AI15)</f>
        <v>9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9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224</v>
      </c>
      <c r="C16" s="10" t="s">
        <v>225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236</v>
      </c>
      <c r="B17" s="41" t="s">
        <v>231</v>
      </c>
      <c r="C17" s="10" t="s">
        <v>237</v>
      </c>
      <c r="D17" s="33">
        <f>SUM(E17:AI17)</f>
        <v>1395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1395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243</v>
      </c>
      <c r="C18" s="10" t="s">
        <v>244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250</v>
      </c>
      <c r="C19" s="10" t="s">
        <v>252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261</v>
      </c>
      <c r="C20" s="10" t="s">
        <v>260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270</v>
      </c>
      <c r="C21" s="10" t="s">
        <v>268</v>
      </c>
      <c r="D21" s="33">
        <f>SUM(E21:AI21)</f>
        <v>2</v>
      </c>
      <c r="E21" s="33">
        <v>0</v>
      </c>
      <c r="F21" s="33">
        <v>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136</v>
      </c>
      <c r="B22" s="41" t="s">
        <v>274</v>
      </c>
      <c r="C22" s="10" t="s">
        <v>275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277</v>
      </c>
      <c r="C23" s="10" t="s">
        <v>278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283</v>
      </c>
      <c r="C24" s="10" t="s">
        <v>287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289</v>
      </c>
      <c r="C25" s="10" t="s">
        <v>290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302</v>
      </c>
      <c r="C26" s="10" t="s">
        <v>300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308</v>
      </c>
      <c r="C27" s="10" t="s">
        <v>309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316</v>
      </c>
      <c r="C28" s="10" t="s">
        <v>317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136</v>
      </c>
      <c r="B29" s="41" t="s">
        <v>328</v>
      </c>
      <c r="C29" s="10" t="s">
        <v>329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136</v>
      </c>
      <c r="B30" s="41" t="s">
        <v>341</v>
      </c>
      <c r="C30" s="10" t="s">
        <v>342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353</v>
      </c>
      <c r="C31" s="10" t="s">
        <v>352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136</v>
      </c>
      <c r="B32" s="41" t="s">
        <v>370</v>
      </c>
      <c r="C32" s="10" t="s">
        <v>378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389</v>
      </c>
      <c r="C33" s="10" t="s">
        <v>394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408</v>
      </c>
      <c r="C34" s="10" t="s">
        <v>409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418</v>
      </c>
      <c r="C35" s="10" t="s">
        <v>419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439</v>
      </c>
      <c r="B36" s="41" t="s">
        <v>431</v>
      </c>
      <c r="C36" s="10" t="s">
        <v>437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442</v>
      </c>
      <c r="C37" s="10" t="s">
        <v>443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452</v>
      </c>
      <c r="C38" s="10" t="s">
        <v>453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136</v>
      </c>
      <c r="B39" s="41" t="s">
        <v>456</v>
      </c>
      <c r="C39" s="10" t="s">
        <v>457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136</v>
      </c>
      <c r="B40" s="41" t="s">
        <v>465</v>
      </c>
      <c r="C40" s="10" t="s">
        <v>466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473</v>
      </c>
      <c r="C41" s="10" t="s">
        <v>474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479</v>
      </c>
      <c r="C42" s="10" t="s">
        <v>478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493</v>
      </c>
      <c r="C43" s="10" t="s">
        <v>494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499</v>
      </c>
      <c r="C44" s="10" t="s">
        <v>500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506</v>
      </c>
      <c r="C45" s="10" t="s">
        <v>507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519</v>
      </c>
      <c r="C46" s="10" t="s">
        <v>514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124</v>
      </c>
      <c r="B47" s="41" t="s">
        <v>524</v>
      </c>
      <c r="C47" s="10" t="s">
        <v>525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124</v>
      </c>
      <c r="B48" s="41" t="s">
        <v>534</v>
      </c>
      <c r="C48" s="10" t="s">
        <v>535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124</v>
      </c>
      <c r="B49" s="41" t="s">
        <v>538</v>
      </c>
      <c r="C49" s="10" t="s">
        <v>539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131</v>
      </c>
      <c r="B50" s="41" t="s">
        <v>548</v>
      </c>
      <c r="C50" s="10" t="s">
        <v>549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124</v>
      </c>
      <c r="B51" s="41" t="s">
        <v>562</v>
      </c>
      <c r="C51" s="10" t="s">
        <v>561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136</v>
      </c>
      <c r="B52" s="41" t="s">
        <v>566</v>
      </c>
      <c r="C52" s="10" t="s">
        <v>567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580</v>
      </c>
      <c r="B53" s="41" t="s">
        <v>574</v>
      </c>
      <c r="C53" s="10" t="s">
        <v>575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124</v>
      </c>
      <c r="B54" s="41" t="s">
        <v>588</v>
      </c>
      <c r="C54" s="10" t="s">
        <v>589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124</v>
      </c>
      <c r="B55" s="41" t="s">
        <v>594</v>
      </c>
      <c r="C55" s="10" t="s">
        <v>596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124</v>
      </c>
      <c r="B56" s="41" t="s">
        <v>598</v>
      </c>
      <c r="C56" s="10" t="s">
        <v>599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124</v>
      </c>
      <c r="B57" s="41" t="s">
        <v>619</v>
      </c>
      <c r="C57" s="10" t="s">
        <v>611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124</v>
      </c>
      <c r="B58" s="41" t="s">
        <v>629</v>
      </c>
      <c r="C58" s="10" t="s">
        <v>623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124</v>
      </c>
      <c r="B59" s="41" t="s">
        <v>633</v>
      </c>
      <c r="C59" s="10" t="s">
        <v>634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A60" s="10" t="s">
        <v>124</v>
      </c>
      <c r="B60" s="41" t="s">
        <v>638</v>
      </c>
      <c r="C60" s="10" t="s">
        <v>639</v>
      </c>
      <c r="D60" s="33">
        <f>SUM(E60:AI60)</f>
        <v>2101</v>
      </c>
      <c r="E60" s="33">
        <v>228</v>
      </c>
      <c r="F60" s="33">
        <v>0</v>
      </c>
      <c r="G60" s="33">
        <v>1647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75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151</v>
      </c>
      <c r="AH60" s="33">
        <v>0</v>
      </c>
      <c r="AI60" s="33">
        <v>0</v>
      </c>
    </row>
    <row r="61" spans="1:35" s="10" customFormat="1" ht="12" customHeight="1">
      <c r="A61" s="10" t="s">
        <v>240</v>
      </c>
      <c r="B61" s="41" t="s">
        <v>648</v>
      </c>
      <c r="C61" s="10" t="s">
        <v>649</v>
      </c>
      <c r="D61" s="33">
        <f>SUM(E61:AI61)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</row>
    <row r="62" spans="1:35" s="10" customFormat="1" ht="12" customHeight="1">
      <c r="A62" s="10" t="s">
        <v>124</v>
      </c>
      <c r="B62" s="41" t="s">
        <v>655</v>
      </c>
      <c r="C62" s="10" t="s">
        <v>656</v>
      </c>
      <c r="D62" s="33">
        <f>SUM(E62:AI62)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</row>
    <row r="63" spans="1:35" s="10" customFormat="1" ht="12" customHeight="1">
      <c r="A63" s="10" t="s">
        <v>124</v>
      </c>
      <c r="B63" s="41" t="s">
        <v>667</v>
      </c>
      <c r="C63" s="10" t="s">
        <v>665</v>
      </c>
      <c r="D63" s="33">
        <f>SUM(E63:AI63)</f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64:AG995">
    <cfRule type="expression" dxfId="1627" priority="115" stopIfTrue="1">
      <formula>$A64&lt;&gt;""</formula>
    </cfRule>
  </conditionalFormatting>
  <conditionalFormatting sqref="AH64:AH997">
    <cfRule type="expression" dxfId="1626" priority="119" stopIfTrue="1">
      <formula>$A64&lt;&gt;""</formula>
    </cfRule>
  </conditionalFormatting>
  <conditionalFormatting sqref="A64:AF997">
    <cfRule type="expression" dxfId="1625" priority="116" stopIfTrue="1">
      <formula>$A64&lt;&gt;""</formula>
    </cfRule>
  </conditionalFormatting>
  <conditionalFormatting sqref="AG8">
    <cfRule type="expression" dxfId="1624" priority="113" stopIfTrue="1">
      <formula>$A8&lt;&gt;""</formula>
    </cfRule>
  </conditionalFormatting>
  <conditionalFormatting sqref="AH8:AI8 A8:AF8">
    <cfRule type="expression" dxfId="1623" priority="114" stopIfTrue="1">
      <formula>$A8&lt;&gt;""</formula>
    </cfRule>
  </conditionalFormatting>
  <conditionalFormatting sqref="AG9">
    <cfRule type="expression" dxfId="1622" priority="111" stopIfTrue="1">
      <formula>$A9&lt;&gt;""</formula>
    </cfRule>
  </conditionalFormatting>
  <conditionalFormatting sqref="AH9:AI9 A9:AF9">
    <cfRule type="expression" dxfId="1621" priority="112" stopIfTrue="1">
      <formula>$A9&lt;&gt;""</formula>
    </cfRule>
  </conditionalFormatting>
  <conditionalFormatting sqref="AG10">
    <cfRule type="expression" dxfId="1620" priority="109" stopIfTrue="1">
      <formula>$A10&lt;&gt;""</formula>
    </cfRule>
  </conditionalFormatting>
  <conditionalFormatting sqref="AH10:AI10 A10:AF10">
    <cfRule type="expression" dxfId="1619" priority="110" stopIfTrue="1">
      <formula>$A10&lt;&gt;""</formula>
    </cfRule>
  </conditionalFormatting>
  <conditionalFormatting sqref="AG11">
    <cfRule type="expression" dxfId="1618" priority="107" stopIfTrue="1">
      <formula>$A11&lt;&gt;""</formula>
    </cfRule>
  </conditionalFormatting>
  <conditionalFormatting sqref="AH11:AI11 A11:AF11">
    <cfRule type="expression" dxfId="1617" priority="108" stopIfTrue="1">
      <formula>$A11&lt;&gt;""</formula>
    </cfRule>
  </conditionalFormatting>
  <conditionalFormatting sqref="AG12">
    <cfRule type="expression" dxfId="1616" priority="105" stopIfTrue="1">
      <formula>$A12&lt;&gt;""</formula>
    </cfRule>
  </conditionalFormatting>
  <conditionalFormatting sqref="AH12:AI12 A12:AF12">
    <cfRule type="expression" dxfId="1615" priority="106" stopIfTrue="1">
      <formula>$A12&lt;&gt;""</formula>
    </cfRule>
  </conditionalFormatting>
  <conditionalFormatting sqref="AG13">
    <cfRule type="expression" dxfId="1614" priority="103" stopIfTrue="1">
      <formula>$A13&lt;&gt;""</formula>
    </cfRule>
  </conditionalFormatting>
  <conditionalFormatting sqref="AH13:AI13 A13:AF13">
    <cfRule type="expression" dxfId="1613" priority="104" stopIfTrue="1">
      <formula>$A13&lt;&gt;""</formula>
    </cfRule>
  </conditionalFormatting>
  <conditionalFormatting sqref="AG14">
    <cfRule type="expression" dxfId="1612" priority="101" stopIfTrue="1">
      <formula>$A14&lt;&gt;""</formula>
    </cfRule>
  </conditionalFormatting>
  <conditionalFormatting sqref="AH14:AI14 A14:AF14">
    <cfRule type="expression" dxfId="1611" priority="102" stopIfTrue="1">
      <formula>$A14&lt;&gt;""</formula>
    </cfRule>
  </conditionalFormatting>
  <conditionalFormatting sqref="AG15">
    <cfRule type="expression" dxfId="1610" priority="99" stopIfTrue="1">
      <formula>$A15&lt;&gt;""</formula>
    </cfRule>
  </conditionalFormatting>
  <conditionalFormatting sqref="AH15:AI15 A15:AF15">
    <cfRule type="expression" dxfId="1609" priority="100" stopIfTrue="1">
      <formula>$A15&lt;&gt;""</formula>
    </cfRule>
  </conditionalFormatting>
  <conditionalFormatting sqref="AG16">
    <cfRule type="expression" dxfId="1608" priority="97" stopIfTrue="1">
      <formula>$A16&lt;&gt;""</formula>
    </cfRule>
  </conditionalFormatting>
  <conditionalFormatting sqref="AH16:AI16 A16:AF16">
    <cfRule type="expression" dxfId="1607" priority="98" stopIfTrue="1">
      <formula>$A16&lt;&gt;""</formula>
    </cfRule>
  </conditionalFormatting>
  <conditionalFormatting sqref="AG17">
    <cfRule type="expression" dxfId="1606" priority="95" stopIfTrue="1">
      <formula>$A17&lt;&gt;""</formula>
    </cfRule>
  </conditionalFormatting>
  <conditionalFormatting sqref="AH17:AI17 A17:AF17">
    <cfRule type="expression" dxfId="1605" priority="96" stopIfTrue="1">
      <formula>$A17&lt;&gt;""</formula>
    </cfRule>
  </conditionalFormatting>
  <conditionalFormatting sqref="AG18">
    <cfRule type="expression" dxfId="1604" priority="93" stopIfTrue="1">
      <formula>$A18&lt;&gt;""</formula>
    </cfRule>
  </conditionalFormatting>
  <conditionalFormatting sqref="AH18:AI18 A18:AF18">
    <cfRule type="expression" dxfId="1603" priority="94" stopIfTrue="1">
      <formula>$A18&lt;&gt;""</formula>
    </cfRule>
  </conditionalFormatting>
  <conditionalFormatting sqref="AG19">
    <cfRule type="expression" dxfId="1602" priority="91" stopIfTrue="1">
      <formula>$A19&lt;&gt;""</formula>
    </cfRule>
  </conditionalFormatting>
  <conditionalFormatting sqref="AH19:AI19 A19:AF19">
    <cfRule type="expression" dxfId="1601" priority="92" stopIfTrue="1">
      <formula>$A19&lt;&gt;""</formula>
    </cfRule>
  </conditionalFormatting>
  <conditionalFormatting sqref="AG20">
    <cfRule type="expression" dxfId="1600" priority="89" stopIfTrue="1">
      <formula>$A20&lt;&gt;""</formula>
    </cfRule>
  </conditionalFormatting>
  <conditionalFormatting sqref="AH20:AI20 A20:AF20">
    <cfRule type="expression" dxfId="1599" priority="90" stopIfTrue="1">
      <formula>$A20&lt;&gt;""</formula>
    </cfRule>
  </conditionalFormatting>
  <conditionalFormatting sqref="AG21">
    <cfRule type="expression" dxfId="1598" priority="87" stopIfTrue="1">
      <formula>$A21&lt;&gt;""</formula>
    </cfRule>
  </conditionalFormatting>
  <conditionalFormatting sqref="AH21:AI21 A21:AF21">
    <cfRule type="expression" dxfId="1597" priority="88" stopIfTrue="1">
      <formula>$A21&lt;&gt;""</formula>
    </cfRule>
  </conditionalFormatting>
  <conditionalFormatting sqref="AG22">
    <cfRule type="expression" dxfId="1596" priority="85" stopIfTrue="1">
      <formula>$A22&lt;&gt;""</formula>
    </cfRule>
  </conditionalFormatting>
  <conditionalFormatting sqref="AH22:AI22 A22:AF22">
    <cfRule type="expression" dxfId="1595" priority="86" stopIfTrue="1">
      <formula>$A22&lt;&gt;""</formula>
    </cfRule>
  </conditionalFormatting>
  <conditionalFormatting sqref="AG23">
    <cfRule type="expression" dxfId="1594" priority="83" stopIfTrue="1">
      <formula>$A23&lt;&gt;""</formula>
    </cfRule>
  </conditionalFormatting>
  <conditionalFormatting sqref="AH23:AI23 A23:AF23">
    <cfRule type="expression" dxfId="1593" priority="84" stopIfTrue="1">
      <formula>$A23&lt;&gt;""</formula>
    </cfRule>
  </conditionalFormatting>
  <conditionalFormatting sqref="AG24">
    <cfRule type="expression" dxfId="1592" priority="81" stopIfTrue="1">
      <formula>$A24&lt;&gt;""</formula>
    </cfRule>
  </conditionalFormatting>
  <conditionalFormatting sqref="AH24:AI24 A24:AF24">
    <cfRule type="expression" dxfId="1591" priority="82" stopIfTrue="1">
      <formula>$A24&lt;&gt;""</formula>
    </cfRule>
  </conditionalFormatting>
  <conditionalFormatting sqref="AG25">
    <cfRule type="expression" dxfId="1590" priority="79" stopIfTrue="1">
      <formula>$A25&lt;&gt;""</formula>
    </cfRule>
  </conditionalFormatting>
  <conditionalFormatting sqref="AH25:AI25 A25:AF25">
    <cfRule type="expression" dxfId="1589" priority="80" stopIfTrue="1">
      <formula>$A25&lt;&gt;""</formula>
    </cfRule>
  </conditionalFormatting>
  <conditionalFormatting sqref="AG26">
    <cfRule type="expression" dxfId="1588" priority="77" stopIfTrue="1">
      <formula>$A26&lt;&gt;""</formula>
    </cfRule>
  </conditionalFormatting>
  <conditionalFormatting sqref="AH26:AI26 A26:AF26">
    <cfRule type="expression" dxfId="1587" priority="78" stopIfTrue="1">
      <formula>$A26&lt;&gt;""</formula>
    </cfRule>
  </conditionalFormatting>
  <conditionalFormatting sqref="AG27">
    <cfRule type="expression" dxfId="1586" priority="75" stopIfTrue="1">
      <formula>$A27&lt;&gt;""</formula>
    </cfRule>
  </conditionalFormatting>
  <conditionalFormatting sqref="AH27:AI27 A27:AF27">
    <cfRule type="expression" dxfId="1585" priority="76" stopIfTrue="1">
      <formula>$A27&lt;&gt;""</formula>
    </cfRule>
  </conditionalFormatting>
  <conditionalFormatting sqref="AG28">
    <cfRule type="expression" dxfId="1584" priority="73" stopIfTrue="1">
      <formula>$A28&lt;&gt;""</formula>
    </cfRule>
  </conditionalFormatting>
  <conditionalFormatting sqref="AH28:AI28 A28:AF28">
    <cfRule type="expression" dxfId="1583" priority="74" stopIfTrue="1">
      <formula>$A28&lt;&gt;""</formula>
    </cfRule>
  </conditionalFormatting>
  <conditionalFormatting sqref="AG29">
    <cfRule type="expression" dxfId="1582" priority="71" stopIfTrue="1">
      <formula>$A29&lt;&gt;""</formula>
    </cfRule>
  </conditionalFormatting>
  <conditionalFormatting sqref="AH29:AI29 A29:AF29">
    <cfRule type="expression" dxfId="1581" priority="72" stopIfTrue="1">
      <formula>$A29&lt;&gt;""</formula>
    </cfRule>
  </conditionalFormatting>
  <conditionalFormatting sqref="AG30">
    <cfRule type="expression" dxfId="1580" priority="69" stopIfTrue="1">
      <formula>$A30&lt;&gt;""</formula>
    </cfRule>
  </conditionalFormatting>
  <conditionalFormatting sqref="AH30:AI30 A30:AF30">
    <cfRule type="expression" dxfId="1579" priority="70" stopIfTrue="1">
      <formula>$A30&lt;&gt;""</formula>
    </cfRule>
  </conditionalFormatting>
  <conditionalFormatting sqref="AG31">
    <cfRule type="expression" dxfId="1578" priority="67" stopIfTrue="1">
      <formula>$A31&lt;&gt;""</formula>
    </cfRule>
  </conditionalFormatting>
  <conditionalFormatting sqref="AH31:AI31 A31:AF31">
    <cfRule type="expression" dxfId="1577" priority="68" stopIfTrue="1">
      <formula>$A31&lt;&gt;""</formula>
    </cfRule>
  </conditionalFormatting>
  <conditionalFormatting sqref="AG32">
    <cfRule type="expression" dxfId="1576" priority="65" stopIfTrue="1">
      <formula>$A32&lt;&gt;""</formula>
    </cfRule>
  </conditionalFormatting>
  <conditionalFormatting sqref="AH32:AI32 A32:AF32">
    <cfRule type="expression" dxfId="1575" priority="66" stopIfTrue="1">
      <formula>$A32&lt;&gt;""</formula>
    </cfRule>
  </conditionalFormatting>
  <conditionalFormatting sqref="AG33">
    <cfRule type="expression" dxfId="1574" priority="63" stopIfTrue="1">
      <formula>$A33&lt;&gt;""</formula>
    </cfRule>
  </conditionalFormatting>
  <conditionalFormatting sqref="AH33:AI33 A33:AF33">
    <cfRule type="expression" dxfId="1573" priority="64" stopIfTrue="1">
      <formula>$A33&lt;&gt;""</formula>
    </cfRule>
  </conditionalFormatting>
  <conditionalFormatting sqref="AG34">
    <cfRule type="expression" dxfId="1572" priority="61" stopIfTrue="1">
      <formula>$A34&lt;&gt;""</formula>
    </cfRule>
  </conditionalFormatting>
  <conditionalFormatting sqref="AH34:AI34 A34:AF34">
    <cfRule type="expression" dxfId="1571" priority="62" stopIfTrue="1">
      <formula>$A34&lt;&gt;""</formula>
    </cfRule>
  </conditionalFormatting>
  <conditionalFormatting sqref="AG35">
    <cfRule type="expression" dxfId="1570" priority="59" stopIfTrue="1">
      <formula>$A35&lt;&gt;""</formula>
    </cfRule>
  </conditionalFormatting>
  <conditionalFormatting sqref="AH35:AI35 A35:AF35">
    <cfRule type="expression" dxfId="1569" priority="60" stopIfTrue="1">
      <formula>$A35&lt;&gt;""</formula>
    </cfRule>
  </conditionalFormatting>
  <conditionalFormatting sqref="AG36">
    <cfRule type="expression" dxfId="1568" priority="57" stopIfTrue="1">
      <formula>$A36&lt;&gt;""</formula>
    </cfRule>
  </conditionalFormatting>
  <conditionalFormatting sqref="AH36:AI36 A36:AF36">
    <cfRule type="expression" dxfId="1567" priority="58" stopIfTrue="1">
      <formula>$A36&lt;&gt;""</formula>
    </cfRule>
  </conditionalFormatting>
  <conditionalFormatting sqref="AG37">
    <cfRule type="expression" dxfId="1566" priority="55" stopIfTrue="1">
      <formula>$A37&lt;&gt;""</formula>
    </cfRule>
  </conditionalFormatting>
  <conditionalFormatting sqref="AH37:AI37 A37:AF37">
    <cfRule type="expression" dxfId="1565" priority="56" stopIfTrue="1">
      <formula>$A37&lt;&gt;""</formula>
    </cfRule>
  </conditionalFormatting>
  <conditionalFormatting sqref="AG38">
    <cfRule type="expression" dxfId="1564" priority="53" stopIfTrue="1">
      <formula>$A38&lt;&gt;""</formula>
    </cfRule>
  </conditionalFormatting>
  <conditionalFormatting sqref="AH38:AI38 A38:AF38">
    <cfRule type="expression" dxfId="1563" priority="54" stopIfTrue="1">
      <formula>$A38&lt;&gt;""</formula>
    </cfRule>
  </conditionalFormatting>
  <conditionalFormatting sqref="AG39">
    <cfRule type="expression" dxfId="1562" priority="51" stopIfTrue="1">
      <formula>$A39&lt;&gt;""</formula>
    </cfRule>
  </conditionalFormatting>
  <conditionalFormatting sqref="AH39:AI39 A39:AF39">
    <cfRule type="expression" dxfId="1561" priority="52" stopIfTrue="1">
      <formula>$A39&lt;&gt;""</formula>
    </cfRule>
  </conditionalFormatting>
  <conditionalFormatting sqref="AG40">
    <cfRule type="expression" dxfId="1560" priority="49" stopIfTrue="1">
      <formula>$A40&lt;&gt;""</formula>
    </cfRule>
  </conditionalFormatting>
  <conditionalFormatting sqref="AH40:AI40 A40:AF40">
    <cfRule type="expression" dxfId="1559" priority="50" stopIfTrue="1">
      <formula>$A40&lt;&gt;""</formula>
    </cfRule>
  </conditionalFormatting>
  <conditionalFormatting sqref="AG41">
    <cfRule type="expression" dxfId="1558" priority="47" stopIfTrue="1">
      <formula>$A41&lt;&gt;""</formula>
    </cfRule>
  </conditionalFormatting>
  <conditionalFormatting sqref="AH41:AI41 A41:AF41">
    <cfRule type="expression" dxfId="1557" priority="48" stopIfTrue="1">
      <formula>$A41&lt;&gt;""</formula>
    </cfRule>
  </conditionalFormatting>
  <conditionalFormatting sqref="AG42">
    <cfRule type="expression" dxfId="1556" priority="45" stopIfTrue="1">
      <formula>$A42&lt;&gt;""</formula>
    </cfRule>
  </conditionalFormatting>
  <conditionalFormatting sqref="AH42:AI42 A42:AF42">
    <cfRule type="expression" dxfId="1555" priority="46" stopIfTrue="1">
      <formula>$A42&lt;&gt;""</formula>
    </cfRule>
  </conditionalFormatting>
  <conditionalFormatting sqref="AG43">
    <cfRule type="expression" dxfId="1554" priority="43" stopIfTrue="1">
      <formula>$A43&lt;&gt;""</formula>
    </cfRule>
  </conditionalFormatting>
  <conditionalFormatting sqref="AH43:AI43 A43:AF43">
    <cfRule type="expression" dxfId="1553" priority="44" stopIfTrue="1">
      <formula>$A43&lt;&gt;""</formula>
    </cfRule>
  </conditionalFormatting>
  <conditionalFormatting sqref="AG44">
    <cfRule type="expression" dxfId="1552" priority="41" stopIfTrue="1">
      <formula>$A44&lt;&gt;""</formula>
    </cfRule>
  </conditionalFormatting>
  <conditionalFormatting sqref="AH44:AI44 A44:AF44">
    <cfRule type="expression" dxfId="1551" priority="42" stopIfTrue="1">
      <formula>$A44&lt;&gt;""</formula>
    </cfRule>
  </conditionalFormatting>
  <conditionalFormatting sqref="AG45">
    <cfRule type="expression" dxfId="1550" priority="39" stopIfTrue="1">
      <formula>$A45&lt;&gt;""</formula>
    </cfRule>
  </conditionalFormatting>
  <conditionalFormatting sqref="AH45:AI45 A45:AF45">
    <cfRule type="expression" dxfId="1549" priority="40" stopIfTrue="1">
      <formula>$A45&lt;&gt;""</formula>
    </cfRule>
  </conditionalFormatting>
  <conditionalFormatting sqref="AG46">
    <cfRule type="expression" dxfId="1548" priority="37" stopIfTrue="1">
      <formula>$A46&lt;&gt;""</formula>
    </cfRule>
  </conditionalFormatting>
  <conditionalFormatting sqref="AH46:AI46 A46:AF46">
    <cfRule type="expression" dxfId="1547" priority="38" stopIfTrue="1">
      <formula>$A46&lt;&gt;""</formula>
    </cfRule>
  </conditionalFormatting>
  <conditionalFormatting sqref="AG47">
    <cfRule type="expression" dxfId="1546" priority="35" stopIfTrue="1">
      <formula>$A47&lt;&gt;""</formula>
    </cfRule>
  </conditionalFormatting>
  <conditionalFormatting sqref="AH47:AI47 A47:AF47">
    <cfRule type="expression" dxfId="1545" priority="36" stopIfTrue="1">
      <formula>$A47&lt;&gt;""</formula>
    </cfRule>
  </conditionalFormatting>
  <conditionalFormatting sqref="AG48">
    <cfRule type="expression" dxfId="1544" priority="33" stopIfTrue="1">
      <formula>$A48&lt;&gt;""</formula>
    </cfRule>
  </conditionalFormatting>
  <conditionalFormatting sqref="AH48:AI48 A48:AF48">
    <cfRule type="expression" dxfId="1543" priority="34" stopIfTrue="1">
      <formula>$A48&lt;&gt;""</formula>
    </cfRule>
  </conditionalFormatting>
  <conditionalFormatting sqref="AG49">
    <cfRule type="expression" dxfId="1542" priority="31" stopIfTrue="1">
      <formula>$A49&lt;&gt;""</formula>
    </cfRule>
  </conditionalFormatting>
  <conditionalFormatting sqref="AH49:AI49 A49:AF49">
    <cfRule type="expression" dxfId="1541" priority="32" stopIfTrue="1">
      <formula>$A49&lt;&gt;""</formula>
    </cfRule>
  </conditionalFormatting>
  <conditionalFormatting sqref="AG50">
    <cfRule type="expression" dxfId="1540" priority="29" stopIfTrue="1">
      <formula>$A50&lt;&gt;""</formula>
    </cfRule>
  </conditionalFormatting>
  <conditionalFormatting sqref="AH50:AI50 A50:AF50">
    <cfRule type="expression" dxfId="1539" priority="30" stopIfTrue="1">
      <formula>$A50&lt;&gt;""</formula>
    </cfRule>
  </conditionalFormatting>
  <conditionalFormatting sqref="AG51">
    <cfRule type="expression" dxfId="1538" priority="27" stopIfTrue="1">
      <formula>$A51&lt;&gt;""</formula>
    </cfRule>
  </conditionalFormatting>
  <conditionalFormatting sqref="AH51:AI51 A51:AF51">
    <cfRule type="expression" dxfId="1537" priority="28" stopIfTrue="1">
      <formula>$A51&lt;&gt;""</formula>
    </cfRule>
  </conditionalFormatting>
  <conditionalFormatting sqref="AG52">
    <cfRule type="expression" dxfId="1536" priority="25" stopIfTrue="1">
      <formula>$A52&lt;&gt;""</formula>
    </cfRule>
  </conditionalFormatting>
  <conditionalFormatting sqref="AH52:AI52 A52:AF52">
    <cfRule type="expression" dxfId="1535" priority="26" stopIfTrue="1">
      <formula>$A52&lt;&gt;""</formula>
    </cfRule>
  </conditionalFormatting>
  <conditionalFormatting sqref="AG53">
    <cfRule type="expression" dxfId="1534" priority="23" stopIfTrue="1">
      <formula>$A53&lt;&gt;""</formula>
    </cfRule>
  </conditionalFormatting>
  <conditionalFormatting sqref="AH53:AI53 A53:AF53">
    <cfRule type="expression" dxfId="1533" priority="24" stopIfTrue="1">
      <formula>$A53&lt;&gt;""</formula>
    </cfRule>
  </conditionalFormatting>
  <conditionalFormatting sqref="AG54">
    <cfRule type="expression" dxfId="1532" priority="21" stopIfTrue="1">
      <formula>$A54&lt;&gt;""</formula>
    </cfRule>
  </conditionalFormatting>
  <conditionalFormatting sqref="AH54:AI54 A54:AF54">
    <cfRule type="expression" dxfId="1531" priority="22" stopIfTrue="1">
      <formula>$A54&lt;&gt;""</formula>
    </cfRule>
  </conditionalFormatting>
  <conditionalFormatting sqref="AG55">
    <cfRule type="expression" dxfId="1530" priority="19" stopIfTrue="1">
      <formula>$A55&lt;&gt;""</formula>
    </cfRule>
  </conditionalFormatting>
  <conditionalFormatting sqref="AH55:AI55 A55:AF55">
    <cfRule type="expression" dxfId="1529" priority="20" stopIfTrue="1">
      <formula>$A55&lt;&gt;""</formula>
    </cfRule>
  </conditionalFormatting>
  <conditionalFormatting sqref="AG56">
    <cfRule type="expression" dxfId="1528" priority="17" stopIfTrue="1">
      <formula>$A56&lt;&gt;""</formula>
    </cfRule>
  </conditionalFormatting>
  <conditionalFormatting sqref="AH56:AI56 A56:AF56">
    <cfRule type="expression" dxfId="1527" priority="18" stopIfTrue="1">
      <formula>$A56&lt;&gt;""</formula>
    </cfRule>
  </conditionalFormatting>
  <conditionalFormatting sqref="AG57">
    <cfRule type="expression" dxfId="1526" priority="15" stopIfTrue="1">
      <formula>$A57&lt;&gt;""</formula>
    </cfRule>
  </conditionalFormatting>
  <conditionalFormatting sqref="AH57:AI57 A57:AF57">
    <cfRule type="expression" dxfId="1525" priority="16" stopIfTrue="1">
      <formula>$A57&lt;&gt;""</formula>
    </cfRule>
  </conditionalFormatting>
  <conditionalFormatting sqref="AG58">
    <cfRule type="expression" dxfId="1524" priority="13" stopIfTrue="1">
      <formula>$A58&lt;&gt;""</formula>
    </cfRule>
  </conditionalFormatting>
  <conditionalFormatting sqref="AH58:AI58 A58:AF58">
    <cfRule type="expression" dxfId="1523" priority="14" stopIfTrue="1">
      <formula>$A58&lt;&gt;""</formula>
    </cfRule>
  </conditionalFormatting>
  <conditionalFormatting sqref="AG59">
    <cfRule type="expression" dxfId="1522" priority="11" stopIfTrue="1">
      <formula>$A59&lt;&gt;""</formula>
    </cfRule>
  </conditionalFormatting>
  <conditionalFormatting sqref="AH59:AI59 A59:AF59">
    <cfRule type="expression" dxfId="1521" priority="12" stopIfTrue="1">
      <formula>$A59&lt;&gt;""</formula>
    </cfRule>
  </conditionalFormatting>
  <conditionalFormatting sqref="AG60">
    <cfRule type="expression" dxfId="1520" priority="9" stopIfTrue="1">
      <formula>$A60&lt;&gt;""</formula>
    </cfRule>
  </conditionalFormatting>
  <conditionalFormatting sqref="AH60:AI60 A60:AF60">
    <cfRule type="expression" dxfId="1519" priority="10" stopIfTrue="1">
      <formula>$A60&lt;&gt;""</formula>
    </cfRule>
  </conditionalFormatting>
  <conditionalFormatting sqref="AG61">
    <cfRule type="expression" dxfId="1518" priority="7" stopIfTrue="1">
      <formula>$A61&lt;&gt;""</formula>
    </cfRule>
  </conditionalFormatting>
  <conditionalFormatting sqref="AH61:AI61 A61:AF61">
    <cfRule type="expression" dxfId="1517" priority="8" stopIfTrue="1">
      <formula>$A61&lt;&gt;""</formula>
    </cfRule>
  </conditionalFormatting>
  <conditionalFormatting sqref="AG62">
    <cfRule type="expression" dxfId="1516" priority="5" stopIfTrue="1">
      <formula>$A62&lt;&gt;""</formula>
    </cfRule>
  </conditionalFormatting>
  <conditionalFormatting sqref="AH62:AI62 A62:AF62">
    <cfRule type="expression" dxfId="1515" priority="6" stopIfTrue="1">
      <formula>$A62&lt;&gt;""</formula>
    </cfRule>
  </conditionalFormatting>
  <conditionalFormatting sqref="AG63">
    <cfRule type="expression" dxfId="1514" priority="3" stopIfTrue="1">
      <formula>$A63&lt;&gt;""</formula>
    </cfRule>
  </conditionalFormatting>
  <conditionalFormatting sqref="AH63:AI63 A63:AF63">
    <cfRule type="expression" dxfId="1513" priority="4" stopIfTrue="1">
      <formula>$A63&lt;&gt;""</formula>
    </cfRule>
  </conditionalFormatting>
  <conditionalFormatting sqref="AG7">
    <cfRule type="expression" dxfId="1512" priority="1" stopIfTrue="1">
      <formula>$A7&lt;&gt;""</formula>
    </cfRule>
  </conditionalFormatting>
  <conditionalFormatting sqref="AH7:AI7 A7:AF7">
    <cfRule type="expression" dxfId="151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2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676</v>
      </c>
      <c r="C7" s="35" t="s">
        <v>79</v>
      </c>
      <c r="D7" s="47">
        <f>SUM($D$8:$D$63)</f>
        <v>17007</v>
      </c>
      <c r="E7" s="47">
        <f>SUM($E$8:$E$63)</f>
        <v>0</v>
      </c>
      <c r="F7" s="47">
        <f>SUM($F$8:$F$63)</f>
        <v>0</v>
      </c>
      <c r="G7" s="47">
        <f>SUM($G$8:$G$63)</f>
        <v>2075</v>
      </c>
      <c r="H7" s="47">
        <f>SUM($H$8:$H$63)</f>
        <v>4887</v>
      </c>
      <c r="I7" s="47">
        <f>SUM($I$8:$I$63)</f>
        <v>727</v>
      </c>
      <c r="J7" s="47">
        <f>SUM($J$8:$J$63)</f>
        <v>0</v>
      </c>
      <c r="K7" s="47">
        <f>SUM($K$8:$K$63)</f>
        <v>0</v>
      </c>
      <c r="L7" s="47">
        <f>SUM($L$8:$L$63)</f>
        <v>2513</v>
      </c>
      <c r="M7" s="47">
        <f>SUM($M$8:$M$63)</f>
        <v>0</v>
      </c>
      <c r="N7" s="47">
        <f>SUM($N$8:$N$63)</f>
        <v>6805</v>
      </c>
      <c r="O7" s="47">
        <f>SUM($O$8:$O$63)</f>
        <v>0</v>
      </c>
      <c r="P7" s="47">
        <f>SUM($P$8:$P$63)</f>
        <v>0</v>
      </c>
      <c r="Q7" s="47">
        <f>SUM($Q$8:$Q$63)</f>
        <v>0</v>
      </c>
      <c r="R7" s="47">
        <f>SUM($R$8:$R$63)</f>
        <v>0</v>
      </c>
      <c r="S7" s="47">
        <f>SUM($S$8:$S$63)</f>
        <v>0</v>
      </c>
      <c r="T7" s="47">
        <f>SUM($T$8:$T$63)</f>
        <v>0</v>
      </c>
      <c r="U7" s="47">
        <f>SUM($U$8:$U$63)</f>
        <v>0</v>
      </c>
      <c r="V7" s="47">
        <f>SUM($V$8:$V$63)</f>
        <v>0</v>
      </c>
      <c r="W7" s="47">
        <f>SUM($W$8:$W$63)</f>
        <v>0</v>
      </c>
      <c r="X7" s="47">
        <f>SUM($X$8:$X$63)</f>
        <v>0</v>
      </c>
      <c r="Y7" s="47">
        <f>SUM($Y$8:$Y$63)</f>
        <v>0</v>
      </c>
      <c r="Z7" s="47">
        <f>SUM($Z$8:$Z$63)</f>
        <v>0</v>
      </c>
      <c r="AA7" s="47">
        <f>SUM($AA$8:$AA$63)</f>
        <v>0</v>
      </c>
      <c r="AB7" s="47">
        <f>SUM($AB$8:$AB$63)</f>
        <v>0</v>
      </c>
      <c r="AC7" s="47">
        <f>SUM($AC$8:$AC$63)</f>
        <v>0</v>
      </c>
      <c r="AD7" s="47">
        <f>SUM($AD$8:$AD$63)</f>
        <v>0</v>
      </c>
      <c r="AE7" s="47">
        <f>SUM($AE$8:$AE$63)</f>
        <v>0</v>
      </c>
      <c r="AF7" s="47">
        <f>SUM($AF$8:$AF$63)</f>
        <v>0</v>
      </c>
      <c r="AG7" s="47">
        <f>SUM($AG$8:$AG$63)</f>
        <v>0</v>
      </c>
      <c r="AH7" s="47">
        <f>SUM($AH$8:$AH$63)</f>
        <v>0</v>
      </c>
      <c r="AI7" s="47">
        <f>SUM($AI$8:$AI$63)</f>
        <v>0</v>
      </c>
    </row>
    <row r="8" spans="1:35" s="10" customFormat="1" ht="12" customHeight="1">
      <c r="A8" s="10" t="s">
        <v>124</v>
      </c>
      <c r="B8" s="41" t="s">
        <v>134</v>
      </c>
      <c r="C8" s="10" t="s">
        <v>123</v>
      </c>
      <c r="D8" s="33">
        <f>SUM(E8:AI8)</f>
        <v>237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148</v>
      </c>
      <c r="M8" s="33">
        <v>0</v>
      </c>
      <c r="N8" s="33">
        <v>89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145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149</v>
      </c>
      <c r="C10" s="10" t="s">
        <v>150</v>
      </c>
      <c r="D10" s="33">
        <f>SUM(E10:AI10)</f>
        <v>5805</v>
      </c>
      <c r="E10" s="33">
        <v>0</v>
      </c>
      <c r="F10" s="33">
        <v>0</v>
      </c>
      <c r="G10" s="33">
        <v>0</v>
      </c>
      <c r="H10" s="33">
        <v>78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5727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166</v>
      </c>
      <c r="C11" s="10" t="s">
        <v>167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192</v>
      </c>
      <c r="C12" s="10" t="s">
        <v>181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194</v>
      </c>
      <c r="C13" s="10" t="s">
        <v>195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216</v>
      </c>
      <c r="B14" s="41" t="s">
        <v>204</v>
      </c>
      <c r="C14" s="10" t="s">
        <v>205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221</v>
      </c>
      <c r="C15" s="10" t="s">
        <v>222</v>
      </c>
      <c r="D15" s="33">
        <f>SUM(E15:AI15)</f>
        <v>195</v>
      </c>
      <c r="E15" s="33">
        <v>0</v>
      </c>
      <c r="F15" s="33">
        <v>0</v>
      </c>
      <c r="G15" s="33">
        <v>0</v>
      </c>
      <c r="H15" s="33">
        <v>0</v>
      </c>
      <c r="I15" s="33">
        <v>175</v>
      </c>
      <c r="J15" s="33">
        <v>0</v>
      </c>
      <c r="K15" s="33">
        <v>0</v>
      </c>
      <c r="L15" s="33">
        <v>0</v>
      </c>
      <c r="M15" s="33">
        <v>0</v>
      </c>
      <c r="N15" s="33">
        <v>20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224</v>
      </c>
      <c r="C16" s="10" t="s">
        <v>225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231</v>
      </c>
      <c r="C17" s="10" t="s">
        <v>238</v>
      </c>
      <c r="D17" s="33">
        <f>SUM(E17:AI17)</f>
        <v>4912</v>
      </c>
      <c r="E17" s="33">
        <v>0</v>
      </c>
      <c r="F17" s="33">
        <v>0</v>
      </c>
      <c r="G17" s="33">
        <v>0</v>
      </c>
      <c r="H17" s="33">
        <v>4703</v>
      </c>
      <c r="I17" s="33">
        <v>209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243</v>
      </c>
      <c r="C18" s="10" t="s">
        <v>244</v>
      </c>
      <c r="D18" s="33">
        <f>SUM(E18:AI18)</f>
        <v>82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82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136</v>
      </c>
      <c r="B19" s="41" t="s">
        <v>253</v>
      </c>
      <c r="C19" s="10" t="s">
        <v>251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136</v>
      </c>
      <c r="B20" s="41" t="s">
        <v>261</v>
      </c>
      <c r="C20" s="10" t="s">
        <v>260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136</v>
      </c>
      <c r="B21" s="41" t="s">
        <v>267</v>
      </c>
      <c r="C21" s="10" t="s">
        <v>271</v>
      </c>
      <c r="D21" s="33">
        <f>SUM(E21:AI21)</f>
        <v>218</v>
      </c>
      <c r="E21" s="33">
        <v>0</v>
      </c>
      <c r="F21" s="33">
        <v>0</v>
      </c>
      <c r="G21" s="33">
        <v>0</v>
      </c>
      <c r="H21" s="33">
        <v>0</v>
      </c>
      <c r="I21" s="33">
        <v>218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274</v>
      </c>
      <c r="C22" s="10" t="s">
        <v>275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277</v>
      </c>
      <c r="C23" s="10" t="s">
        <v>278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136</v>
      </c>
      <c r="B24" s="41" t="s">
        <v>283</v>
      </c>
      <c r="C24" s="10" t="s">
        <v>286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156</v>
      </c>
      <c r="B25" s="41" t="s">
        <v>289</v>
      </c>
      <c r="C25" s="10" t="s">
        <v>290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303</v>
      </c>
      <c r="C26" s="10" t="s">
        <v>300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308</v>
      </c>
      <c r="C27" s="10" t="s">
        <v>309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316</v>
      </c>
      <c r="C28" s="10" t="s">
        <v>317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328</v>
      </c>
      <c r="C29" s="10" t="s">
        <v>329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345</v>
      </c>
      <c r="B30" s="41" t="s">
        <v>341</v>
      </c>
      <c r="C30" s="10" t="s">
        <v>342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353</v>
      </c>
      <c r="C31" s="10" t="s">
        <v>352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370</v>
      </c>
      <c r="C32" s="10" t="s">
        <v>371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398</v>
      </c>
      <c r="B33" s="41" t="s">
        <v>389</v>
      </c>
      <c r="C33" s="10" t="s">
        <v>399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408</v>
      </c>
      <c r="C34" s="10" t="s">
        <v>409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418</v>
      </c>
      <c r="C35" s="10" t="s">
        <v>425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431</v>
      </c>
      <c r="C36" s="10" t="s">
        <v>432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442</v>
      </c>
      <c r="C37" s="10" t="s">
        <v>443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452</v>
      </c>
      <c r="C38" s="10" t="s">
        <v>453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136</v>
      </c>
      <c r="B39" s="41" t="s">
        <v>456</v>
      </c>
      <c r="C39" s="10" t="s">
        <v>457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468</v>
      </c>
      <c r="C40" s="10" t="s">
        <v>466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473</v>
      </c>
      <c r="C41" s="10" t="s">
        <v>474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479</v>
      </c>
      <c r="C42" s="10" t="s">
        <v>488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493</v>
      </c>
      <c r="C43" s="10" t="s">
        <v>494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136</v>
      </c>
      <c r="B44" s="41" t="s">
        <v>499</v>
      </c>
      <c r="C44" s="10" t="s">
        <v>500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506</v>
      </c>
      <c r="C45" s="10" t="s">
        <v>507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513</v>
      </c>
      <c r="C46" s="10" t="s">
        <v>514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124</v>
      </c>
      <c r="B47" s="41" t="s">
        <v>524</v>
      </c>
      <c r="C47" s="10" t="s">
        <v>530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124</v>
      </c>
      <c r="B48" s="41" t="s">
        <v>534</v>
      </c>
      <c r="C48" s="10" t="s">
        <v>535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124</v>
      </c>
      <c r="B49" s="41" t="s">
        <v>544</v>
      </c>
      <c r="C49" s="10" t="s">
        <v>539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124</v>
      </c>
      <c r="B50" s="41" t="s">
        <v>548</v>
      </c>
      <c r="C50" s="10" t="s">
        <v>549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124</v>
      </c>
      <c r="B51" s="41" t="s">
        <v>564</v>
      </c>
      <c r="C51" s="10" t="s">
        <v>565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124</v>
      </c>
      <c r="B52" s="41" t="s">
        <v>566</v>
      </c>
      <c r="C52" s="10" t="s">
        <v>567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581</v>
      </c>
      <c r="B53" s="41" t="s">
        <v>582</v>
      </c>
      <c r="C53" s="10" t="s">
        <v>575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124</v>
      </c>
      <c r="B54" s="41" t="s">
        <v>588</v>
      </c>
      <c r="C54" s="10" t="s">
        <v>589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124</v>
      </c>
      <c r="B55" s="41" t="s">
        <v>594</v>
      </c>
      <c r="C55" s="10" t="s">
        <v>595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136</v>
      </c>
      <c r="B56" s="41" t="s">
        <v>598</v>
      </c>
      <c r="C56" s="10" t="s">
        <v>599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620</v>
      </c>
      <c r="B57" s="41" t="s">
        <v>612</v>
      </c>
      <c r="C57" s="10" t="s">
        <v>611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124</v>
      </c>
      <c r="B58" s="41" t="s">
        <v>624</v>
      </c>
      <c r="C58" s="10" t="s">
        <v>623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136</v>
      </c>
      <c r="B59" s="41" t="s">
        <v>633</v>
      </c>
      <c r="C59" s="10" t="s">
        <v>634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A60" s="10" t="s">
        <v>136</v>
      </c>
      <c r="B60" s="41" t="s">
        <v>638</v>
      </c>
      <c r="C60" s="10" t="s">
        <v>639</v>
      </c>
      <c r="D60" s="33">
        <f>SUM(E60:AI60)</f>
        <v>348</v>
      </c>
      <c r="E60" s="33">
        <v>0</v>
      </c>
      <c r="F60" s="33">
        <v>0</v>
      </c>
      <c r="G60" s="33">
        <v>0</v>
      </c>
      <c r="H60" s="33">
        <v>106</v>
      </c>
      <c r="I60" s="33">
        <v>125</v>
      </c>
      <c r="J60" s="33">
        <v>0</v>
      </c>
      <c r="K60" s="33">
        <v>0</v>
      </c>
      <c r="L60" s="33">
        <v>117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</row>
    <row r="61" spans="1:35" s="10" customFormat="1" ht="12" customHeight="1">
      <c r="A61" s="10" t="s">
        <v>124</v>
      </c>
      <c r="B61" s="41" t="s">
        <v>648</v>
      </c>
      <c r="C61" s="10" t="s">
        <v>649</v>
      </c>
      <c r="D61" s="33">
        <f>SUM(E61:AI61)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</row>
    <row r="62" spans="1:35" s="10" customFormat="1" ht="12" customHeight="1">
      <c r="A62" s="10" t="s">
        <v>124</v>
      </c>
      <c r="B62" s="41" t="s">
        <v>655</v>
      </c>
      <c r="C62" s="10" t="s">
        <v>656</v>
      </c>
      <c r="D62" s="33">
        <f>SUM(E62:AI62)</f>
        <v>5210</v>
      </c>
      <c r="E62" s="33">
        <v>0</v>
      </c>
      <c r="F62" s="33">
        <v>0</v>
      </c>
      <c r="G62" s="33">
        <v>2075</v>
      </c>
      <c r="H62" s="33">
        <v>0</v>
      </c>
      <c r="I62" s="33">
        <v>0</v>
      </c>
      <c r="J62" s="33">
        <v>0</v>
      </c>
      <c r="K62" s="33">
        <v>0</v>
      </c>
      <c r="L62" s="33">
        <v>2166</v>
      </c>
      <c r="M62" s="33">
        <v>0</v>
      </c>
      <c r="N62" s="33">
        <v>969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</row>
    <row r="63" spans="1:35" s="10" customFormat="1" ht="12" customHeight="1">
      <c r="A63" s="10" t="s">
        <v>131</v>
      </c>
      <c r="B63" s="41" t="s">
        <v>663</v>
      </c>
      <c r="C63" s="10" t="s">
        <v>665</v>
      </c>
      <c r="D63" s="33">
        <f>SUM(E63:AI63)</f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64:AG995">
    <cfRule type="expression" dxfId="1510" priority="115" stopIfTrue="1">
      <formula>$A64&lt;&gt;""</formula>
    </cfRule>
  </conditionalFormatting>
  <conditionalFormatting sqref="AH64:AH997">
    <cfRule type="expression" dxfId="1509" priority="119" stopIfTrue="1">
      <formula>$A64&lt;&gt;""</formula>
    </cfRule>
  </conditionalFormatting>
  <conditionalFormatting sqref="A64:AF997">
    <cfRule type="expression" dxfId="1508" priority="116" stopIfTrue="1">
      <formula>$A64&lt;&gt;""</formula>
    </cfRule>
  </conditionalFormatting>
  <conditionalFormatting sqref="AG8">
    <cfRule type="expression" dxfId="1507" priority="113" stopIfTrue="1">
      <formula>$A8&lt;&gt;""</formula>
    </cfRule>
  </conditionalFormatting>
  <conditionalFormatting sqref="AH8:AI8 A8:AF8">
    <cfRule type="expression" dxfId="1506" priority="114" stopIfTrue="1">
      <formula>$A8&lt;&gt;""</formula>
    </cfRule>
  </conditionalFormatting>
  <conditionalFormatting sqref="AG9">
    <cfRule type="expression" dxfId="1505" priority="111" stopIfTrue="1">
      <formula>$A9&lt;&gt;""</formula>
    </cfRule>
  </conditionalFormatting>
  <conditionalFormatting sqref="AH9:AI9 A9:AF9">
    <cfRule type="expression" dxfId="1504" priority="112" stopIfTrue="1">
      <formula>$A9&lt;&gt;""</formula>
    </cfRule>
  </conditionalFormatting>
  <conditionalFormatting sqref="AG10">
    <cfRule type="expression" dxfId="1503" priority="109" stopIfTrue="1">
      <formula>$A10&lt;&gt;""</formula>
    </cfRule>
  </conditionalFormatting>
  <conditionalFormatting sqref="AH10:AI10 A10:AF10">
    <cfRule type="expression" dxfId="1502" priority="110" stopIfTrue="1">
      <formula>$A10&lt;&gt;""</formula>
    </cfRule>
  </conditionalFormatting>
  <conditionalFormatting sqref="AG11">
    <cfRule type="expression" dxfId="1501" priority="107" stopIfTrue="1">
      <formula>$A11&lt;&gt;""</formula>
    </cfRule>
  </conditionalFormatting>
  <conditionalFormatting sqref="AH11:AI11 A11:AF11">
    <cfRule type="expression" dxfId="1500" priority="108" stopIfTrue="1">
      <formula>$A11&lt;&gt;""</formula>
    </cfRule>
  </conditionalFormatting>
  <conditionalFormatting sqref="AG12">
    <cfRule type="expression" dxfId="1499" priority="105" stopIfTrue="1">
      <formula>$A12&lt;&gt;""</formula>
    </cfRule>
  </conditionalFormatting>
  <conditionalFormatting sqref="AH12:AI12 A12:AF12">
    <cfRule type="expression" dxfId="1498" priority="106" stopIfTrue="1">
      <formula>$A12&lt;&gt;""</formula>
    </cfRule>
  </conditionalFormatting>
  <conditionalFormatting sqref="AG13">
    <cfRule type="expression" dxfId="1497" priority="103" stopIfTrue="1">
      <formula>$A13&lt;&gt;""</formula>
    </cfRule>
  </conditionalFormatting>
  <conditionalFormatting sqref="AH13:AI13 A13:AF13">
    <cfRule type="expression" dxfId="1496" priority="104" stopIfTrue="1">
      <formula>$A13&lt;&gt;""</formula>
    </cfRule>
  </conditionalFormatting>
  <conditionalFormatting sqref="AG14">
    <cfRule type="expression" dxfId="1495" priority="101" stopIfTrue="1">
      <formula>$A14&lt;&gt;""</formula>
    </cfRule>
  </conditionalFormatting>
  <conditionalFormatting sqref="AH14:AI14 A14:AF14">
    <cfRule type="expression" dxfId="1494" priority="102" stopIfTrue="1">
      <formula>$A14&lt;&gt;""</formula>
    </cfRule>
  </conditionalFormatting>
  <conditionalFormatting sqref="AG15">
    <cfRule type="expression" dxfId="1493" priority="99" stopIfTrue="1">
      <formula>$A15&lt;&gt;""</formula>
    </cfRule>
  </conditionalFormatting>
  <conditionalFormatting sqref="AH15:AI15 A15:AF15">
    <cfRule type="expression" dxfId="1492" priority="100" stopIfTrue="1">
      <formula>$A15&lt;&gt;""</formula>
    </cfRule>
  </conditionalFormatting>
  <conditionalFormatting sqref="AG16">
    <cfRule type="expression" dxfId="1491" priority="97" stopIfTrue="1">
      <formula>$A16&lt;&gt;""</formula>
    </cfRule>
  </conditionalFormatting>
  <conditionalFormatting sqref="AH16:AI16 A16:AF16">
    <cfRule type="expression" dxfId="1490" priority="98" stopIfTrue="1">
      <formula>$A16&lt;&gt;""</formula>
    </cfRule>
  </conditionalFormatting>
  <conditionalFormatting sqref="AG17">
    <cfRule type="expression" dxfId="1489" priority="95" stopIfTrue="1">
      <formula>$A17&lt;&gt;""</formula>
    </cfRule>
  </conditionalFormatting>
  <conditionalFormatting sqref="AH17:AI17 A17:AF17">
    <cfRule type="expression" dxfId="1488" priority="96" stopIfTrue="1">
      <formula>$A17&lt;&gt;""</formula>
    </cfRule>
  </conditionalFormatting>
  <conditionalFormatting sqref="AG18">
    <cfRule type="expression" dxfId="1487" priority="93" stopIfTrue="1">
      <formula>$A18&lt;&gt;""</formula>
    </cfRule>
  </conditionalFormatting>
  <conditionalFormatting sqref="AH18:AI18 A18:AF18">
    <cfRule type="expression" dxfId="1486" priority="94" stopIfTrue="1">
      <formula>$A18&lt;&gt;""</formula>
    </cfRule>
  </conditionalFormatting>
  <conditionalFormatting sqref="AG19">
    <cfRule type="expression" dxfId="1485" priority="91" stopIfTrue="1">
      <formula>$A19&lt;&gt;""</formula>
    </cfRule>
  </conditionalFormatting>
  <conditionalFormatting sqref="AH19:AI19 A19:AF19">
    <cfRule type="expression" dxfId="1484" priority="92" stopIfTrue="1">
      <formula>$A19&lt;&gt;""</formula>
    </cfRule>
  </conditionalFormatting>
  <conditionalFormatting sqref="AG20">
    <cfRule type="expression" dxfId="1483" priority="89" stopIfTrue="1">
      <formula>$A20&lt;&gt;""</formula>
    </cfRule>
  </conditionalFormatting>
  <conditionalFormatting sqref="AH20:AI20 A20:AF20">
    <cfRule type="expression" dxfId="1482" priority="90" stopIfTrue="1">
      <formula>$A20&lt;&gt;""</formula>
    </cfRule>
  </conditionalFormatting>
  <conditionalFormatting sqref="AG21">
    <cfRule type="expression" dxfId="1481" priority="87" stopIfTrue="1">
      <formula>$A21&lt;&gt;""</formula>
    </cfRule>
  </conditionalFormatting>
  <conditionalFormatting sqref="AH21:AI21 A21:AF21">
    <cfRule type="expression" dxfId="1480" priority="88" stopIfTrue="1">
      <formula>$A21&lt;&gt;""</formula>
    </cfRule>
  </conditionalFormatting>
  <conditionalFormatting sqref="AG22">
    <cfRule type="expression" dxfId="1479" priority="85" stopIfTrue="1">
      <formula>$A22&lt;&gt;""</formula>
    </cfRule>
  </conditionalFormatting>
  <conditionalFormatting sqref="AH22:AI22 A22:AF22">
    <cfRule type="expression" dxfId="1478" priority="86" stopIfTrue="1">
      <formula>$A22&lt;&gt;""</formula>
    </cfRule>
  </conditionalFormatting>
  <conditionalFormatting sqref="AG23">
    <cfRule type="expression" dxfId="1477" priority="83" stopIfTrue="1">
      <formula>$A23&lt;&gt;""</formula>
    </cfRule>
  </conditionalFormatting>
  <conditionalFormatting sqref="AH23:AI23 A23:AF23">
    <cfRule type="expression" dxfId="1476" priority="84" stopIfTrue="1">
      <formula>$A23&lt;&gt;""</formula>
    </cfRule>
  </conditionalFormatting>
  <conditionalFormatting sqref="AG24">
    <cfRule type="expression" dxfId="1475" priority="81" stopIfTrue="1">
      <formula>$A24&lt;&gt;""</formula>
    </cfRule>
  </conditionalFormatting>
  <conditionalFormatting sqref="AH24:AI24 A24:AF24">
    <cfRule type="expression" dxfId="1474" priority="82" stopIfTrue="1">
      <formula>$A24&lt;&gt;""</formula>
    </cfRule>
  </conditionalFormatting>
  <conditionalFormatting sqref="AG25">
    <cfRule type="expression" dxfId="1473" priority="79" stopIfTrue="1">
      <formula>$A25&lt;&gt;""</formula>
    </cfRule>
  </conditionalFormatting>
  <conditionalFormatting sqref="AH25:AI25 A25:AF25">
    <cfRule type="expression" dxfId="1472" priority="80" stopIfTrue="1">
      <formula>$A25&lt;&gt;""</formula>
    </cfRule>
  </conditionalFormatting>
  <conditionalFormatting sqref="AG26">
    <cfRule type="expression" dxfId="1471" priority="77" stopIfTrue="1">
      <formula>$A26&lt;&gt;""</formula>
    </cfRule>
  </conditionalFormatting>
  <conditionalFormatting sqref="AH26:AI26 A26:AF26">
    <cfRule type="expression" dxfId="1470" priority="78" stopIfTrue="1">
      <formula>$A26&lt;&gt;""</formula>
    </cfRule>
  </conditionalFormatting>
  <conditionalFormatting sqref="AG27">
    <cfRule type="expression" dxfId="1469" priority="75" stopIfTrue="1">
      <formula>$A27&lt;&gt;""</formula>
    </cfRule>
  </conditionalFormatting>
  <conditionalFormatting sqref="AH27:AI27 A27:AF27">
    <cfRule type="expression" dxfId="1468" priority="76" stopIfTrue="1">
      <formula>$A27&lt;&gt;""</formula>
    </cfRule>
  </conditionalFormatting>
  <conditionalFormatting sqref="AG28">
    <cfRule type="expression" dxfId="1467" priority="73" stopIfTrue="1">
      <formula>$A28&lt;&gt;""</formula>
    </cfRule>
  </conditionalFormatting>
  <conditionalFormatting sqref="AH28:AI28 A28:AF28">
    <cfRule type="expression" dxfId="1466" priority="74" stopIfTrue="1">
      <formula>$A28&lt;&gt;""</formula>
    </cfRule>
  </conditionalFormatting>
  <conditionalFormatting sqref="AG29">
    <cfRule type="expression" dxfId="1465" priority="71" stopIfTrue="1">
      <formula>$A29&lt;&gt;""</formula>
    </cfRule>
  </conditionalFormatting>
  <conditionalFormatting sqref="AH29:AI29 A29:AF29">
    <cfRule type="expression" dxfId="1464" priority="72" stopIfTrue="1">
      <formula>$A29&lt;&gt;""</formula>
    </cfRule>
  </conditionalFormatting>
  <conditionalFormatting sqref="AG30">
    <cfRule type="expression" dxfId="1463" priority="69" stopIfTrue="1">
      <formula>$A30&lt;&gt;""</formula>
    </cfRule>
  </conditionalFormatting>
  <conditionalFormatting sqref="AH30:AI30 A30:AF30">
    <cfRule type="expression" dxfId="1462" priority="70" stopIfTrue="1">
      <formula>$A30&lt;&gt;""</formula>
    </cfRule>
  </conditionalFormatting>
  <conditionalFormatting sqref="AG31">
    <cfRule type="expression" dxfId="1461" priority="67" stopIfTrue="1">
      <formula>$A31&lt;&gt;""</formula>
    </cfRule>
  </conditionalFormatting>
  <conditionalFormatting sqref="AH31:AI31 A31:AF31">
    <cfRule type="expression" dxfId="1460" priority="68" stopIfTrue="1">
      <formula>$A31&lt;&gt;""</formula>
    </cfRule>
  </conditionalFormatting>
  <conditionalFormatting sqref="AG32">
    <cfRule type="expression" dxfId="1459" priority="65" stopIfTrue="1">
      <formula>$A32&lt;&gt;""</formula>
    </cfRule>
  </conditionalFormatting>
  <conditionalFormatting sqref="AH32:AI32 A32:AF32">
    <cfRule type="expression" dxfId="1458" priority="66" stopIfTrue="1">
      <formula>$A32&lt;&gt;""</formula>
    </cfRule>
  </conditionalFormatting>
  <conditionalFormatting sqref="AG33">
    <cfRule type="expression" dxfId="1457" priority="63" stopIfTrue="1">
      <formula>$A33&lt;&gt;""</formula>
    </cfRule>
  </conditionalFormatting>
  <conditionalFormatting sqref="AH33:AI33 A33:AF33">
    <cfRule type="expression" dxfId="1456" priority="64" stopIfTrue="1">
      <formula>$A33&lt;&gt;""</formula>
    </cfRule>
  </conditionalFormatting>
  <conditionalFormatting sqref="AG34">
    <cfRule type="expression" dxfId="1455" priority="61" stopIfTrue="1">
      <formula>$A34&lt;&gt;""</formula>
    </cfRule>
  </conditionalFormatting>
  <conditionalFormatting sqref="AH34:AI34 A34:AF34">
    <cfRule type="expression" dxfId="1454" priority="62" stopIfTrue="1">
      <formula>$A34&lt;&gt;""</formula>
    </cfRule>
  </conditionalFormatting>
  <conditionalFormatting sqref="AG35">
    <cfRule type="expression" dxfId="1453" priority="59" stopIfTrue="1">
      <formula>$A35&lt;&gt;""</formula>
    </cfRule>
  </conditionalFormatting>
  <conditionalFormatting sqref="AH35:AI35 A35:AF35">
    <cfRule type="expression" dxfId="1452" priority="60" stopIfTrue="1">
      <formula>$A35&lt;&gt;""</formula>
    </cfRule>
  </conditionalFormatting>
  <conditionalFormatting sqref="AG36">
    <cfRule type="expression" dxfId="1451" priority="57" stopIfTrue="1">
      <formula>$A36&lt;&gt;""</formula>
    </cfRule>
  </conditionalFormatting>
  <conditionalFormatting sqref="AH36:AI36 A36:AF36">
    <cfRule type="expression" dxfId="1450" priority="58" stopIfTrue="1">
      <formula>$A36&lt;&gt;""</formula>
    </cfRule>
  </conditionalFormatting>
  <conditionalFormatting sqref="AG37">
    <cfRule type="expression" dxfId="1449" priority="55" stopIfTrue="1">
      <formula>$A37&lt;&gt;""</formula>
    </cfRule>
  </conditionalFormatting>
  <conditionalFormatting sqref="AH37:AI37 A37:AF37">
    <cfRule type="expression" dxfId="1448" priority="56" stopIfTrue="1">
      <formula>$A37&lt;&gt;""</formula>
    </cfRule>
  </conditionalFormatting>
  <conditionalFormatting sqref="AG38">
    <cfRule type="expression" dxfId="1447" priority="53" stopIfTrue="1">
      <formula>$A38&lt;&gt;""</formula>
    </cfRule>
  </conditionalFormatting>
  <conditionalFormatting sqref="AH38:AI38 A38:AF38">
    <cfRule type="expression" dxfId="1446" priority="54" stopIfTrue="1">
      <formula>$A38&lt;&gt;""</formula>
    </cfRule>
  </conditionalFormatting>
  <conditionalFormatting sqref="AG39">
    <cfRule type="expression" dxfId="1445" priority="51" stopIfTrue="1">
      <formula>$A39&lt;&gt;""</formula>
    </cfRule>
  </conditionalFormatting>
  <conditionalFormatting sqref="AH39:AI39 A39:AF39">
    <cfRule type="expression" dxfId="1444" priority="52" stopIfTrue="1">
      <formula>$A39&lt;&gt;""</formula>
    </cfRule>
  </conditionalFormatting>
  <conditionalFormatting sqref="AG40">
    <cfRule type="expression" dxfId="1443" priority="49" stopIfTrue="1">
      <formula>$A40&lt;&gt;""</formula>
    </cfRule>
  </conditionalFormatting>
  <conditionalFormatting sqref="AH40:AI40 A40:AF40">
    <cfRule type="expression" dxfId="1442" priority="50" stopIfTrue="1">
      <formula>$A40&lt;&gt;""</formula>
    </cfRule>
  </conditionalFormatting>
  <conditionalFormatting sqref="AG41">
    <cfRule type="expression" dxfId="1441" priority="47" stopIfTrue="1">
      <formula>$A41&lt;&gt;""</formula>
    </cfRule>
  </conditionalFormatting>
  <conditionalFormatting sqref="AH41:AI41 A41:AF41">
    <cfRule type="expression" dxfId="1440" priority="48" stopIfTrue="1">
      <formula>$A41&lt;&gt;""</formula>
    </cfRule>
  </conditionalFormatting>
  <conditionalFormatting sqref="AG42">
    <cfRule type="expression" dxfId="1439" priority="45" stopIfTrue="1">
      <formula>$A42&lt;&gt;""</formula>
    </cfRule>
  </conditionalFormatting>
  <conditionalFormatting sqref="AH42:AI42 A42:AF42">
    <cfRule type="expression" dxfId="1438" priority="46" stopIfTrue="1">
      <formula>$A42&lt;&gt;""</formula>
    </cfRule>
  </conditionalFormatting>
  <conditionalFormatting sqref="AG43">
    <cfRule type="expression" dxfId="1437" priority="43" stopIfTrue="1">
      <formula>$A43&lt;&gt;""</formula>
    </cfRule>
  </conditionalFormatting>
  <conditionalFormatting sqref="AH43:AI43 A43:AF43">
    <cfRule type="expression" dxfId="1436" priority="44" stopIfTrue="1">
      <formula>$A43&lt;&gt;""</formula>
    </cfRule>
  </conditionalFormatting>
  <conditionalFormatting sqref="AG44">
    <cfRule type="expression" dxfId="1435" priority="41" stopIfTrue="1">
      <formula>$A44&lt;&gt;""</formula>
    </cfRule>
  </conditionalFormatting>
  <conditionalFormatting sqref="AH44:AI44 A44:AF44">
    <cfRule type="expression" dxfId="1434" priority="42" stopIfTrue="1">
      <formula>$A44&lt;&gt;""</formula>
    </cfRule>
  </conditionalFormatting>
  <conditionalFormatting sqref="AG45">
    <cfRule type="expression" dxfId="1433" priority="39" stopIfTrue="1">
      <formula>$A45&lt;&gt;""</formula>
    </cfRule>
  </conditionalFormatting>
  <conditionalFormatting sqref="AH45:AI45 A45:AF45">
    <cfRule type="expression" dxfId="1432" priority="40" stopIfTrue="1">
      <formula>$A45&lt;&gt;""</formula>
    </cfRule>
  </conditionalFormatting>
  <conditionalFormatting sqref="AG46">
    <cfRule type="expression" dxfId="1431" priority="37" stopIfTrue="1">
      <formula>$A46&lt;&gt;""</formula>
    </cfRule>
  </conditionalFormatting>
  <conditionalFormatting sqref="AH46:AI46 A46:AF46">
    <cfRule type="expression" dxfId="1430" priority="38" stopIfTrue="1">
      <formula>$A46&lt;&gt;""</formula>
    </cfRule>
  </conditionalFormatting>
  <conditionalFormatting sqref="AG47">
    <cfRule type="expression" dxfId="1429" priority="35" stopIfTrue="1">
      <formula>$A47&lt;&gt;""</formula>
    </cfRule>
  </conditionalFormatting>
  <conditionalFormatting sqref="AH47:AI47 A47:AF47">
    <cfRule type="expression" dxfId="1428" priority="36" stopIfTrue="1">
      <formula>$A47&lt;&gt;""</formula>
    </cfRule>
  </conditionalFormatting>
  <conditionalFormatting sqref="AG48">
    <cfRule type="expression" dxfId="1427" priority="33" stopIfTrue="1">
      <formula>$A48&lt;&gt;""</formula>
    </cfRule>
  </conditionalFormatting>
  <conditionalFormatting sqref="AH48:AI48 A48:AF48">
    <cfRule type="expression" dxfId="1426" priority="34" stopIfTrue="1">
      <formula>$A48&lt;&gt;""</formula>
    </cfRule>
  </conditionalFormatting>
  <conditionalFormatting sqref="AG49">
    <cfRule type="expression" dxfId="1425" priority="31" stopIfTrue="1">
      <formula>$A49&lt;&gt;""</formula>
    </cfRule>
  </conditionalFormatting>
  <conditionalFormatting sqref="AH49:AI49 A49:AF49">
    <cfRule type="expression" dxfId="1424" priority="32" stopIfTrue="1">
      <formula>$A49&lt;&gt;""</formula>
    </cfRule>
  </conditionalFormatting>
  <conditionalFormatting sqref="AG50">
    <cfRule type="expression" dxfId="1423" priority="29" stopIfTrue="1">
      <formula>$A50&lt;&gt;""</formula>
    </cfRule>
  </conditionalFormatting>
  <conditionalFormatting sqref="AH50:AI50 A50:AF50">
    <cfRule type="expression" dxfId="1422" priority="30" stopIfTrue="1">
      <formula>$A50&lt;&gt;""</formula>
    </cfRule>
  </conditionalFormatting>
  <conditionalFormatting sqref="AG51">
    <cfRule type="expression" dxfId="1421" priority="27" stopIfTrue="1">
      <formula>$A51&lt;&gt;""</formula>
    </cfRule>
  </conditionalFormatting>
  <conditionalFormatting sqref="AH51:AI51 A51:AF51">
    <cfRule type="expression" dxfId="1420" priority="28" stopIfTrue="1">
      <formula>$A51&lt;&gt;""</formula>
    </cfRule>
  </conditionalFormatting>
  <conditionalFormatting sqref="AG52">
    <cfRule type="expression" dxfId="1419" priority="25" stopIfTrue="1">
      <formula>$A52&lt;&gt;""</formula>
    </cfRule>
  </conditionalFormatting>
  <conditionalFormatting sqref="AH52:AI52 A52:AF52">
    <cfRule type="expression" dxfId="1418" priority="26" stopIfTrue="1">
      <formula>$A52&lt;&gt;""</formula>
    </cfRule>
  </conditionalFormatting>
  <conditionalFormatting sqref="AG53">
    <cfRule type="expression" dxfId="1417" priority="23" stopIfTrue="1">
      <formula>$A53&lt;&gt;""</formula>
    </cfRule>
  </conditionalFormatting>
  <conditionalFormatting sqref="AH53:AI53 A53:AF53">
    <cfRule type="expression" dxfId="1416" priority="24" stopIfTrue="1">
      <formula>$A53&lt;&gt;""</formula>
    </cfRule>
  </conditionalFormatting>
  <conditionalFormatting sqref="AG54">
    <cfRule type="expression" dxfId="1415" priority="21" stopIfTrue="1">
      <formula>$A54&lt;&gt;""</formula>
    </cfRule>
  </conditionalFormatting>
  <conditionalFormatting sqref="AH54:AI54 A54:AF54">
    <cfRule type="expression" dxfId="1414" priority="22" stopIfTrue="1">
      <formula>$A54&lt;&gt;""</formula>
    </cfRule>
  </conditionalFormatting>
  <conditionalFormatting sqref="AG55">
    <cfRule type="expression" dxfId="1413" priority="19" stopIfTrue="1">
      <formula>$A55&lt;&gt;""</formula>
    </cfRule>
  </conditionalFormatting>
  <conditionalFormatting sqref="AH55:AI55 A55:AF55">
    <cfRule type="expression" dxfId="1412" priority="20" stopIfTrue="1">
      <formula>$A55&lt;&gt;""</formula>
    </cfRule>
  </conditionalFormatting>
  <conditionalFormatting sqref="AG56">
    <cfRule type="expression" dxfId="1411" priority="17" stopIfTrue="1">
      <formula>$A56&lt;&gt;""</formula>
    </cfRule>
  </conditionalFormatting>
  <conditionalFormatting sqref="AH56:AI56 A56:AF56">
    <cfRule type="expression" dxfId="1410" priority="18" stopIfTrue="1">
      <formula>$A56&lt;&gt;""</formula>
    </cfRule>
  </conditionalFormatting>
  <conditionalFormatting sqref="AG57">
    <cfRule type="expression" dxfId="1409" priority="15" stopIfTrue="1">
      <formula>$A57&lt;&gt;""</formula>
    </cfRule>
  </conditionalFormatting>
  <conditionalFormatting sqref="AH57:AI57 A57:AF57">
    <cfRule type="expression" dxfId="1408" priority="16" stopIfTrue="1">
      <formula>$A57&lt;&gt;""</formula>
    </cfRule>
  </conditionalFormatting>
  <conditionalFormatting sqref="AG58">
    <cfRule type="expression" dxfId="1407" priority="13" stopIfTrue="1">
      <formula>$A58&lt;&gt;""</formula>
    </cfRule>
  </conditionalFormatting>
  <conditionalFormatting sqref="AH58:AI58 A58:AF58">
    <cfRule type="expression" dxfId="1406" priority="14" stopIfTrue="1">
      <formula>$A58&lt;&gt;""</formula>
    </cfRule>
  </conditionalFormatting>
  <conditionalFormatting sqref="AG59">
    <cfRule type="expression" dxfId="1405" priority="11" stopIfTrue="1">
      <formula>$A59&lt;&gt;""</formula>
    </cfRule>
  </conditionalFormatting>
  <conditionalFormatting sqref="AH59:AI59 A59:AF59">
    <cfRule type="expression" dxfId="1404" priority="12" stopIfTrue="1">
      <formula>$A59&lt;&gt;""</formula>
    </cfRule>
  </conditionalFormatting>
  <conditionalFormatting sqref="AG60">
    <cfRule type="expression" dxfId="1403" priority="9" stopIfTrue="1">
      <formula>$A60&lt;&gt;""</formula>
    </cfRule>
  </conditionalFormatting>
  <conditionalFormatting sqref="AH60:AI60 A60:AF60">
    <cfRule type="expression" dxfId="1402" priority="10" stopIfTrue="1">
      <formula>$A60&lt;&gt;""</formula>
    </cfRule>
  </conditionalFormatting>
  <conditionalFormatting sqref="AG61">
    <cfRule type="expression" dxfId="1401" priority="7" stopIfTrue="1">
      <formula>$A61&lt;&gt;""</formula>
    </cfRule>
  </conditionalFormatting>
  <conditionalFormatting sqref="AH61:AI61 A61:AF61">
    <cfRule type="expression" dxfId="1400" priority="8" stopIfTrue="1">
      <formula>$A61&lt;&gt;""</formula>
    </cfRule>
  </conditionalFormatting>
  <conditionalFormatting sqref="AG62">
    <cfRule type="expression" dxfId="1399" priority="5" stopIfTrue="1">
      <formula>$A62&lt;&gt;""</formula>
    </cfRule>
  </conditionalFormatting>
  <conditionalFormatting sqref="AH62:AI62 A62:AF62">
    <cfRule type="expression" dxfId="1398" priority="6" stopIfTrue="1">
      <formula>$A62&lt;&gt;""</formula>
    </cfRule>
  </conditionalFormatting>
  <conditionalFormatting sqref="AG63">
    <cfRule type="expression" dxfId="1397" priority="3" stopIfTrue="1">
      <formula>$A63&lt;&gt;""</formula>
    </cfRule>
  </conditionalFormatting>
  <conditionalFormatting sqref="AH63:AI63 A63:AF63">
    <cfRule type="expression" dxfId="1396" priority="4" stopIfTrue="1">
      <formula>$A63&lt;&gt;""</formula>
    </cfRule>
  </conditionalFormatting>
  <conditionalFormatting sqref="AG7">
    <cfRule type="expression" dxfId="1395" priority="1" stopIfTrue="1">
      <formula>$A7&lt;&gt;""</formula>
    </cfRule>
  </conditionalFormatting>
  <conditionalFormatting sqref="AH7:AI7 A7:AF7">
    <cfRule type="expression" dxfId="139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2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677</v>
      </c>
      <c r="B7" s="36" t="s">
        <v>678</v>
      </c>
      <c r="C7" s="35" t="s">
        <v>79</v>
      </c>
      <c r="D7" s="47">
        <f>SUM($D$8:$D$63)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SUM($AF$8:$AF$63)</f>
        <v>0</v>
      </c>
      <c r="AG7" s="55">
        <v>0</v>
      </c>
      <c r="AH7" s="55">
        <v>0</v>
      </c>
      <c r="AI7" s="47">
        <f>SUM($AI$8:$AI$63)</f>
        <v>0</v>
      </c>
    </row>
    <row r="8" spans="1:35" s="10" customFormat="1" ht="12" customHeight="1">
      <c r="A8" s="10" t="s">
        <v>135</v>
      </c>
      <c r="B8" s="41" t="s">
        <v>122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136</v>
      </c>
      <c r="B9" s="41" t="s">
        <v>145</v>
      </c>
      <c r="C9" s="10" t="s">
        <v>144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124</v>
      </c>
      <c r="B10" s="41" t="s">
        <v>149</v>
      </c>
      <c r="C10" s="10" t="s">
        <v>150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124</v>
      </c>
      <c r="B11" s="41" t="s">
        <v>172</v>
      </c>
      <c r="C11" s="10" t="s">
        <v>173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124</v>
      </c>
      <c r="B12" s="41" t="s">
        <v>183</v>
      </c>
      <c r="C12" s="10" t="s">
        <v>181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136</v>
      </c>
      <c r="B13" s="41" t="s">
        <v>198</v>
      </c>
      <c r="C13" s="10" t="s">
        <v>195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124</v>
      </c>
      <c r="B14" s="41" t="s">
        <v>204</v>
      </c>
      <c r="C14" s="10" t="s">
        <v>205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124</v>
      </c>
      <c r="B15" s="41" t="s">
        <v>221</v>
      </c>
      <c r="C15" s="10" t="s">
        <v>222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124</v>
      </c>
      <c r="B16" s="41" t="s">
        <v>226</v>
      </c>
      <c r="C16" s="10" t="s">
        <v>225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239</v>
      </c>
      <c r="B17" s="41" t="s">
        <v>231</v>
      </c>
      <c r="C17" s="10" t="s">
        <v>237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124</v>
      </c>
      <c r="B18" s="41" t="s">
        <v>243</v>
      </c>
      <c r="C18" s="10" t="s">
        <v>244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124</v>
      </c>
      <c r="B19" s="41" t="s">
        <v>250</v>
      </c>
      <c r="C19" s="10" t="s">
        <v>251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155</v>
      </c>
      <c r="B20" s="41" t="s">
        <v>261</v>
      </c>
      <c r="C20" s="10" t="s">
        <v>260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124</v>
      </c>
      <c r="B21" s="41" t="s">
        <v>267</v>
      </c>
      <c r="C21" s="10" t="s">
        <v>272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124</v>
      </c>
      <c r="B22" s="41" t="s">
        <v>274</v>
      </c>
      <c r="C22" s="10" t="s">
        <v>275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124</v>
      </c>
      <c r="B23" s="41" t="s">
        <v>277</v>
      </c>
      <c r="C23" s="10" t="s">
        <v>278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124</v>
      </c>
      <c r="B24" s="41" t="s">
        <v>288</v>
      </c>
      <c r="C24" s="10" t="s">
        <v>287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124</v>
      </c>
      <c r="B25" s="41" t="s">
        <v>289</v>
      </c>
      <c r="C25" s="10" t="s">
        <v>292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305</v>
      </c>
      <c r="B26" s="41" t="s">
        <v>306</v>
      </c>
      <c r="C26" s="10" t="s">
        <v>304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136</v>
      </c>
      <c r="B27" s="41" t="s">
        <v>308</v>
      </c>
      <c r="C27" s="10" t="s">
        <v>309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124</v>
      </c>
      <c r="B28" s="41" t="s">
        <v>322</v>
      </c>
      <c r="C28" s="10" t="s">
        <v>317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337</v>
      </c>
      <c r="B29" s="41" t="s">
        <v>328</v>
      </c>
      <c r="C29" s="10" t="s">
        <v>329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124</v>
      </c>
      <c r="B30" s="41" t="s">
        <v>341</v>
      </c>
      <c r="C30" s="10" t="s">
        <v>346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363</v>
      </c>
      <c r="B31" s="41" t="s">
        <v>353</v>
      </c>
      <c r="C31" s="10" t="s">
        <v>358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379</v>
      </c>
      <c r="B32" s="41" t="s">
        <v>370</v>
      </c>
      <c r="C32" s="10" t="s">
        <v>371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124</v>
      </c>
      <c r="B33" s="41" t="s">
        <v>400</v>
      </c>
      <c r="C33" s="10" t="s">
        <v>390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131</v>
      </c>
      <c r="B34" s="41" t="s">
        <v>408</v>
      </c>
      <c r="C34" s="10" t="s">
        <v>409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124</v>
      </c>
      <c r="B35" s="41" t="s">
        <v>418</v>
      </c>
      <c r="C35" s="10" t="s">
        <v>419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124</v>
      </c>
      <c r="B36" s="41" t="s">
        <v>431</v>
      </c>
      <c r="C36" s="10" t="s">
        <v>432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124</v>
      </c>
      <c r="B37" s="41" t="s">
        <v>442</v>
      </c>
      <c r="C37" s="10" t="s">
        <v>443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124</v>
      </c>
      <c r="B38" s="41" t="s">
        <v>454</v>
      </c>
      <c r="C38" s="10" t="s">
        <v>453</v>
      </c>
      <c r="D38" s="33">
        <f>SUM(E38:AI38)</f>
        <v>0</v>
      </c>
      <c r="E38" s="56">
        <f>E37</f>
        <v>0</v>
      </c>
      <c r="F38" s="56">
        <f t="shared" ref="F38:AE47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136</v>
      </c>
      <c r="B39" s="41" t="s">
        <v>456</v>
      </c>
      <c r="C39" s="10" t="s">
        <v>457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471</v>
      </c>
      <c r="B40" s="41" t="s">
        <v>465</v>
      </c>
      <c r="C40" s="10" t="s">
        <v>472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136</v>
      </c>
      <c r="B41" s="41" t="s">
        <v>473</v>
      </c>
      <c r="C41" s="10" t="s">
        <v>474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A42" s="10" t="s">
        <v>489</v>
      </c>
      <c r="B42" s="41" t="s">
        <v>479</v>
      </c>
      <c r="C42" s="10" t="s">
        <v>490</v>
      </c>
      <c r="D42" s="33">
        <f>SUM(E42:AI42)</f>
        <v>0</v>
      </c>
      <c r="E42" s="56">
        <f>E41</f>
        <v>0</v>
      </c>
      <c r="F42" s="56">
        <f t="shared" si="6"/>
        <v>0</v>
      </c>
      <c r="G42" s="56">
        <f t="shared" si="6"/>
        <v>0</v>
      </c>
      <c r="H42" s="56">
        <f t="shared" si="6"/>
        <v>0</v>
      </c>
      <c r="I42" s="56">
        <f t="shared" si="6"/>
        <v>0</v>
      </c>
      <c r="J42" s="56">
        <f t="shared" si="6"/>
        <v>0</v>
      </c>
      <c r="K42" s="56">
        <f t="shared" si="6"/>
        <v>0</v>
      </c>
      <c r="L42" s="56">
        <f t="shared" si="6"/>
        <v>0</v>
      </c>
      <c r="M42" s="56">
        <f t="shared" si="6"/>
        <v>0</v>
      </c>
      <c r="N42" s="56">
        <f t="shared" si="6"/>
        <v>0</v>
      </c>
      <c r="O42" s="56">
        <f t="shared" si="6"/>
        <v>0</v>
      </c>
      <c r="P42" s="56">
        <f t="shared" si="6"/>
        <v>0</v>
      </c>
      <c r="Q42" s="56">
        <f t="shared" si="6"/>
        <v>0</v>
      </c>
      <c r="R42" s="56">
        <f t="shared" si="6"/>
        <v>0</v>
      </c>
      <c r="S42" s="56">
        <f t="shared" si="6"/>
        <v>0</v>
      </c>
      <c r="T42" s="56">
        <f t="shared" si="6"/>
        <v>0</v>
      </c>
      <c r="U42" s="56">
        <f t="shared" si="6"/>
        <v>0</v>
      </c>
      <c r="V42" s="56">
        <f t="shared" si="6"/>
        <v>0</v>
      </c>
      <c r="W42" s="56">
        <f t="shared" si="6"/>
        <v>0</v>
      </c>
      <c r="X42" s="56">
        <f t="shared" si="6"/>
        <v>0</v>
      </c>
      <c r="Y42" s="56">
        <f t="shared" si="6"/>
        <v>0</v>
      </c>
      <c r="Z42" s="56">
        <f t="shared" si="6"/>
        <v>0</v>
      </c>
      <c r="AA42" s="56">
        <f t="shared" si="6"/>
        <v>0</v>
      </c>
      <c r="AB42" s="56">
        <f t="shared" si="6"/>
        <v>0</v>
      </c>
      <c r="AC42" s="56">
        <f t="shared" si="6"/>
        <v>0</v>
      </c>
      <c r="AD42" s="56">
        <f t="shared" si="6"/>
        <v>0</v>
      </c>
      <c r="AE42" s="56">
        <f t="shared" si="6"/>
        <v>0</v>
      </c>
      <c r="AF42" s="33">
        <v>0</v>
      </c>
      <c r="AG42" s="56">
        <f>AG41</f>
        <v>0</v>
      </c>
      <c r="AH42" s="56">
        <f>AH41</f>
        <v>0</v>
      </c>
      <c r="AI42" s="33">
        <v>0</v>
      </c>
    </row>
    <row r="43" spans="1:35" s="10" customFormat="1" ht="12" customHeight="1">
      <c r="A43" s="10" t="s">
        <v>124</v>
      </c>
      <c r="B43" s="41" t="s">
        <v>493</v>
      </c>
      <c r="C43" s="10" t="s">
        <v>494</v>
      </c>
      <c r="D43" s="33">
        <f>SUM(E43:AI43)</f>
        <v>0</v>
      </c>
      <c r="E43" s="56">
        <f>E42</f>
        <v>0</v>
      </c>
      <c r="F43" s="56">
        <f t="shared" si="6"/>
        <v>0</v>
      </c>
      <c r="G43" s="56">
        <f t="shared" si="6"/>
        <v>0</v>
      </c>
      <c r="H43" s="56">
        <f t="shared" si="6"/>
        <v>0</v>
      </c>
      <c r="I43" s="56">
        <f t="shared" si="6"/>
        <v>0</v>
      </c>
      <c r="J43" s="56">
        <f t="shared" si="6"/>
        <v>0</v>
      </c>
      <c r="K43" s="56">
        <f t="shared" si="6"/>
        <v>0</v>
      </c>
      <c r="L43" s="56">
        <f t="shared" si="6"/>
        <v>0</v>
      </c>
      <c r="M43" s="56">
        <f t="shared" si="6"/>
        <v>0</v>
      </c>
      <c r="N43" s="56">
        <f t="shared" si="6"/>
        <v>0</v>
      </c>
      <c r="O43" s="56">
        <f t="shared" si="6"/>
        <v>0</v>
      </c>
      <c r="P43" s="56">
        <f t="shared" si="6"/>
        <v>0</v>
      </c>
      <c r="Q43" s="56">
        <f t="shared" si="6"/>
        <v>0</v>
      </c>
      <c r="R43" s="56">
        <f t="shared" si="6"/>
        <v>0</v>
      </c>
      <c r="S43" s="56">
        <f t="shared" si="6"/>
        <v>0</v>
      </c>
      <c r="T43" s="56">
        <f t="shared" si="6"/>
        <v>0</v>
      </c>
      <c r="U43" s="56">
        <f t="shared" si="6"/>
        <v>0</v>
      </c>
      <c r="V43" s="56">
        <f t="shared" si="6"/>
        <v>0</v>
      </c>
      <c r="W43" s="56">
        <f t="shared" si="6"/>
        <v>0</v>
      </c>
      <c r="X43" s="56">
        <f t="shared" si="6"/>
        <v>0</v>
      </c>
      <c r="Y43" s="56">
        <f t="shared" si="6"/>
        <v>0</v>
      </c>
      <c r="Z43" s="56">
        <f t="shared" si="6"/>
        <v>0</v>
      </c>
      <c r="AA43" s="56">
        <f t="shared" si="6"/>
        <v>0</v>
      </c>
      <c r="AB43" s="56">
        <f t="shared" si="6"/>
        <v>0</v>
      </c>
      <c r="AC43" s="56">
        <f t="shared" si="6"/>
        <v>0</v>
      </c>
      <c r="AD43" s="56">
        <f t="shared" si="6"/>
        <v>0</v>
      </c>
      <c r="AE43" s="56">
        <f t="shared" si="6"/>
        <v>0</v>
      </c>
      <c r="AF43" s="33">
        <v>0</v>
      </c>
      <c r="AG43" s="56">
        <f>AG42</f>
        <v>0</v>
      </c>
      <c r="AH43" s="56">
        <f>AH42</f>
        <v>0</v>
      </c>
      <c r="AI43" s="33">
        <v>0</v>
      </c>
    </row>
    <row r="44" spans="1:35" s="10" customFormat="1" ht="12" customHeight="1">
      <c r="A44" s="10" t="s">
        <v>124</v>
      </c>
      <c r="B44" s="41" t="s">
        <v>502</v>
      </c>
      <c r="C44" s="10" t="s">
        <v>500</v>
      </c>
      <c r="D44" s="33">
        <f>SUM(E44:AI44)</f>
        <v>0</v>
      </c>
      <c r="E44" s="56">
        <f>E43</f>
        <v>0</v>
      </c>
      <c r="F44" s="56">
        <f t="shared" si="6"/>
        <v>0</v>
      </c>
      <c r="G44" s="56">
        <f t="shared" si="6"/>
        <v>0</v>
      </c>
      <c r="H44" s="56">
        <f t="shared" si="6"/>
        <v>0</v>
      </c>
      <c r="I44" s="56">
        <f t="shared" si="6"/>
        <v>0</v>
      </c>
      <c r="J44" s="56">
        <f t="shared" si="6"/>
        <v>0</v>
      </c>
      <c r="K44" s="56">
        <f t="shared" si="6"/>
        <v>0</v>
      </c>
      <c r="L44" s="56">
        <f t="shared" si="6"/>
        <v>0</v>
      </c>
      <c r="M44" s="56">
        <f t="shared" si="6"/>
        <v>0</v>
      </c>
      <c r="N44" s="56">
        <f t="shared" si="6"/>
        <v>0</v>
      </c>
      <c r="O44" s="56">
        <f t="shared" si="6"/>
        <v>0</v>
      </c>
      <c r="P44" s="56">
        <f t="shared" si="6"/>
        <v>0</v>
      </c>
      <c r="Q44" s="56">
        <f t="shared" si="6"/>
        <v>0</v>
      </c>
      <c r="R44" s="56">
        <f t="shared" si="6"/>
        <v>0</v>
      </c>
      <c r="S44" s="56">
        <f t="shared" si="6"/>
        <v>0</v>
      </c>
      <c r="T44" s="56">
        <f t="shared" si="6"/>
        <v>0</v>
      </c>
      <c r="U44" s="56">
        <f t="shared" si="6"/>
        <v>0</v>
      </c>
      <c r="V44" s="56">
        <f t="shared" si="6"/>
        <v>0</v>
      </c>
      <c r="W44" s="56">
        <f t="shared" si="6"/>
        <v>0</v>
      </c>
      <c r="X44" s="56">
        <f t="shared" si="6"/>
        <v>0</v>
      </c>
      <c r="Y44" s="56">
        <f t="shared" si="6"/>
        <v>0</v>
      </c>
      <c r="Z44" s="56">
        <f t="shared" si="6"/>
        <v>0</v>
      </c>
      <c r="AA44" s="56">
        <f t="shared" si="6"/>
        <v>0</v>
      </c>
      <c r="AB44" s="56">
        <f t="shared" si="6"/>
        <v>0</v>
      </c>
      <c r="AC44" s="56">
        <f t="shared" si="6"/>
        <v>0</v>
      </c>
      <c r="AD44" s="56">
        <f t="shared" si="6"/>
        <v>0</v>
      </c>
      <c r="AE44" s="56">
        <f t="shared" si="6"/>
        <v>0</v>
      </c>
      <c r="AF44" s="33">
        <v>0</v>
      </c>
      <c r="AG44" s="56">
        <f>AG43</f>
        <v>0</v>
      </c>
      <c r="AH44" s="56">
        <f>AH43</f>
        <v>0</v>
      </c>
      <c r="AI44" s="33">
        <v>0</v>
      </c>
    </row>
    <row r="45" spans="1:35" s="10" customFormat="1" ht="12" customHeight="1">
      <c r="A45" s="10" t="s">
        <v>509</v>
      </c>
      <c r="B45" s="41" t="s">
        <v>506</v>
      </c>
      <c r="C45" s="10" t="s">
        <v>507</v>
      </c>
      <c r="D45" s="33">
        <f>SUM(E45:AI45)</f>
        <v>0</v>
      </c>
      <c r="E45" s="56">
        <f>E44</f>
        <v>0</v>
      </c>
      <c r="F45" s="56">
        <f t="shared" si="6"/>
        <v>0</v>
      </c>
      <c r="G45" s="56">
        <f t="shared" si="6"/>
        <v>0</v>
      </c>
      <c r="H45" s="56">
        <f t="shared" si="6"/>
        <v>0</v>
      </c>
      <c r="I45" s="56">
        <f t="shared" si="6"/>
        <v>0</v>
      </c>
      <c r="J45" s="56">
        <f t="shared" si="6"/>
        <v>0</v>
      </c>
      <c r="K45" s="56">
        <f t="shared" si="6"/>
        <v>0</v>
      </c>
      <c r="L45" s="56">
        <f t="shared" si="6"/>
        <v>0</v>
      </c>
      <c r="M45" s="56">
        <f t="shared" si="6"/>
        <v>0</v>
      </c>
      <c r="N45" s="56">
        <f t="shared" si="6"/>
        <v>0</v>
      </c>
      <c r="O45" s="56">
        <f t="shared" si="6"/>
        <v>0</v>
      </c>
      <c r="P45" s="56">
        <f t="shared" si="6"/>
        <v>0</v>
      </c>
      <c r="Q45" s="56">
        <f t="shared" si="6"/>
        <v>0</v>
      </c>
      <c r="R45" s="56">
        <f t="shared" si="6"/>
        <v>0</v>
      </c>
      <c r="S45" s="56">
        <f t="shared" si="6"/>
        <v>0</v>
      </c>
      <c r="T45" s="56">
        <f t="shared" si="6"/>
        <v>0</v>
      </c>
      <c r="U45" s="56">
        <f t="shared" si="6"/>
        <v>0</v>
      </c>
      <c r="V45" s="56">
        <f t="shared" si="6"/>
        <v>0</v>
      </c>
      <c r="W45" s="56">
        <f t="shared" si="6"/>
        <v>0</v>
      </c>
      <c r="X45" s="56">
        <f t="shared" si="6"/>
        <v>0</v>
      </c>
      <c r="Y45" s="56">
        <f t="shared" si="6"/>
        <v>0</v>
      </c>
      <c r="Z45" s="56">
        <f t="shared" si="6"/>
        <v>0</v>
      </c>
      <c r="AA45" s="56">
        <f t="shared" si="6"/>
        <v>0</v>
      </c>
      <c r="AB45" s="56">
        <f t="shared" si="6"/>
        <v>0</v>
      </c>
      <c r="AC45" s="56">
        <f t="shared" si="6"/>
        <v>0</v>
      </c>
      <c r="AD45" s="56">
        <f t="shared" si="6"/>
        <v>0</v>
      </c>
      <c r="AE45" s="56">
        <f t="shared" si="6"/>
        <v>0</v>
      </c>
      <c r="AF45" s="33">
        <v>0</v>
      </c>
      <c r="AG45" s="56">
        <f>AG44</f>
        <v>0</v>
      </c>
      <c r="AH45" s="56">
        <f>AH44</f>
        <v>0</v>
      </c>
      <c r="AI45" s="33">
        <v>0</v>
      </c>
    </row>
    <row r="46" spans="1:35" s="10" customFormat="1" ht="12" customHeight="1">
      <c r="A46" s="10" t="s">
        <v>520</v>
      </c>
      <c r="B46" s="41" t="s">
        <v>521</v>
      </c>
      <c r="C46" s="10" t="s">
        <v>522</v>
      </c>
      <c r="D46" s="33">
        <f>SUM(E46:AI46)</f>
        <v>0</v>
      </c>
      <c r="E46" s="56">
        <f>E45</f>
        <v>0</v>
      </c>
      <c r="F46" s="56">
        <f t="shared" si="6"/>
        <v>0</v>
      </c>
      <c r="G46" s="56">
        <f t="shared" si="6"/>
        <v>0</v>
      </c>
      <c r="H46" s="56">
        <f t="shared" si="6"/>
        <v>0</v>
      </c>
      <c r="I46" s="56">
        <f t="shared" si="6"/>
        <v>0</v>
      </c>
      <c r="J46" s="56">
        <f t="shared" si="6"/>
        <v>0</v>
      </c>
      <c r="K46" s="56">
        <f t="shared" si="6"/>
        <v>0</v>
      </c>
      <c r="L46" s="56">
        <f t="shared" si="6"/>
        <v>0</v>
      </c>
      <c r="M46" s="56">
        <f t="shared" si="6"/>
        <v>0</v>
      </c>
      <c r="N46" s="56">
        <f t="shared" si="6"/>
        <v>0</v>
      </c>
      <c r="O46" s="56">
        <f t="shared" si="6"/>
        <v>0</v>
      </c>
      <c r="P46" s="56">
        <f t="shared" si="6"/>
        <v>0</v>
      </c>
      <c r="Q46" s="56">
        <f t="shared" si="6"/>
        <v>0</v>
      </c>
      <c r="R46" s="56">
        <f t="shared" si="6"/>
        <v>0</v>
      </c>
      <c r="S46" s="56">
        <f t="shared" si="6"/>
        <v>0</v>
      </c>
      <c r="T46" s="56">
        <f t="shared" si="6"/>
        <v>0</v>
      </c>
      <c r="U46" s="56">
        <f t="shared" si="6"/>
        <v>0</v>
      </c>
      <c r="V46" s="56">
        <f t="shared" si="6"/>
        <v>0</v>
      </c>
      <c r="W46" s="56">
        <f t="shared" si="6"/>
        <v>0</v>
      </c>
      <c r="X46" s="56">
        <f t="shared" si="6"/>
        <v>0</v>
      </c>
      <c r="Y46" s="56">
        <f t="shared" si="6"/>
        <v>0</v>
      </c>
      <c r="Z46" s="56">
        <f t="shared" si="6"/>
        <v>0</v>
      </c>
      <c r="AA46" s="56">
        <f t="shared" si="6"/>
        <v>0</v>
      </c>
      <c r="AB46" s="56">
        <f t="shared" si="6"/>
        <v>0</v>
      </c>
      <c r="AC46" s="56">
        <f t="shared" si="6"/>
        <v>0</v>
      </c>
      <c r="AD46" s="56">
        <f t="shared" si="6"/>
        <v>0</v>
      </c>
      <c r="AE46" s="56">
        <f t="shared" si="6"/>
        <v>0</v>
      </c>
      <c r="AF46" s="33">
        <v>0</v>
      </c>
      <c r="AG46" s="56">
        <f>AG45</f>
        <v>0</v>
      </c>
      <c r="AH46" s="56">
        <f>AH45</f>
        <v>0</v>
      </c>
      <c r="AI46" s="33">
        <v>0</v>
      </c>
    </row>
    <row r="47" spans="1:35" s="10" customFormat="1" ht="12" customHeight="1">
      <c r="A47" s="10" t="s">
        <v>532</v>
      </c>
      <c r="B47" s="41" t="s">
        <v>524</v>
      </c>
      <c r="C47" s="10" t="s">
        <v>525</v>
      </c>
      <c r="D47" s="33">
        <f>SUM(E47:AI47)</f>
        <v>0</v>
      </c>
      <c r="E47" s="56">
        <f>E46</f>
        <v>0</v>
      </c>
      <c r="F47" s="56">
        <f t="shared" si="6"/>
        <v>0</v>
      </c>
      <c r="G47" s="56">
        <f t="shared" si="6"/>
        <v>0</v>
      </c>
      <c r="H47" s="56">
        <f t="shared" si="6"/>
        <v>0</v>
      </c>
      <c r="I47" s="56">
        <f t="shared" si="6"/>
        <v>0</v>
      </c>
      <c r="J47" s="56">
        <f t="shared" si="6"/>
        <v>0</v>
      </c>
      <c r="K47" s="56">
        <f t="shared" si="6"/>
        <v>0</v>
      </c>
      <c r="L47" s="56">
        <f t="shared" si="6"/>
        <v>0</v>
      </c>
      <c r="M47" s="56">
        <f t="shared" si="6"/>
        <v>0</v>
      </c>
      <c r="N47" s="56">
        <f t="shared" si="6"/>
        <v>0</v>
      </c>
      <c r="O47" s="56">
        <f t="shared" si="6"/>
        <v>0</v>
      </c>
      <c r="P47" s="56">
        <f t="shared" si="6"/>
        <v>0</v>
      </c>
      <c r="Q47" s="56">
        <f t="shared" si="6"/>
        <v>0</v>
      </c>
      <c r="R47" s="56">
        <f t="shared" si="6"/>
        <v>0</v>
      </c>
      <c r="S47" s="56">
        <f t="shared" si="6"/>
        <v>0</v>
      </c>
      <c r="T47" s="56">
        <f t="shared" si="6"/>
        <v>0</v>
      </c>
      <c r="U47" s="56">
        <f t="shared" si="6"/>
        <v>0</v>
      </c>
      <c r="V47" s="56">
        <f t="shared" si="6"/>
        <v>0</v>
      </c>
      <c r="W47" s="56">
        <f t="shared" si="6"/>
        <v>0</v>
      </c>
      <c r="X47" s="56">
        <f t="shared" si="6"/>
        <v>0</v>
      </c>
      <c r="Y47" s="56">
        <f t="shared" si="6"/>
        <v>0</v>
      </c>
      <c r="Z47" s="56">
        <f t="shared" si="6"/>
        <v>0</v>
      </c>
      <c r="AA47" s="56">
        <f t="shared" ref="AA47:AZ47" si="7">AA46</f>
        <v>0</v>
      </c>
      <c r="AB47" s="56">
        <f t="shared" si="7"/>
        <v>0</v>
      </c>
      <c r="AC47" s="56">
        <f t="shared" si="7"/>
        <v>0</v>
      </c>
      <c r="AD47" s="56">
        <f t="shared" si="7"/>
        <v>0</v>
      </c>
      <c r="AE47" s="56">
        <f t="shared" si="7"/>
        <v>0</v>
      </c>
      <c r="AF47" s="33">
        <v>0</v>
      </c>
      <c r="AG47" s="56">
        <f>AG46</f>
        <v>0</v>
      </c>
      <c r="AH47" s="56">
        <f>AH46</f>
        <v>0</v>
      </c>
      <c r="AI47" s="33">
        <v>0</v>
      </c>
    </row>
    <row r="48" spans="1:35" s="10" customFormat="1" ht="12" customHeight="1">
      <c r="A48" s="10" t="s">
        <v>124</v>
      </c>
      <c r="B48" s="41" t="s">
        <v>534</v>
      </c>
      <c r="C48" s="10" t="s">
        <v>535</v>
      </c>
      <c r="D48" s="33">
        <f>SUM(E48:AI48)</f>
        <v>0</v>
      </c>
      <c r="E48" s="56">
        <f>E47</f>
        <v>0</v>
      </c>
      <c r="F48" s="56">
        <f t="shared" ref="F48:AE57" si="8">F47</f>
        <v>0</v>
      </c>
      <c r="G48" s="56">
        <f t="shared" si="8"/>
        <v>0</v>
      </c>
      <c r="H48" s="56">
        <f t="shared" si="8"/>
        <v>0</v>
      </c>
      <c r="I48" s="56">
        <f t="shared" si="8"/>
        <v>0</v>
      </c>
      <c r="J48" s="56">
        <f t="shared" si="8"/>
        <v>0</v>
      </c>
      <c r="K48" s="56">
        <f t="shared" si="8"/>
        <v>0</v>
      </c>
      <c r="L48" s="56">
        <f t="shared" si="8"/>
        <v>0</v>
      </c>
      <c r="M48" s="56">
        <f t="shared" si="8"/>
        <v>0</v>
      </c>
      <c r="N48" s="56">
        <f t="shared" si="8"/>
        <v>0</v>
      </c>
      <c r="O48" s="56">
        <f t="shared" si="8"/>
        <v>0</v>
      </c>
      <c r="P48" s="56">
        <f t="shared" si="8"/>
        <v>0</v>
      </c>
      <c r="Q48" s="56">
        <f t="shared" si="8"/>
        <v>0</v>
      </c>
      <c r="R48" s="56">
        <f t="shared" si="8"/>
        <v>0</v>
      </c>
      <c r="S48" s="56">
        <f t="shared" si="8"/>
        <v>0</v>
      </c>
      <c r="T48" s="56">
        <f t="shared" si="8"/>
        <v>0</v>
      </c>
      <c r="U48" s="56">
        <f t="shared" si="8"/>
        <v>0</v>
      </c>
      <c r="V48" s="56">
        <f t="shared" si="8"/>
        <v>0</v>
      </c>
      <c r="W48" s="56">
        <f t="shared" si="8"/>
        <v>0</v>
      </c>
      <c r="X48" s="56">
        <f t="shared" si="8"/>
        <v>0</v>
      </c>
      <c r="Y48" s="56">
        <f t="shared" si="8"/>
        <v>0</v>
      </c>
      <c r="Z48" s="56">
        <f t="shared" si="8"/>
        <v>0</v>
      </c>
      <c r="AA48" s="56">
        <f t="shared" si="8"/>
        <v>0</v>
      </c>
      <c r="AB48" s="56">
        <f t="shared" si="8"/>
        <v>0</v>
      </c>
      <c r="AC48" s="56">
        <f t="shared" si="8"/>
        <v>0</v>
      </c>
      <c r="AD48" s="56">
        <f t="shared" si="8"/>
        <v>0</v>
      </c>
      <c r="AE48" s="56">
        <f t="shared" si="8"/>
        <v>0</v>
      </c>
      <c r="AF48" s="33">
        <v>0</v>
      </c>
      <c r="AG48" s="56">
        <f>AG47</f>
        <v>0</v>
      </c>
      <c r="AH48" s="56">
        <f>AH47</f>
        <v>0</v>
      </c>
      <c r="AI48" s="33">
        <v>0</v>
      </c>
    </row>
    <row r="49" spans="1:35" s="10" customFormat="1" ht="12" customHeight="1">
      <c r="A49" s="10" t="s">
        <v>124</v>
      </c>
      <c r="B49" s="41" t="s">
        <v>538</v>
      </c>
      <c r="C49" s="10" t="s">
        <v>539</v>
      </c>
      <c r="D49" s="33">
        <f>SUM(E49:AI49)</f>
        <v>0</v>
      </c>
      <c r="E49" s="56">
        <f>E48</f>
        <v>0</v>
      </c>
      <c r="F49" s="56">
        <f t="shared" si="8"/>
        <v>0</v>
      </c>
      <c r="G49" s="56">
        <f t="shared" si="8"/>
        <v>0</v>
      </c>
      <c r="H49" s="56">
        <f t="shared" si="8"/>
        <v>0</v>
      </c>
      <c r="I49" s="56">
        <f t="shared" si="8"/>
        <v>0</v>
      </c>
      <c r="J49" s="56">
        <f t="shared" si="8"/>
        <v>0</v>
      </c>
      <c r="K49" s="56">
        <f t="shared" si="8"/>
        <v>0</v>
      </c>
      <c r="L49" s="56">
        <f t="shared" si="8"/>
        <v>0</v>
      </c>
      <c r="M49" s="56">
        <f t="shared" si="8"/>
        <v>0</v>
      </c>
      <c r="N49" s="56">
        <f t="shared" si="8"/>
        <v>0</v>
      </c>
      <c r="O49" s="56">
        <f t="shared" si="8"/>
        <v>0</v>
      </c>
      <c r="P49" s="56">
        <f t="shared" si="8"/>
        <v>0</v>
      </c>
      <c r="Q49" s="56">
        <f t="shared" si="8"/>
        <v>0</v>
      </c>
      <c r="R49" s="56">
        <f t="shared" si="8"/>
        <v>0</v>
      </c>
      <c r="S49" s="56">
        <f t="shared" si="8"/>
        <v>0</v>
      </c>
      <c r="T49" s="56">
        <f t="shared" si="8"/>
        <v>0</v>
      </c>
      <c r="U49" s="56">
        <f t="shared" si="8"/>
        <v>0</v>
      </c>
      <c r="V49" s="56">
        <f t="shared" si="8"/>
        <v>0</v>
      </c>
      <c r="W49" s="56">
        <f t="shared" si="8"/>
        <v>0</v>
      </c>
      <c r="X49" s="56">
        <f t="shared" si="8"/>
        <v>0</v>
      </c>
      <c r="Y49" s="56">
        <f t="shared" si="8"/>
        <v>0</v>
      </c>
      <c r="Z49" s="56">
        <f t="shared" si="8"/>
        <v>0</v>
      </c>
      <c r="AA49" s="56">
        <f t="shared" si="8"/>
        <v>0</v>
      </c>
      <c r="AB49" s="56">
        <f t="shared" si="8"/>
        <v>0</v>
      </c>
      <c r="AC49" s="56">
        <f t="shared" si="8"/>
        <v>0</v>
      </c>
      <c r="AD49" s="56">
        <f t="shared" si="8"/>
        <v>0</v>
      </c>
      <c r="AE49" s="56">
        <f t="shared" si="8"/>
        <v>0</v>
      </c>
      <c r="AF49" s="33">
        <v>0</v>
      </c>
      <c r="AG49" s="56">
        <f>AG48</f>
        <v>0</v>
      </c>
      <c r="AH49" s="56">
        <f>AH48</f>
        <v>0</v>
      </c>
      <c r="AI49" s="33">
        <v>0</v>
      </c>
    </row>
    <row r="50" spans="1:35" s="10" customFormat="1" ht="12" customHeight="1">
      <c r="A50" s="10" t="s">
        <v>489</v>
      </c>
      <c r="B50" s="41" t="s">
        <v>548</v>
      </c>
      <c r="C50" s="10" t="s">
        <v>549</v>
      </c>
      <c r="D50" s="33">
        <f>SUM(E50:AI50)</f>
        <v>0</v>
      </c>
      <c r="E50" s="56">
        <f>E49</f>
        <v>0</v>
      </c>
      <c r="F50" s="56">
        <f t="shared" si="8"/>
        <v>0</v>
      </c>
      <c r="G50" s="56">
        <f t="shared" si="8"/>
        <v>0</v>
      </c>
      <c r="H50" s="56">
        <f t="shared" si="8"/>
        <v>0</v>
      </c>
      <c r="I50" s="56">
        <f t="shared" si="8"/>
        <v>0</v>
      </c>
      <c r="J50" s="56">
        <f t="shared" si="8"/>
        <v>0</v>
      </c>
      <c r="K50" s="56">
        <f t="shared" si="8"/>
        <v>0</v>
      </c>
      <c r="L50" s="56">
        <f t="shared" si="8"/>
        <v>0</v>
      </c>
      <c r="M50" s="56">
        <f t="shared" si="8"/>
        <v>0</v>
      </c>
      <c r="N50" s="56">
        <f t="shared" si="8"/>
        <v>0</v>
      </c>
      <c r="O50" s="56">
        <f t="shared" si="8"/>
        <v>0</v>
      </c>
      <c r="P50" s="56">
        <f t="shared" si="8"/>
        <v>0</v>
      </c>
      <c r="Q50" s="56">
        <f t="shared" si="8"/>
        <v>0</v>
      </c>
      <c r="R50" s="56">
        <f t="shared" si="8"/>
        <v>0</v>
      </c>
      <c r="S50" s="56">
        <f t="shared" si="8"/>
        <v>0</v>
      </c>
      <c r="T50" s="56">
        <f t="shared" si="8"/>
        <v>0</v>
      </c>
      <c r="U50" s="56">
        <f t="shared" si="8"/>
        <v>0</v>
      </c>
      <c r="V50" s="56">
        <f t="shared" si="8"/>
        <v>0</v>
      </c>
      <c r="W50" s="56">
        <f t="shared" si="8"/>
        <v>0</v>
      </c>
      <c r="X50" s="56">
        <f t="shared" si="8"/>
        <v>0</v>
      </c>
      <c r="Y50" s="56">
        <f t="shared" si="8"/>
        <v>0</v>
      </c>
      <c r="Z50" s="56">
        <f t="shared" si="8"/>
        <v>0</v>
      </c>
      <c r="AA50" s="56">
        <f t="shared" si="8"/>
        <v>0</v>
      </c>
      <c r="AB50" s="56">
        <f t="shared" si="8"/>
        <v>0</v>
      </c>
      <c r="AC50" s="56">
        <f t="shared" si="8"/>
        <v>0</v>
      </c>
      <c r="AD50" s="56">
        <f t="shared" si="8"/>
        <v>0</v>
      </c>
      <c r="AE50" s="56">
        <f t="shared" si="8"/>
        <v>0</v>
      </c>
      <c r="AF50" s="33">
        <v>0</v>
      </c>
      <c r="AG50" s="56">
        <f>AG49</f>
        <v>0</v>
      </c>
      <c r="AH50" s="56">
        <f>AH49</f>
        <v>0</v>
      </c>
      <c r="AI50" s="33">
        <v>0</v>
      </c>
    </row>
    <row r="51" spans="1:35" s="10" customFormat="1" ht="12" customHeight="1">
      <c r="A51" s="10" t="s">
        <v>124</v>
      </c>
      <c r="B51" s="41" t="s">
        <v>558</v>
      </c>
      <c r="C51" s="10" t="s">
        <v>559</v>
      </c>
      <c r="D51" s="33">
        <f>SUM(E51:AI51)</f>
        <v>0</v>
      </c>
      <c r="E51" s="56">
        <f>E50</f>
        <v>0</v>
      </c>
      <c r="F51" s="56">
        <f t="shared" si="8"/>
        <v>0</v>
      </c>
      <c r="G51" s="56">
        <f t="shared" si="8"/>
        <v>0</v>
      </c>
      <c r="H51" s="56">
        <f t="shared" si="8"/>
        <v>0</v>
      </c>
      <c r="I51" s="56">
        <f t="shared" si="8"/>
        <v>0</v>
      </c>
      <c r="J51" s="56">
        <f t="shared" si="8"/>
        <v>0</v>
      </c>
      <c r="K51" s="56">
        <f t="shared" si="8"/>
        <v>0</v>
      </c>
      <c r="L51" s="56">
        <f t="shared" si="8"/>
        <v>0</v>
      </c>
      <c r="M51" s="56">
        <f t="shared" si="8"/>
        <v>0</v>
      </c>
      <c r="N51" s="56">
        <f t="shared" si="8"/>
        <v>0</v>
      </c>
      <c r="O51" s="56">
        <f t="shared" si="8"/>
        <v>0</v>
      </c>
      <c r="P51" s="56">
        <f t="shared" si="8"/>
        <v>0</v>
      </c>
      <c r="Q51" s="56">
        <f t="shared" si="8"/>
        <v>0</v>
      </c>
      <c r="R51" s="56">
        <f t="shared" si="8"/>
        <v>0</v>
      </c>
      <c r="S51" s="56">
        <f t="shared" si="8"/>
        <v>0</v>
      </c>
      <c r="T51" s="56">
        <f t="shared" si="8"/>
        <v>0</v>
      </c>
      <c r="U51" s="56">
        <f t="shared" si="8"/>
        <v>0</v>
      </c>
      <c r="V51" s="56">
        <f t="shared" si="8"/>
        <v>0</v>
      </c>
      <c r="W51" s="56">
        <f t="shared" si="8"/>
        <v>0</v>
      </c>
      <c r="X51" s="56">
        <f t="shared" si="8"/>
        <v>0</v>
      </c>
      <c r="Y51" s="56">
        <f t="shared" si="8"/>
        <v>0</v>
      </c>
      <c r="Z51" s="56">
        <f t="shared" si="8"/>
        <v>0</v>
      </c>
      <c r="AA51" s="56">
        <f t="shared" si="8"/>
        <v>0</v>
      </c>
      <c r="AB51" s="56">
        <f t="shared" si="8"/>
        <v>0</v>
      </c>
      <c r="AC51" s="56">
        <f t="shared" si="8"/>
        <v>0</v>
      </c>
      <c r="AD51" s="56">
        <f t="shared" si="8"/>
        <v>0</v>
      </c>
      <c r="AE51" s="56">
        <f t="shared" si="8"/>
        <v>0</v>
      </c>
      <c r="AF51" s="33">
        <v>0</v>
      </c>
      <c r="AG51" s="56">
        <f>AG50</f>
        <v>0</v>
      </c>
      <c r="AH51" s="56">
        <f>AH50</f>
        <v>0</v>
      </c>
      <c r="AI51" s="33">
        <v>0</v>
      </c>
    </row>
    <row r="52" spans="1:35" s="10" customFormat="1" ht="12" customHeight="1">
      <c r="A52" s="10" t="s">
        <v>124</v>
      </c>
      <c r="B52" s="41" t="s">
        <v>566</v>
      </c>
      <c r="C52" s="10" t="s">
        <v>567</v>
      </c>
      <c r="D52" s="33">
        <f>SUM(E52:AI52)</f>
        <v>0</v>
      </c>
      <c r="E52" s="56">
        <f>E51</f>
        <v>0</v>
      </c>
      <c r="F52" s="56">
        <f t="shared" si="8"/>
        <v>0</v>
      </c>
      <c r="G52" s="56">
        <f t="shared" si="8"/>
        <v>0</v>
      </c>
      <c r="H52" s="56">
        <f t="shared" si="8"/>
        <v>0</v>
      </c>
      <c r="I52" s="56">
        <f t="shared" si="8"/>
        <v>0</v>
      </c>
      <c r="J52" s="56">
        <f t="shared" si="8"/>
        <v>0</v>
      </c>
      <c r="K52" s="56">
        <f t="shared" si="8"/>
        <v>0</v>
      </c>
      <c r="L52" s="56">
        <f t="shared" si="8"/>
        <v>0</v>
      </c>
      <c r="M52" s="56">
        <f t="shared" si="8"/>
        <v>0</v>
      </c>
      <c r="N52" s="56">
        <f t="shared" si="8"/>
        <v>0</v>
      </c>
      <c r="O52" s="56">
        <f t="shared" si="8"/>
        <v>0</v>
      </c>
      <c r="P52" s="56">
        <f t="shared" si="8"/>
        <v>0</v>
      </c>
      <c r="Q52" s="56">
        <f t="shared" si="8"/>
        <v>0</v>
      </c>
      <c r="R52" s="56">
        <f t="shared" si="8"/>
        <v>0</v>
      </c>
      <c r="S52" s="56">
        <f t="shared" si="8"/>
        <v>0</v>
      </c>
      <c r="T52" s="56">
        <f t="shared" si="8"/>
        <v>0</v>
      </c>
      <c r="U52" s="56">
        <f t="shared" si="8"/>
        <v>0</v>
      </c>
      <c r="V52" s="56">
        <f t="shared" si="8"/>
        <v>0</v>
      </c>
      <c r="W52" s="56">
        <f t="shared" si="8"/>
        <v>0</v>
      </c>
      <c r="X52" s="56">
        <f t="shared" si="8"/>
        <v>0</v>
      </c>
      <c r="Y52" s="56">
        <f t="shared" si="8"/>
        <v>0</v>
      </c>
      <c r="Z52" s="56">
        <f t="shared" si="8"/>
        <v>0</v>
      </c>
      <c r="AA52" s="56">
        <f t="shared" si="8"/>
        <v>0</v>
      </c>
      <c r="AB52" s="56">
        <f t="shared" si="8"/>
        <v>0</v>
      </c>
      <c r="AC52" s="56">
        <f t="shared" si="8"/>
        <v>0</v>
      </c>
      <c r="AD52" s="56">
        <f t="shared" si="8"/>
        <v>0</v>
      </c>
      <c r="AE52" s="56">
        <f t="shared" si="8"/>
        <v>0</v>
      </c>
      <c r="AF52" s="33">
        <v>0</v>
      </c>
      <c r="AG52" s="56">
        <f>AG51</f>
        <v>0</v>
      </c>
      <c r="AH52" s="56">
        <f>AH51</f>
        <v>0</v>
      </c>
      <c r="AI52" s="33">
        <v>0</v>
      </c>
    </row>
    <row r="53" spans="1:35" s="10" customFormat="1" ht="12" customHeight="1">
      <c r="A53" s="10" t="s">
        <v>583</v>
      </c>
      <c r="B53" s="41" t="s">
        <v>584</v>
      </c>
      <c r="C53" s="10" t="s">
        <v>575</v>
      </c>
      <c r="D53" s="33">
        <f>SUM(E53:AI53)</f>
        <v>0</v>
      </c>
      <c r="E53" s="56">
        <f>E52</f>
        <v>0</v>
      </c>
      <c r="F53" s="56">
        <f t="shared" si="8"/>
        <v>0</v>
      </c>
      <c r="G53" s="56">
        <f t="shared" si="8"/>
        <v>0</v>
      </c>
      <c r="H53" s="56">
        <f t="shared" si="8"/>
        <v>0</v>
      </c>
      <c r="I53" s="56">
        <f t="shared" si="8"/>
        <v>0</v>
      </c>
      <c r="J53" s="56">
        <f t="shared" si="8"/>
        <v>0</v>
      </c>
      <c r="K53" s="56">
        <f t="shared" si="8"/>
        <v>0</v>
      </c>
      <c r="L53" s="56">
        <f t="shared" si="8"/>
        <v>0</v>
      </c>
      <c r="M53" s="56">
        <f t="shared" si="8"/>
        <v>0</v>
      </c>
      <c r="N53" s="56">
        <f t="shared" si="8"/>
        <v>0</v>
      </c>
      <c r="O53" s="56">
        <f t="shared" si="8"/>
        <v>0</v>
      </c>
      <c r="P53" s="56">
        <f t="shared" si="8"/>
        <v>0</v>
      </c>
      <c r="Q53" s="56">
        <f t="shared" si="8"/>
        <v>0</v>
      </c>
      <c r="R53" s="56">
        <f t="shared" si="8"/>
        <v>0</v>
      </c>
      <c r="S53" s="56">
        <f t="shared" si="8"/>
        <v>0</v>
      </c>
      <c r="T53" s="56">
        <f t="shared" si="8"/>
        <v>0</v>
      </c>
      <c r="U53" s="56">
        <f t="shared" si="8"/>
        <v>0</v>
      </c>
      <c r="V53" s="56">
        <f t="shared" si="8"/>
        <v>0</v>
      </c>
      <c r="W53" s="56">
        <f t="shared" si="8"/>
        <v>0</v>
      </c>
      <c r="X53" s="56">
        <f t="shared" si="8"/>
        <v>0</v>
      </c>
      <c r="Y53" s="56">
        <f t="shared" si="8"/>
        <v>0</v>
      </c>
      <c r="Z53" s="56">
        <f t="shared" si="8"/>
        <v>0</v>
      </c>
      <c r="AA53" s="56">
        <f t="shared" si="8"/>
        <v>0</v>
      </c>
      <c r="AB53" s="56">
        <f t="shared" si="8"/>
        <v>0</v>
      </c>
      <c r="AC53" s="56">
        <f t="shared" si="8"/>
        <v>0</v>
      </c>
      <c r="AD53" s="56">
        <f t="shared" si="8"/>
        <v>0</v>
      </c>
      <c r="AE53" s="56">
        <f t="shared" si="8"/>
        <v>0</v>
      </c>
      <c r="AF53" s="33">
        <v>0</v>
      </c>
      <c r="AG53" s="56">
        <f>AG52</f>
        <v>0</v>
      </c>
      <c r="AH53" s="56">
        <f>AH52</f>
        <v>0</v>
      </c>
      <c r="AI53" s="33">
        <v>0</v>
      </c>
    </row>
    <row r="54" spans="1:35" s="10" customFormat="1" ht="12" customHeight="1">
      <c r="A54" s="10" t="s">
        <v>124</v>
      </c>
      <c r="B54" s="41" t="s">
        <v>592</v>
      </c>
      <c r="C54" s="10" t="s">
        <v>593</v>
      </c>
      <c r="D54" s="33">
        <f>SUM(E54:AI54)</f>
        <v>0</v>
      </c>
      <c r="E54" s="56">
        <f>E53</f>
        <v>0</v>
      </c>
      <c r="F54" s="56">
        <f t="shared" si="8"/>
        <v>0</v>
      </c>
      <c r="G54" s="56">
        <f t="shared" si="8"/>
        <v>0</v>
      </c>
      <c r="H54" s="56">
        <f t="shared" si="8"/>
        <v>0</v>
      </c>
      <c r="I54" s="56">
        <f t="shared" si="8"/>
        <v>0</v>
      </c>
      <c r="J54" s="56">
        <f t="shared" si="8"/>
        <v>0</v>
      </c>
      <c r="K54" s="56">
        <f t="shared" si="8"/>
        <v>0</v>
      </c>
      <c r="L54" s="56">
        <f t="shared" si="8"/>
        <v>0</v>
      </c>
      <c r="M54" s="56">
        <f t="shared" si="8"/>
        <v>0</v>
      </c>
      <c r="N54" s="56">
        <f t="shared" si="8"/>
        <v>0</v>
      </c>
      <c r="O54" s="56">
        <f t="shared" si="8"/>
        <v>0</v>
      </c>
      <c r="P54" s="56">
        <f t="shared" si="8"/>
        <v>0</v>
      </c>
      <c r="Q54" s="56">
        <f t="shared" si="8"/>
        <v>0</v>
      </c>
      <c r="R54" s="56">
        <f t="shared" si="8"/>
        <v>0</v>
      </c>
      <c r="S54" s="56">
        <f t="shared" si="8"/>
        <v>0</v>
      </c>
      <c r="T54" s="56">
        <f t="shared" si="8"/>
        <v>0</v>
      </c>
      <c r="U54" s="56">
        <f t="shared" si="8"/>
        <v>0</v>
      </c>
      <c r="V54" s="56">
        <f t="shared" si="8"/>
        <v>0</v>
      </c>
      <c r="W54" s="56">
        <f t="shared" si="8"/>
        <v>0</v>
      </c>
      <c r="X54" s="56">
        <f t="shared" si="8"/>
        <v>0</v>
      </c>
      <c r="Y54" s="56">
        <f t="shared" si="8"/>
        <v>0</v>
      </c>
      <c r="Z54" s="56">
        <f t="shared" si="8"/>
        <v>0</v>
      </c>
      <c r="AA54" s="56">
        <f t="shared" si="8"/>
        <v>0</v>
      </c>
      <c r="AB54" s="56">
        <f t="shared" si="8"/>
        <v>0</v>
      </c>
      <c r="AC54" s="56">
        <f t="shared" si="8"/>
        <v>0</v>
      </c>
      <c r="AD54" s="56">
        <f t="shared" si="8"/>
        <v>0</v>
      </c>
      <c r="AE54" s="56">
        <f t="shared" si="8"/>
        <v>0</v>
      </c>
      <c r="AF54" s="33">
        <v>0</v>
      </c>
      <c r="AG54" s="56">
        <f>AG53</f>
        <v>0</v>
      </c>
      <c r="AH54" s="56">
        <f>AH53</f>
        <v>0</v>
      </c>
      <c r="AI54" s="33">
        <v>0</v>
      </c>
    </row>
    <row r="55" spans="1:35" s="10" customFormat="1" ht="12" customHeight="1">
      <c r="A55" s="10" t="s">
        <v>124</v>
      </c>
      <c r="B55" s="41" t="s">
        <v>594</v>
      </c>
      <c r="C55" s="10" t="s">
        <v>595</v>
      </c>
      <c r="D55" s="33">
        <f>SUM(E55:AI55)</f>
        <v>0</v>
      </c>
      <c r="E55" s="56">
        <f>E54</f>
        <v>0</v>
      </c>
      <c r="F55" s="56">
        <f t="shared" si="8"/>
        <v>0</v>
      </c>
      <c r="G55" s="56">
        <f t="shared" si="8"/>
        <v>0</v>
      </c>
      <c r="H55" s="56">
        <f t="shared" si="8"/>
        <v>0</v>
      </c>
      <c r="I55" s="56">
        <f t="shared" si="8"/>
        <v>0</v>
      </c>
      <c r="J55" s="56">
        <f t="shared" si="8"/>
        <v>0</v>
      </c>
      <c r="K55" s="56">
        <f t="shared" si="8"/>
        <v>0</v>
      </c>
      <c r="L55" s="56">
        <f t="shared" si="8"/>
        <v>0</v>
      </c>
      <c r="M55" s="56">
        <f t="shared" si="8"/>
        <v>0</v>
      </c>
      <c r="N55" s="56">
        <f t="shared" si="8"/>
        <v>0</v>
      </c>
      <c r="O55" s="56">
        <f t="shared" si="8"/>
        <v>0</v>
      </c>
      <c r="P55" s="56">
        <f t="shared" si="8"/>
        <v>0</v>
      </c>
      <c r="Q55" s="56">
        <f t="shared" si="8"/>
        <v>0</v>
      </c>
      <c r="R55" s="56">
        <f t="shared" si="8"/>
        <v>0</v>
      </c>
      <c r="S55" s="56">
        <f t="shared" si="8"/>
        <v>0</v>
      </c>
      <c r="T55" s="56">
        <f t="shared" si="8"/>
        <v>0</v>
      </c>
      <c r="U55" s="56">
        <f t="shared" si="8"/>
        <v>0</v>
      </c>
      <c r="V55" s="56">
        <f t="shared" si="8"/>
        <v>0</v>
      </c>
      <c r="W55" s="56">
        <f t="shared" si="8"/>
        <v>0</v>
      </c>
      <c r="X55" s="56">
        <f t="shared" si="8"/>
        <v>0</v>
      </c>
      <c r="Y55" s="56">
        <f t="shared" si="8"/>
        <v>0</v>
      </c>
      <c r="Z55" s="56">
        <f t="shared" si="8"/>
        <v>0</v>
      </c>
      <c r="AA55" s="56">
        <f t="shared" si="8"/>
        <v>0</v>
      </c>
      <c r="AB55" s="56">
        <f t="shared" si="8"/>
        <v>0</v>
      </c>
      <c r="AC55" s="56">
        <f t="shared" si="8"/>
        <v>0</v>
      </c>
      <c r="AD55" s="56">
        <f t="shared" si="8"/>
        <v>0</v>
      </c>
      <c r="AE55" s="56">
        <f t="shared" si="8"/>
        <v>0</v>
      </c>
      <c r="AF55" s="33">
        <v>0</v>
      </c>
      <c r="AG55" s="56">
        <f>AG54</f>
        <v>0</v>
      </c>
      <c r="AH55" s="56">
        <f>AH54</f>
        <v>0</v>
      </c>
      <c r="AI55" s="33">
        <v>0</v>
      </c>
    </row>
    <row r="56" spans="1:35" s="10" customFormat="1" ht="12" customHeight="1">
      <c r="A56" s="10" t="s">
        <v>136</v>
      </c>
      <c r="B56" s="41" t="s">
        <v>598</v>
      </c>
      <c r="C56" s="10" t="s">
        <v>599</v>
      </c>
      <c r="D56" s="33">
        <f>SUM(E56:AI56)</f>
        <v>0</v>
      </c>
      <c r="E56" s="56">
        <f>E55</f>
        <v>0</v>
      </c>
      <c r="F56" s="56">
        <f t="shared" si="8"/>
        <v>0</v>
      </c>
      <c r="G56" s="56">
        <f t="shared" si="8"/>
        <v>0</v>
      </c>
      <c r="H56" s="56">
        <f t="shared" si="8"/>
        <v>0</v>
      </c>
      <c r="I56" s="56">
        <f t="shared" si="8"/>
        <v>0</v>
      </c>
      <c r="J56" s="56">
        <f t="shared" si="8"/>
        <v>0</v>
      </c>
      <c r="K56" s="56">
        <f t="shared" si="8"/>
        <v>0</v>
      </c>
      <c r="L56" s="56">
        <f t="shared" si="8"/>
        <v>0</v>
      </c>
      <c r="M56" s="56">
        <f t="shared" si="8"/>
        <v>0</v>
      </c>
      <c r="N56" s="56">
        <f t="shared" si="8"/>
        <v>0</v>
      </c>
      <c r="O56" s="56">
        <f t="shared" si="8"/>
        <v>0</v>
      </c>
      <c r="P56" s="56">
        <f t="shared" si="8"/>
        <v>0</v>
      </c>
      <c r="Q56" s="56">
        <f t="shared" si="8"/>
        <v>0</v>
      </c>
      <c r="R56" s="56">
        <f t="shared" si="8"/>
        <v>0</v>
      </c>
      <c r="S56" s="56">
        <f t="shared" si="8"/>
        <v>0</v>
      </c>
      <c r="T56" s="56">
        <f t="shared" si="8"/>
        <v>0</v>
      </c>
      <c r="U56" s="56">
        <f t="shared" si="8"/>
        <v>0</v>
      </c>
      <c r="V56" s="56">
        <f t="shared" si="8"/>
        <v>0</v>
      </c>
      <c r="W56" s="56">
        <f t="shared" si="8"/>
        <v>0</v>
      </c>
      <c r="X56" s="56">
        <f t="shared" si="8"/>
        <v>0</v>
      </c>
      <c r="Y56" s="56">
        <f t="shared" si="8"/>
        <v>0</v>
      </c>
      <c r="Z56" s="56">
        <f t="shared" si="8"/>
        <v>0</v>
      </c>
      <c r="AA56" s="56">
        <f t="shared" si="8"/>
        <v>0</v>
      </c>
      <c r="AB56" s="56">
        <f t="shared" si="8"/>
        <v>0</v>
      </c>
      <c r="AC56" s="56">
        <f t="shared" si="8"/>
        <v>0</v>
      </c>
      <c r="AD56" s="56">
        <f t="shared" si="8"/>
        <v>0</v>
      </c>
      <c r="AE56" s="56">
        <f t="shared" si="8"/>
        <v>0</v>
      </c>
      <c r="AF56" s="33">
        <v>0</v>
      </c>
      <c r="AG56" s="56">
        <f>AG55</f>
        <v>0</v>
      </c>
      <c r="AH56" s="56">
        <f>AH55</f>
        <v>0</v>
      </c>
      <c r="AI56" s="33">
        <v>0</v>
      </c>
    </row>
    <row r="57" spans="1:35" s="10" customFormat="1" ht="12" customHeight="1">
      <c r="A57" s="10" t="s">
        <v>350</v>
      </c>
      <c r="B57" s="41" t="s">
        <v>612</v>
      </c>
      <c r="C57" s="10" t="s">
        <v>611</v>
      </c>
      <c r="D57" s="33">
        <f>SUM(E57:AI57)</f>
        <v>0</v>
      </c>
      <c r="E57" s="56">
        <f>E56</f>
        <v>0</v>
      </c>
      <c r="F57" s="56">
        <f t="shared" si="8"/>
        <v>0</v>
      </c>
      <c r="G57" s="56">
        <f t="shared" si="8"/>
        <v>0</v>
      </c>
      <c r="H57" s="56">
        <f t="shared" si="8"/>
        <v>0</v>
      </c>
      <c r="I57" s="56">
        <f t="shared" si="8"/>
        <v>0</v>
      </c>
      <c r="J57" s="56">
        <f t="shared" si="8"/>
        <v>0</v>
      </c>
      <c r="K57" s="56">
        <f t="shared" si="8"/>
        <v>0</v>
      </c>
      <c r="L57" s="56">
        <f t="shared" si="8"/>
        <v>0</v>
      </c>
      <c r="M57" s="56">
        <f t="shared" si="8"/>
        <v>0</v>
      </c>
      <c r="N57" s="56">
        <f t="shared" si="8"/>
        <v>0</v>
      </c>
      <c r="O57" s="56">
        <f t="shared" si="8"/>
        <v>0</v>
      </c>
      <c r="P57" s="56">
        <f t="shared" si="8"/>
        <v>0</v>
      </c>
      <c r="Q57" s="56">
        <f t="shared" si="8"/>
        <v>0</v>
      </c>
      <c r="R57" s="56">
        <f t="shared" si="8"/>
        <v>0</v>
      </c>
      <c r="S57" s="56">
        <f t="shared" si="8"/>
        <v>0</v>
      </c>
      <c r="T57" s="56">
        <f t="shared" si="8"/>
        <v>0</v>
      </c>
      <c r="U57" s="56">
        <f t="shared" si="8"/>
        <v>0</v>
      </c>
      <c r="V57" s="56">
        <f t="shared" si="8"/>
        <v>0</v>
      </c>
      <c r="W57" s="56">
        <f t="shared" si="8"/>
        <v>0</v>
      </c>
      <c r="X57" s="56">
        <f t="shared" si="8"/>
        <v>0</v>
      </c>
      <c r="Y57" s="56">
        <f t="shared" si="8"/>
        <v>0</v>
      </c>
      <c r="Z57" s="56">
        <f t="shared" si="8"/>
        <v>0</v>
      </c>
      <c r="AA57" s="56">
        <f t="shared" ref="AA57:AZ57" si="9">AA56</f>
        <v>0</v>
      </c>
      <c r="AB57" s="56">
        <f t="shared" si="9"/>
        <v>0</v>
      </c>
      <c r="AC57" s="56">
        <f t="shared" si="9"/>
        <v>0</v>
      </c>
      <c r="AD57" s="56">
        <f t="shared" si="9"/>
        <v>0</v>
      </c>
      <c r="AE57" s="56">
        <f t="shared" si="9"/>
        <v>0</v>
      </c>
      <c r="AF57" s="33">
        <v>0</v>
      </c>
      <c r="AG57" s="56">
        <f>AG56</f>
        <v>0</v>
      </c>
      <c r="AH57" s="56">
        <f>AH56</f>
        <v>0</v>
      </c>
      <c r="AI57" s="33">
        <v>0</v>
      </c>
    </row>
    <row r="58" spans="1:35" s="10" customFormat="1" ht="12" customHeight="1">
      <c r="A58" s="10" t="s">
        <v>520</v>
      </c>
      <c r="B58" s="41" t="s">
        <v>630</v>
      </c>
      <c r="C58" s="10" t="s">
        <v>623</v>
      </c>
      <c r="D58" s="33">
        <f>SUM(E58:AI58)</f>
        <v>0</v>
      </c>
      <c r="E58" s="56">
        <f>E57</f>
        <v>0</v>
      </c>
      <c r="F58" s="56">
        <f t="shared" ref="F58:AE63" si="10">F57</f>
        <v>0</v>
      </c>
      <c r="G58" s="56">
        <f t="shared" si="10"/>
        <v>0</v>
      </c>
      <c r="H58" s="56">
        <f t="shared" si="10"/>
        <v>0</v>
      </c>
      <c r="I58" s="56">
        <f t="shared" si="10"/>
        <v>0</v>
      </c>
      <c r="J58" s="56">
        <f t="shared" si="10"/>
        <v>0</v>
      </c>
      <c r="K58" s="56">
        <f t="shared" si="10"/>
        <v>0</v>
      </c>
      <c r="L58" s="56">
        <f t="shared" si="10"/>
        <v>0</v>
      </c>
      <c r="M58" s="56">
        <f t="shared" si="10"/>
        <v>0</v>
      </c>
      <c r="N58" s="56">
        <f t="shared" si="10"/>
        <v>0</v>
      </c>
      <c r="O58" s="56">
        <f t="shared" si="10"/>
        <v>0</v>
      </c>
      <c r="P58" s="56">
        <f t="shared" si="10"/>
        <v>0</v>
      </c>
      <c r="Q58" s="56">
        <f t="shared" si="10"/>
        <v>0</v>
      </c>
      <c r="R58" s="56">
        <f t="shared" si="10"/>
        <v>0</v>
      </c>
      <c r="S58" s="56">
        <f t="shared" si="10"/>
        <v>0</v>
      </c>
      <c r="T58" s="56">
        <f t="shared" si="10"/>
        <v>0</v>
      </c>
      <c r="U58" s="56">
        <f t="shared" si="10"/>
        <v>0</v>
      </c>
      <c r="V58" s="56">
        <f t="shared" si="10"/>
        <v>0</v>
      </c>
      <c r="W58" s="56">
        <f t="shared" si="10"/>
        <v>0</v>
      </c>
      <c r="X58" s="56">
        <f t="shared" si="10"/>
        <v>0</v>
      </c>
      <c r="Y58" s="56">
        <f t="shared" si="10"/>
        <v>0</v>
      </c>
      <c r="Z58" s="56">
        <f t="shared" si="10"/>
        <v>0</v>
      </c>
      <c r="AA58" s="56">
        <f t="shared" si="10"/>
        <v>0</v>
      </c>
      <c r="AB58" s="56">
        <f t="shared" si="10"/>
        <v>0</v>
      </c>
      <c r="AC58" s="56">
        <f t="shared" si="10"/>
        <v>0</v>
      </c>
      <c r="AD58" s="56">
        <f t="shared" si="10"/>
        <v>0</v>
      </c>
      <c r="AE58" s="56">
        <f t="shared" si="10"/>
        <v>0</v>
      </c>
      <c r="AF58" s="33">
        <v>0</v>
      </c>
      <c r="AG58" s="56">
        <f>AG57</f>
        <v>0</v>
      </c>
      <c r="AH58" s="56">
        <f>AH57</f>
        <v>0</v>
      </c>
      <c r="AI58" s="33">
        <v>0</v>
      </c>
    </row>
    <row r="59" spans="1:35" s="10" customFormat="1" ht="12" customHeight="1">
      <c r="A59" s="10" t="s">
        <v>136</v>
      </c>
      <c r="B59" s="41" t="s">
        <v>633</v>
      </c>
      <c r="C59" s="10" t="s">
        <v>634</v>
      </c>
      <c r="D59" s="33">
        <f>SUM(E59:AI59)</f>
        <v>0</v>
      </c>
      <c r="E59" s="56">
        <f>E58</f>
        <v>0</v>
      </c>
      <c r="F59" s="56">
        <f t="shared" si="10"/>
        <v>0</v>
      </c>
      <c r="G59" s="56">
        <f t="shared" si="10"/>
        <v>0</v>
      </c>
      <c r="H59" s="56">
        <f t="shared" si="10"/>
        <v>0</v>
      </c>
      <c r="I59" s="56">
        <f t="shared" si="10"/>
        <v>0</v>
      </c>
      <c r="J59" s="56">
        <f t="shared" si="10"/>
        <v>0</v>
      </c>
      <c r="K59" s="56">
        <f t="shared" si="10"/>
        <v>0</v>
      </c>
      <c r="L59" s="56">
        <f t="shared" si="10"/>
        <v>0</v>
      </c>
      <c r="M59" s="56">
        <f t="shared" si="10"/>
        <v>0</v>
      </c>
      <c r="N59" s="56">
        <f t="shared" si="10"/>
        <v>0</v>
      </c>
      <c r="O59" s="56">
        <f t="shared" si="10"/>
        <v>0</v>
      </c>
      <c r="P59" s="56">
        <f t="shared" si="10"/>
        <v>0</v>
      </c>
      <c r="Q59" s="56">
        <f t="shared" si="10"/>
        <v>0</v>
      </c>
      <c r="R59" s="56">
        <f t="shared" si="10"/>
        <v>0</v>
      </c>
      <c r="S59" s="56">
        <f t="shared" si="10"/>
        <v>0</v>
      </c>
      <c r="T59" s="56">
        <f t="shared" si="10"/>
        <v>0</v>
      </c>
      <c r="U59" s="56">
        <f t="shared" si="10"/>
        <v>0</v>
      </c>
      <c r="V59" s="56">
        <f t="shared" si="10"/>
        <v>0</v>
      </c>
      <c r="W59" s="56">
        <f t="shared" si="10"/>
        <v>0</v>
      </c>
      <c r="X59" s="56">
        <f t="shared" si="10"/>
        <v>0</v>
      </c>
      <c r="Y59" s="56">
        <f t="shared" si="10"/>
        <v>0</v>
      </c>
      <c r="Z59" s="56">
        <f t="shared" si="10"/>
        <v>0</v>
      </c>
      <c r="AA59" s="56">
        <f t="shared" si="10"/>
        <v>0</v>
      </c>
      <c r="AB59" s="56">
        <f t="shared" si="10"/>
        <v>0</v>
      </c>
      <c r="AC59" s="56">
        <f t="shared" si="10"/>
        <v>0</v>
      </c>
      <c r="AD59" s="56">
        <f t="shared" si="10"/>
        <v>0</v>
      </c>
      <c r="AE59" s="56">
        <f t="shared" si="10"/>
        <v>0</v>
      </c>
      <c r="AF59" s="33">
        <v>0</v>
      </c>
      <c r="AG59" s="56">
        <f>AG58</f>
        <v>0</v>
      </c>
      <c r="AH59" s="56">
        <f>AH58</f>
        <v>0</v>
      </c>
      <c r="AI59" s="33">
        <v>0</v>
      </c>
    </row>
    <row r="60" spans="1:35" s="10" customFormat="1" ht="12" customHeight="1">
      <c r="A60" s="10" t="s">
        <v>124</v>
      </c>
      <c r="B60" s="41" t="s">
        <v>638</v>
      </c>
      <c r="C60" s="10" t="s">
        <v>639</v>
      </c>
      <c r="D60" s="33">
        <f>SUM(E60:AI60)</f>
        <v>0</v>
      </c>
      <c r="E60" s="56">
        <f>E59</f>
        <v>0</v>
      </c>
      <c r="F60" s="56">
        <f t="shared" si="10"/>
        <v>0</v>
      </c>
      <c r="G60" s="56">
        <f t="shared" si="10"/>
        <v>0</v>
      </c>
      <c r="H60" s="56">
        <f t="shared" si="10"/>
        <v>0</v>
      </c>
      <c r="I60" s="56">
        <f t="shared" si="10"/>
        <v>0</v>
      </c>
      <c r="J60" s="56">
        <f t="shared" si="10"/>
        <v>0</v>
      </c>
      <c r="K60" s="56">
        <f t="shared" si="10"/>
        <v>0</v>
      </c>
      <c r="L60" s="56">
        <f t="shared" si="10"/>
        <v>0</v>
      </c>
      <c r="M60" s="56">
        <f t="shared" si="10"/>
        <v>0</v>
      </c>
      <c r="N60" s="56">
        <f t="shared" si="10"/>
        <v>0</v>
      </c>
      <c r="O60" s="56">
        <f t="shared" si="10"/>
        <v>0</v>
      </c>
      <c r="P60" s="56">
        <f t="shared" si="10"/>
        <v>0</v>
      </c>
      <c r="Q60" s="56">
        <f t="shared" si="10"/>
        <v>0</v>
      </c>
      <c r="R60" s="56">
        <f t="shared" si="10"/>
        <v>0</v>
      </c>
      <c r="S60" s="56">
        <f t="shared" si="10"/>
        <v>0</v>
      </c>
      <c r="T60" s="56">
        <f t="shared" si="10"/>
        <v>0</v>
      </c>
      <c r="U60" s="56">
        <f t="shared" si="10"/>
        <v>0</v>
      </c>
      <c r="V60" s="56">
        <f t="shared" si="10"/>
        <v>0</v>
      </c>
      <c r="W60" s="56">
        <f t="shared" si="10"/>
        <v>0</v>
      </c>
      <c r="X60" s="56">
        <f t="shared" si="10"/>
        <v>0</v>
      </c>
      <c r="Y60" s="56">
        <f t="shared" si="10"/>
        <v>0</v>
      </c>
      <c r="Z60" s="56">
        <f t="shared" si="10"/>
        <v>0</v>
      </c>
      <c r="AA60" s="56">
        <f t="shared" si="10"/>
        <v>0</v>
      </c>
      <c r="AB60" s="56">
        <f t="shared" si="10"/>
        <v>0</v>
      </c>
      <c r="AC60" s="56">
        <f t="shared" si="10"/>
        <v>0</v>
      </c>
      <c r="AD60" s="56">
        <f t="shared" si="10"/>
        <v>0</v>
      </c>
      <c r="AE60" s="56">
        <f t="shared" si="10"/>
        <v>0</v>
      </c>
      <c r="AF60" s="33">
        <v>0</v>
      </c>
      <c r="AG60" s="56">
        <f>AG59</f>
        <v>0</v>
      </c>
      <c r="AH60" s="56">
        <f>AH59</f>
        <v>0</v>
      </c>
      <c r="AI60" s="33">
        <v>0</v>
      </c>
    </row>
    <row r="61" spans="1:35" s="10" customFormat="1" ht="12" customHeight="1">
      <c r="A61" s="10" t="s">
        <v>131</v>
      </c>
      <c r="B61" s="41" t="s">
        <v>648</v>
      </c>
      <c r="C61" s="10" t="s">
        <v>649</v>
      </c>
      <c r="D61" s="33">
        <f>SUM(E61:AI61)</f>
        <v>0</v>
      </c>
      <c r="E61" s="56">
        <f>E60</f>
        <v>0</v>
      </c>
      <c r="F61" s="56">
        <f t="shared" si="10"/>
        <v>0</v>
      </c>
      <c r="G61" s="56">
        <f t="shared" si="10"/>
        <v>0</v>
      </c>
      <c r="H61" s="56">
        <f t="shared" si="10"/>
        <v>0</v>
      </c>
      <c r="I61" s="56">
        <f t="shared" si="10"/>
        <v>0</v>
      </c>
      <c r="J61" s="56">
        <f t="shared" si="10"/>
        <v>0</v>
      </c>
      <c r="K61" s="56">
        <f t="shared" si="10"/>
        <v>0</v>
      </c>
      <c r="L61" s="56">
        <f t="shared" si="10"/>
        <v>0</v>
      </c>
      <c r="M61" s="56">
        <f t="shared" si="10"/>
        <v>0</v>
      </c>
      <c r="N61" s="56">
        <f t="shared" si="10"/>
        <v>0</v>
      </c>
      <c r="O61" s="56">
        <f t="shared" si="10"/>
        <v>0</v>
      </c>
      <c r="P61" s="56">
        <f t="shared" si="10"/>
        <v>0</v>
      </c>
      <c r="Q61" s="56">
        <f t="shared" si="10"/>
        <v>0</v>
      </c>
      <c r="R61" s="56">
        <f t="shared" si="10"/>
        <v>0</v>
      </c>
      <c r="S61" s="56">
        <f t="shared" si="10"/>
        <v>0</v>
      </c>
      <c r="T61" s="56">
        <f t="shared" si="10"/>
        <v>0</v>
      </c>
      <c r="U61" s="56">
        <f t="shared" si="10"/>
        <v>0</v>
      </c>
      <c r="V61" s="56">
        <f t="shared" si="10"/>
        <v>0</v>
      </c>
      <c r="W61" s="56">
        <f t="shared" si="10"/>
        <v>0</v>
      </c>
      <c r="X61" s="56">
        <f t="shared" si="10"/>
        <v>0</v>
      </c>
      <c r="Y61" s="56">
        <f t="shared" si="10"/>
        <v>0</v>
      </c>
      <c r="Z61" s="56">
        <f t="shared" si="10"/>
        <v>0</v>
      </c>
      <c r="AA61" s="56">
        <f t="shared" si="10"/>
        <v>0</v>
      </c>
      <c r="AB61" s="56">
        <f t="shared" si="10"/>
        <v>0</v>
      </c>
      <c r="AC61" s="56">
        <f t="shared" si="10"/>
        <v>0</v>
      </c>
      <c r="AD61" s="56">
        <f t="shared" si="10"/>
        <v>0</v>
      </c>
      <c r="AE61" s="56">
        <f t="shared" si="10"/>
        <v>0</v>
      </c>
      <c r="AF61" s="33">
        <v>0</v>
      </c>
      <c r="AG61" s="56">
        <f>AG60</f>
        <v>0</v>
      </c>
      <c r="AH61" s="56">
        <f>AH60</f>
        <v>0</v>
      </c>
      <c r="AI61" s="33">
        <v>0</v>
      </c>
    </row>
    <row r="62" spans="1:35" s="10" customFormat="1" ht="12" customHeight="1">
      <c r="A62" s="10" t="s">
        <v>124</v>
      </c>
      <c r="B62" s="41" t="s">
        <v>655</v>
      </c>
      <c r="C62" s="10" t="s">
        <v>656</v>
      </c>
      <c r="D62" s="33">
        <f>SUM(E62:AI62)</f>
        <v>0</v>
      </c>
      <c r="E62" s="56">
        <f>E61</f>
        <v>0</v>
      </c>
      <c r="F62" s="56">
        <f t="shared" si="10"/>
        <v>0</v>
      </c>
      <c r="G62" s="56">
        <f t="shared" si="10"/>
        <v>0</v>
      </c>
      <c r="H62" s="56">
        <f t="shared" si="10"/>
        <v>0</v>
      </c>
      <c r="I62" s="56">
        <f t="shared" si="10"/>
        <v>0</v>
      </c>
      <c r="J62" s="56">
        <f t="shared" si="10"/>
        <v>0</v>
      </c>
      <c r="K62" s="56">
        <f t="shared" si="10"/>
        <v>0</v>
      </c>
      <c r="L62" s="56">
        <f t="shared" si="10"/>
        <v>0</v>
      </c>
      <c r="M62" s="56">
        <f t="shared" si="10"/>
        <v>0</v>
      </c>
      <c r="N62" s="56">
        <f t="shared" si="10"/>
        <v>0</v>
      </c>
      <c r="O62" s="56">
        <f t="shared" si="10"/>
        <v>0</v>
      </c>
      <c r="P62" s="56">
        <f t="shared" si="10"/>
        <v>0</v>
      </c>
      <c r="Q62" s="56">
        <f t="shared" si="10"/>
        <v>0</v>
      </c>
      <c r="R62" s="56">
        <f t="shared" si="10"/>
        <v>0</v>
      </c>
      <c r="S62" s="56">
        <f t="shared" si="10"/>
        <v>0</v>
      </c>
      <c r="T62" s="56">
        <f t="shared" si="10"/>
        <v>0</v>
      </c>
      <c r="U62" s="56">
        <f t="shared" si="10"/>
        <v>0</v>
      </c>
      <c r="V62" s="56">
        <f t="shared" si="10"/>
        <v>0</v>
      </c>
      <c r="W62" s="56">
        <f t="shared" si="10"/>
        <v>0</v>
      </c>
      <c r="X62" s="56">
        <f t="shared" si="10"/>
        <v>0</v>
      </c>
      <c r="Y62" s="56">
        <f t="shared" si="10"/>
        <v>0</v>
      </c>
      <c r="Z62" s="56">
        <f t="shared" si="10"/>
        <v>0</v>
      </c>
      <c r="AA62" s="56">
        <f t="shared" si="10"/>
        <v>0</v>
      </c>
      <c r="AB62" s="56">
        <f t="shared" si="10"/>
        <v>0</v>
      </c>
      <c r="AC62" s="56">
        <f t="shared" si="10"/>
        <v>0</v>
      </c>
      <c r="AD62" s="56">
        <f t="shared" si="10"/>
        <v>0</v>
      </c>
      <c r="AE62" s="56">
        <f t="shared" si="10"/>
        <v>0</v>
      </c>
      <c r="AF62" s="33">
        <v>0</v>
      </c>
      <c r="AG62" s="56">
        <f>AG61</f>
        <v>0</v>
      </c>
      <c r="AH62" s="56">
        <f>AH61</f>
        <v>0</v>
      </c>
      <c r="AI62" s="33">
        <v>0</v>
      </c>
    </row>
    <row r="63" spans="1:35" s="10" customFormat="1" ht="12" customHeight="1">
      <c r="A63" s="10" t="s">
        <v>136</v>
      </c>
      <c r="B63" s="41" t="s">
        <v>663</v>
      </c>
      <c r="C63" s="10" t="s">
        <v>665</v>
      </c>
      <c r="D63" s="33">
        <f>SUM(E63:AI63)</f>
        <v>0</v>
      </c>
      <c r="E63" s="56">
        <f>E62</f>
        <v>0</v>
      </c>
      <c r="F63" s="56">
        <f t="shared" si="10"/>
        <v>0</v>
      </c>
      <c r="G63" s="56">
        <f t="shared" si="10"/>
        <v>0</v>
      </c>
      <c r="H63" s="56">
        <f t="shared" si="10"/>
        <v>0</v>
      </c>
      <c r="I63" s="56">
        <f t="shared" si="10"/>
        <v>0</v>
      </c>
      <c r="J63" s="56">
        <f t="shared" si="10"/>
        <v>0</v>
      </c>
      <c r="K63" s="56">
        <f t="shared" si="10"/>
        <v>0</v>
      </c>
      <c r="L63" s="56">
        <f t="shared" si="10"/>
        <v>0</v>
      </c>
      <c r="M63" s="56">
        <f t="shared" si="10"/>
        <v>0</v>
      </c>
      <c r="N63" s="56">
        <f t="shared" si="10"/>
        <v>0</v>
      </c>
      <c r="O63" s="56">
        <f t="shared" si="10"/>
        <v>0</v>
      </c>
      <c r="P63" s="56">
        <f t="shared" si="10"/>
        <v>0</v>
      </c>
      <c r="Q63" s="56">
        <f t="shared" si="10"/>
        <v>0</v>
      </c>
      <c r="R63" s="56">
        <f t="shared" si="10"/>
        <v>0</v>
      </c>
      <c r="S63" s="56">
        <f t="shared" si="10"/>
        <v>0</v>
      </c>
      <c r="T63" s="56">
        <f t="shared" si="10"/>
        <v>0</v>
      </c>
      <c r="U63" s="56">
        <f t="shared" si="10"/>
        <v>0</v>
      </c>
      <c r="V63" s="56">
        <f t="shared" si="10"/>
        <v>0</v>
      </c>
      <c r="W63" s="56">
        <f t="shared" si="10"/>
        <v>0</v>
      </c>
      <c r="X63" s="56">
        <f t="shared" si="10"/>
        <v>0</v>
      </c>
      <c r="Y63" s="56">
        <f t="shared" si="10"/>
        <v>0</v>
      </c>
      <c r="Z63" s="56">
        <f t="shared" si="10"/>
        <v>0</v>
      </c>
      <c r="AA63" s="56">
        <f t="shared" si="10"/>
        <v>0</v>
      </c>
      <c r="AB63" s="56">
        <f t="shared" si="10"/>
        <v>0</v>
      </c>
      <c r="AC63" s="56">
        <f t="shared" si="10"/>
        <v>0</v>
      </c>
      <c r="AD63" s="56">
        <f t="shared" si="10"/>
        <v>0</v>
      </c>
      <c r="AE63" s="56">
        <f t="shared" si="10"/>
        <v>0</v>
      </c>
      <c r="AF63" s="33">
        <v>0</v>
      </c>
      <c r="AG63" s="56">
        <f>AG62</f>
        <v>0</v>
      </c>
      <c r="AH63" s="56">
        <f>AH62</f>
        <v>0</v>
      </c>
      <c r="AI63" s="33">
        <v>0</v>
      </c>
    </row>
    <row r="64" spans="1:35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64:AG995">
    <cfRule type="expression" dxfId="1393" priority="115" stopIfTrue="1">
      <formula>$A64&lt;&gt;""</formula>
    </cfRule>
  </conditionalFormatting>
  <conditionalFormatting sqref="AH64:AH997">
    <cfRule type="expression" dxfId="1392" priority="120" stopIfTrue="1">
      <formula>$A64&lt;&gt;""</formula>
    </cfRule>
  </conditionalFormatting>
  <conditionalFormatting sqref="A64:AF997">
    <cfRule type="expression" dxfId="1391" priority="116" stopIfTrue="1">
      <formula>$A64&lt;&gt;""</formula>
    </cfRule>
  </conditionalFormatting>
  <conditionalFormatting sqref="AG8">
    <cfRule type="expression" dxfId="1390" priority="113" stopIfTrue="1">
      <formula>$A8&lt;&gt;""</formula>
    </cfRule>
  </conditionalFormatting>
  <conditionalFormatting sqref="AH8:AI8 A8:AF8">
    <cfRule type="expression" dxfId="1389" priority="114" stopIfTrue="1">
      <formula>$A8&lt;&gt;""</formula>
    </cfRule>
  </conditionalFormatting>
  <conditionalFormatting sqref="AG9">
    <cfRule type="expression" dxfId="1388" priority="111" stopIfTrue="1">
      <formula>$A9&lt;&gt;""</formula>
    </cfRule>
  </conditionalFormatting>
  <conditionalFormatting sqref="AH9:AI9 A9:AF9">
    <cfRule type="expression" dxfId="1387" priority="112" stopIfTrue="1">
      <formula>$A9&lt;&gt;""</formula>
    </cfRule>
  </conditionalFormatting>
  <conditionalFormatting sqref="AG10">
    <cfRule type="expression" dxfId="1386" priority="109" stopIfTrue="1">
      <formula>$A10&lt;&gt;""</formula>
    </cfRule>
  </conditionalFormatting>
  <conditionalFormatting sqref="AH10:AI10 A10:AF10">
    <cfRule type="expression" dxfId="1385" priority="110" stopIfTrue="1">
      <formula>$A10&lt;&gt;""</formula>
    </cfRule>
  </conditionalFormatting>
  <conditionalFormatting sqref="AG11">
    <cfRule type="expression" dxfId="1384" priority="107" stopIfTrue="1">
      <formula>$A11&lt;&gt;""</formula>
    </cfRule>
  </conditionalFormatting>
  <conditionalFormatting sqref="AH11:AI11 A11:AF11">
    <cfRule type="expression" dxfId="1383" priority="108" stopIfTrue="1">
      <formula>$A11&lt;&gt;""</formula>
    </cfRule>
  </conditionalFormatting>
  <conditionalFormatting sqref="AG12">
    <cfRule type="expression" dxfId="1382" priority="105" stopIfTrue="1">
      <formula>$A12&lt;&gt;""</formula>
    </cfRule>
  </conditionalFormatting>
  <conditionalFormatting sqref="AH12:AI12 A12:AF12">
    <cfRule type="expression" dxfId="1381" priority="106" stopIfTrue="1">
      <formula>$A12&lt;&gt;""</formula>
    </cfRule>
  </conditionalFormatting>
  <conditionalFormatting sqref="AG13">
    <cfRule type="expression" dxfId="1380" priority="103" stopIfTrue="1">
      <formula>$A13&lt;&gt;""</formula>
    </cfRule>
  </conditionalFormatting>
  <conditionalFormatting sqref="AH13:AI13 A13:AF13">
    <cfRule type="expression" dxfId="1379" priority="104" stopIfTrue="1">
      <formula>$A13&lt;&gt;""</formula>
    </cfRule>
  </conditionalFormatting>
  <conditionalFormatting sqref="AG14">
    <cfRule type="expression" dxfId="1378" priority="101" stopIfTrue="1">
      <formula>$A14&lt;&gt;""</formula>
    </cfRule>
  </conditionalFormatting>
  <conditionalFormatting sqref="AH14:AI14 A14:AF14">
    <cfRule type="expression" dxfId="1377" priority="102" stopIfTrue="1">
      <formula>$A14&lt;&gt;""</formula>
    </cfRule>
  </conditionalFormatting>
  <conditionalFormatting sqref="AG15">
    <cfRule type="expression" dxfId="1376" priority="99" stopIfTrue="1">
      <formula>$A15&lt;&gt;""</formula>
    </cfRule>
  </conditionalFormatting>
  <conditionalFormatting sqref="AH15:AI15 A15:AF15">
    <cfRule type="expression" dxfId="1375" priority="100" stopIfTrue="1">
      <formula>$A15&lt;&gt;""</formula>
    </cfRule>
  </conditionalFormatting>
  <conditionalFormatting sqref="AG16">
    <cfRule type="expression" dxfId="1374" priority="97" stopIfTrue="1">
      <formula>$A16&lt;&gt;""</formula>
    </cfRule>
  </conditionalFormatting>
  <conditionalFormatting sqref="AH16:AI16 A16:AF16">
    <cfRule type="expression" dxfId="1373" priority="98" stopIfTrue="1">
      <formula>$A16&lt;&gt;""</formula>
    </cfRule>
  </conditionalFormatting>
  <conditionalFormatting sqref="AG17">
    <cfRule type="expression" dxfId="1372" priority="95" stopIfTrue="1">
      <formula>$A17&lt;&gt;""</formula>
    </cfRule>
  </conditionalFormatting>
  <conditionalFormatting sqref="AH17:AI17 A17:AF17">
    <cfRule type="expression" dxfId="1371" priority="96" stopIfTrue="1">
      <formula>$A17&lt;&gt;""</formula>
    </cfRule>
  </conditionalFormatting>
  <conditionalFormatting sqref="AG18">
    <cfRule type="expression" dxfId="1370" priority="93" stopIfTrue="1">
      <formula>$A18&lt;&gt;""</formula>
    </cfRule>
  </conditionalFormatting>
  <conditionalFormatting sqref="AH18:AI18 A18:AF18">
    <cfRule type="expression" dxfId="1369" priority="94" stopIfTrue="1">
      <formula>$A18&lt;&gt;""</formula>
    </cfRule>
  </conditionalFormatting>
  <conditionalFormatting sqref="AG19">
    <cfRule type="expression" dxfId="1368" priority="91" stopIfTrue="1">
      <formula>$A19&lt;&gt;""</formula>
    </cfRule>
  </conditionalFormatting>
  <conditionalFormatting sqref="AH19:AI19 A19:AF19">
    <cfRule type="expression" dxfId="1367" priority="92" stopIfTrue="1">
      <formula>$A19&lt;&gt;""</formula>
    </cfRule>
  </conditionalFormatting>
  <conditionalFormatting sqref="AG20">
    <cfRule type="expression" dxfId="1366" priority="89" stopIfTrue="1">
      <formula>$A20&lt;&gt;""</formula>
    </cfRule>
  </conditionalFormatting>
  <conditionalFormatting sqref="AH20:AI20 A20:AF20">
    <cfRule type="expression" dxfId="1365" priority="90" stopIfTrue="1">
      <formula>$A20&lt;&gt;""</formula>
    </cfRule>
  </conditionalFormatting>
  <conditionalFormatting sqref="AG21">
    <cfRule type="expression" dxfId="1364" priority="87" stopIfTrue="1">
      <formula>$A21&lt;&gt;""</formula>
    </cfRule>
  </conditionalFormatting>
  <conditionalFormatting sqref="AH21:AI21 A21:AF21">
    <cfRule type="expression" dxfId="1363" priority="88" stopIfTrue="1">
      <formula>$A21&lt;&gt;""</formula>
    </cfRule>
  </conditionalFormatting>
  <conditionalFormatting sqref="AG22">
    <cfRule type="expression" dxfId="1362" priority="85" stopIfTrue="1">
      <formula>$A22&lt;&gt;""</formula>
    </cfRule>
  </conditionalFormatting>
  <conditionalFormatting sqref="AH22:AI22 A22:AF22">
    <cfRule type="expression" dxfId="1361" priority="86" stopIfTrue="1">
      <formula>$A22&lt;&gt;""</formula>
    </cfRule>
  </conditionalFormatting>
  <conditionalFormatting sqref="AG23">
    <cfRule type="expression" dxfId="1360" priority="83" stopIfTrue="1">
      <formula>$A23&lt;&gt;""</formula>
    </cfRule>
  </conditionalFormatting>
  <conditionalFormatting sqref="AH23:AI23 A23:AF23">
    <cfRule type="expression" dxfId="1359" priority="84" stopIfTrue="1">
      <formula>$A23&lt;&gt;""</formula>
    </cfRule>
  </conditionalFormatting>
  <conditionalFormatting sqref="AG24">
    <cfRule type="expression" dxfId="1358" priority="81" stopIfTrue="1">
      <formula>$A24&lt;&gt;""</formula>
    </cfRule>
  </conditionalFormatting>
  <conditionalFormatting sqref="AH24:AI24 A24:AF24">
    <cfRule type="expression" dxfId="1357" priority="82" stopIfTrue="1">
      <formula>$A24&lt;&gt;""</formula>
    </cfRule>
  </conditionalFormatting>
  <conditionalFormatting sqref="AG25">
    <cfRule type="expression" dxfId="1356" priority="79" stopIfTrue="1">
      <formula>$A25&lt;&gt;""</formula>
    </cfRule>
  </conditionalFormatting>
  <conditionalFormatting sqref="AH25:AI25 A25:AF25">
    <cfRule type="expression" dxfId="1355" priority="80" stopIfTrue="1">
      <formula>$A25&lt;&gt;""</formula>
    </cfRule>
  </conditionalFormatting>
  <conditionalFormatting sqref="AG26">
    <cfRule type="expression" dxfId="1354" priority="77" stopIfTrue="1">
      <formula>$A26&lt;&gt;""</formula>
    </cfRule>
  </conditionalFormatting>
  <conditionalFormatting sqref="AH26:AI26 A26:AF26">
    <cfRule type="expression" dxfId="1353" priority="78" stopIfTrue="1">
      <formula>$A26&lt;&gt;""</formula>
    </cfRule>
  </conditionalFormatting>
  <conditionalFormatting sqref="AG27">
    <cfRule type="expression" dxfId="1352" priority="75" stopIfTrue="1">
      <formula>$A27&lt;&gt;""</formula>
    </cfRule>
  </conditionalFormatting>
  <conditionalFormatting sqref="AH27:AI27 A27:AF27">
    <cfRule type="expression" dxfId="1351" priority="76" stopIfTrue="1">
      <formula>$A27&lt;&gt;""</formula>
    </cfRule>
  </conditionalFormatting>
  <conditionalFormatting sqref="AG28">
    <cfRule type="expression" dxfId="1350" priority="73" stopIfTrue="1">
      <formula>$A28&lt;&gt;""</formula>
    </cfRule>
  </conditionalFormatting>
  <conditionalFormatting sqref="AH28:AI28 A28:AF28">
    <cfRule type="expression" dxfId="1349" priority="74" stopIfTrue="1">
      <formula>$A28&lt;&gt;""</formula>
    </cfRule>
  </conditionalFormatting>
  <conditionalFormatting sqref="AG29">
    <cfRule type="expression" dxfId="1348" priority="71" stopIfTrue="1">
      <formula>$A29&lt;&gt;""</formula>
    </cfRule>
  </conditionalFormatting>
  <conditionalFormatting sqref="AH29:AI29 A29:AF29">
    <cfRule type="expression" dxfId="1347" priority="72" stopIfTrue="1">
      <formula>$A29&lt;&gt;""</formula>
    </cfRule>
  </conditionalFormatting>
  <conditionalFormatting sqref="AG30">
    <cfRule type="expression" dxfId="1346" priority="69" stopIfTrue="1">
      <formula>$A30&lt;&gt;""</formula>
    </cfRule>
  </conditionalFormatting>
  <conditionalFormatting sqref="AH30:AI30 A30:AF30">
    <cfRule type="expression" dxfId="1345" priority="70" stopIfTrue="1">
      <formula>$A30&lt;&gt;""</formula>
    </cfRule>
  </conditionalFormatting>
  <conditionalFormatting sqref="AG31">
    <cfRule type="expression" dxfId="1344" priority="67" stopIfTrue="1">
      <formula>$A31&lt;&gt;""</formula>
    </cfRule>
  </conditionalFormatting>
  <conditionalFormatting sqref="AH31:AI31 A31:AF31">
    <cfRule type="expression" dxfId="1343" priority="68" stopIfTrue="1">
      <formula>$A31&lt;&gt;""</formula>
    </cfRule>
  </conditionalFormatting>
  <conditionalFormatting sqref="AG32">
    <cfRule type="expression" dxfId="1342" priority="65" stopIfTrue="1">
      <formula>$A32&lt;&gt;""</formula>
    </cfRule>
  </conditionalFormatting>
  <conditionalFormatting sqref="AH32:AI32 A32:AF32">
    <cfRule type="expression" dxfId="1341" priority="66" stopIfTrue="1">
      <formula>$A32&lt;&gt;""</formula>
    </cfRule>
  </conditionalFormatting>
  <conditionalFormatting sqref="AG33">
    <cfRule type="expression" dxfId="1340" priority="63" stopIfTrue="1">
      <formula>$A33&lt;&gt;""</formula>
    </cfRule>
  </conditionalFormatting>
  <conditionalFormatting sqref="AH33:AI33 A33:AF33">
    <cfRule type="expression" dxfId="1339" priority="64" stopIfTrue="1">
      <formula>$A33&lt;&gt;""</formula>
    </cfRule>
  </conditionalFormatting>
  <conditionalFormatting sqref="AG34">
    <cfRule type="expression" dxfId="1338" priority="61" stopIfTrue="1">
      <formula>$A34&lt;&gt;""</formula>
    </cfRule>
  </conditionalFormatting>
  <conditionalFormatting sqref="AH34:AI34 A34:AF34">
    <cfRule type="expression" dxfId="1337" priority="62" stopIfTrue="1">
      <formula>$A34&lt;&gt;""</formula>
    </cfRule>
  </conditionalFormatting>
  <conditionalFormatting sqref="AG35">
    <cfRule type="expression" dxfId="1336" priority="59" stopIfTrue="1">
      <formula>$A35&lt;&gt;""</formula>
    </cfRule>
  </conditionalFormatting>
  <conditionalFormatting sqref="AH35:AI35 A35:AF35">
    <cfRule type="expression" dxfId="1335" priority="60" stopIfTrue="1">
      <formula>$A35&lt;&gt;""</formula>
    </cfRule>
  </conditionalFormatting>
  <conditionalFormatting sqref="AG36">
    <cfRule type="expression" dxfId="1334" priority="57" stopIfTrue="1">
      <formula>$A36&lt;&gt;""</formula>
    </cfRule>
  </conditionalFormatting>
  <conditionalFormatting sqref="AH36:AI36 A36:AF36">
    <cfRule type="expression" dxfId="1333" priority="58" stopIfTrue="1">
      <formula>$A36&lt;&gt;""</formula>
    </cfRule>
  </conditionalFormatting>
  <conditionalFormatting sqref="AG37">
    <cfRule type="expression" dxfId="1332" priority="55" stopIfTrue="1">
      <formula>$A37&lt;&gt;""</formula>
    </cfRule>
  </conditionalFormatting>
  <conditionalFormatting sqref="AH37:AI37 A37:AF37">
    <cfRule type="expression" dxfId="1331" priority="56" stopIfTrue="1">
      <formula>$A37&lt;&gt;""</formula>
    </cfRule>
  </conditionalFormatting>
  <conditionalFormatting sqref="AG38">
    <cfRule type="expression" dxfId="1330" priority="53" stopIfTrue="1">
      <formula>$A38&lt;&gt;""</formula>
    </cfRule>
  </conditionalFormatting>
  <conditionalFormatting sqref="AH38:AI38 A38:AF38">
    <cfRule type="expression" dxfId="1329" priority="54" stopIfTrue="1">
      <formula>$A38&lt;&gt;""</formula>
    </cfRule>
  </conditionalFormatting>
  <conditionalFormatting sqref="AG39">
    <cfRule type="expression" dxfId="1328" priority="51" stopIfTrue="1">
      <formula>$A39&lt;&gt;""</formula>
    </cfRule>
  </conditionalFormatting>
  <conditionalFormatting sqref="AH39:AI39 A39:AF39">
    <cfRule type="expression" dxfId="1327" priority="52" stopIfTrue="1">
      <formula>$A39&lt;&gt;""</formula>
    </cfRule>
  </conditionalFormatting>
  <conditionalFormatting sqref="AG40">
    <cfRule type="expression" dxfId="1326" priority="49" stopIfTrue="1">
      <formula>$A40&lt;&gt;""</formula>
    </cfRule>
  </conditionalFormatting>
  <conditionalFormatting sqref="AH40:AI40 A40:AF40">
    <cfRule type="expression" dxfId="1325" priority="50" stopIfTrue="1">
      <formula>$A40&lt;&gt;""</formula>
    </cfRule>
  </conditionalFormatting>
  <conditionalFormatting sqref="AG41">
    <cfRule type="expression" dxfId="1324" priority="47" stopIfTrue="1">
      <formula>$A41&lt;&gt;""</formula>
    </cfRule>
  </conditionalFormatting>
  <conditionalFormatting sqref="AH41:AI41 A41:AF41">
    <cfRule type="expression" dxfId="1323" priority="48" stopIfTrue="1">
      <formula>$A41&lt;&gt;""</formula>
    </cfRule>
  </conditionalFormatting>
  <conditionalFormatting sqref="AG42">
    <cfRule type="expression" dxfId="1322" priority="45" stopIfTrue="1">
      <formula>$A42&lt;&gt;""</formula>
    </cfRule>
  </conditionalFormatting>
  <conditionalFormatting sqref="AH42:AI42 A42:AF42">
    <cfRule type="expression" dxfId="1321" priority="46" stopIfTrue="1">
      <formula>$A42&lt;&gt;""</formula>
    </cfRule>
  </conditionalFormatting>
  <conditionalFormatting sqref="AG43">
    <cfRule type="expression" dxfId="1320" priority="43" stopIfTrue="1">
      <formula>$A43&lt;&gt;""</formula>
    </cfRule>
  </conditionalFormatting>
  <conditionalFormatting sqref="AH43:AI43 A43:AF43">
    <cfRule type="expression" dxfId="1319" priority="44" stopIfTrue="1">
      <formula>$A43&lt;&gt;""</formula>
    </cfRule>
  </conditionalFormatting>
  <conditionalFormatting sqref="AG44">
    <cfRule type="expression" dxfId="1318" priority="41" stopIfTrue="1">
      <formula>$A44&lt;&gt;""</formula>
    </cfRule>
  </conditionalFormatting>
  <conditionalFormatting sqref="AH44:AI44 A44:AF44">
    <cfRule type="expression" dxfId="1317" priority="42" stopIfTrue="1">
      <formula>$A44&lt;&gt;""</formula>
    </cfRule>
  </conditionalFormatting>
  <conditionalFormatting sqref="AG45">
    <cfRule type="expression" dxfId="1316" priority="39" stopIfTrue="1">
      <formula>$A45&lt;&gt;""</formula>
    </cfRule>
  </conditionalFormatting>
  <conditionalFormatting sqref="AH45:AI45 A45:AF45">
    <cfRule type="expression" dxfId="1315" priority="40" stopIfTrue="1">
      <formula>$A45&lt;&gt;""</formula>
    </cfRule>
  </conditionalFormatting>
  <conditionalFormatting sqref="AG46">
    <cfRule type="expression" dxfId="1314" priority="37" stopIfTrue="1">
      <formula>$A46&lt;&gt;""</formula>
    </cfRule>
  </conditionalFormatting>
  <conditionalFormatting sqref="AH46:AI46 A46:AF46">
    <cfRule type="expression" dxfId="1313" priority="38" stopIfTrue="1">
      <formula>$A46&lt;&gt;""</formula>
    </cfRule>
  </conditionalFormatting>
  <conditionalFormatting sqref="AG47">
    <cfRule type="expression" dxfId="1312" priority="35" stopIfTrue="1">
      <formula>$A47&lt;&gt;""</formula>
    </cfRule>
  </conditionalFormatting>
  <conditionalFormatting sqref="AH47:AI47 A47:AF47">
    <cfRule type="expression" dxfId="1311" priority="36" stopIfTrue="1">
      <formula>$A47&lt;&gt;""</formula>
    </cfRule>
  </conditionalFormatting>
  <conditionalFormatting sqref="AG48">
    <cfRule type="expression" dxfId="1310" priority="33" stopIfTrue="1">
      <formula>$A48&lt;&gt;""</formula>
    </cfRule>
  </conditionalFormatting>
  <conditionalFormatting sqref="AH48:AI48 A48:AF48">
    <cfRule type="expression" dxfId="1309" priority="34" stopIfTrue="1">
      <formula>$A48&lt;&gt;""</formula>
    </cfRule>
  </conditionalFormatting>
  <conditionalFormatting sqref="AG49">
    <cfRule type="expression" dxfId="1308" priority="31" stopIfTrue="1">
      <formula>$A49&lt;&gt;""</formula>
    </cfRule>
  </conditionalFormatting>
  <conditionalFormatting sqref="AH49:AI49 A49:AF49">
    <cfRule type="expression" dxfId="1307" priority="32" stopIfTrue="1">
      <formula>$A49&lt;&gt;""</formula>
    </cfRule>
  </conditionalFormatting>
  <conditionalFormatting sqref="AG50">
    <cfRule type="expression" dxfId="1306" priority="29" stopIfTrue="1">
      <formula>$A50&lt;&gt;""</formula>
    </cfRule>
  </conditionalFormatting>
  <conditionalFormatting sqref="AH50:AI50 A50:AF50">
    <cfRule type="expression" dxfId="1305" priority="30" stopIfTrue="1">
      <formula>$A50&lt;&gt;""</formula>
    </cfRule>
  </conditionalFormatting>
  <conditionalFormatting sqref="AG51">
    <cfRule type="expression" dxfId="1304" priority="27" stopIfTrue="1">
      <formula>$A51&lt;&gt;""</formula>
    </cfRule>
  </conditionalFormatting>
  <conditionalFormatting sqref="AH51:AI51 A51:AF51">
    <cfRule type="expression" dxfId="1303" priority="28" stopIfTrue="1">
      <formula>$A51&lt;&gt;""</formula>
    </cfRule>
  </conditionalFormatting>
  <conditionalFormatting sqref="AG52">
    <cfRule type="expression" dxfId="1302" priority="25" stopIfTrue="1">
      <formula>$A52&lt;&gt;""</formula>
    </cfRule>
  </conditionalFormatting>
  <conditionalFormatting sqref="AH52:AI52 A52:AF52">
    <cfRule type="expression" dxfId="1301" priority="26" stopIfTrue="1">
      <formula>$A52&lt;&gt;""</formula>
    </cfRule>
  </conditionalFormatting>
  <conditionalFormatting sqref="AG53">
    <cfRule type="expression" dxfId="1300" priority="23" stopIfTrue="1">
      <formula>$A53&lt;&gt;""</formula>
    </cfRule>
  </conditionalFormatting>
  <conditionalFormatting sqref="AH53:AI53 A53:AF53">
    <cfRule type="expression" dxfId="1299" priority="24" stopIfTrue="1">
      <formula>$A53&lt;&gt;""</formula>
    </cfRule>
  </conditionalFormatting>
  <conditionalFormatting sqref="AG54">
    <cfRule type="expression" dxfId="1298" priority="21" stopIfTrue="1">
      <formula>$A54&lt;&gt;""</formula>
    </cfRule>
  </conditionalFormatting>
  <conditionalFormatting sqref="AH54:AI54 A54:AF54">
    <cfRule type="expression" dxfId="1297" priority="22" stopIfTrue="1">
      <formula>$A54&lt;&gt;""</formula>
    </cfRule>
  </conditionalFormatting>
  <conditionalFormatting sqref="AG55">
    <cfRule type="expression" dxfId="1296" priority="19" stopIfTrue="1">
      <formula>$A55&lt;&gt;""</formula>
    </cfRule>
  </conditionalFormatting>
  <conditionalFormatting sqref="AH55:AI55 A55:AF55">
    <cfRule type="expression" dxfId="1295" priority="20" stopIfTrue="1">
      <formula>$A55&lt;&gt;""</formula>
    </cfRule>
  </conditionalFormatting>
  <conditionalFormatting sqref="AG56">
    <cfRule type="expression" dxfId="1294" priority="17" stopIfTrue="1">
      <formula>$A56&lt;&gt;""</formula>
    </cfRule>
  </conditionalFormatting>
  <conditionalFormatting sqref="AH56:AI56 A56:AF56">
    <cfRule type="expression" dxfId="1293" priority="18" stopIfTrue="1">
      <formula>$A56&lt;&gt;""</formula>
    </cfRule>
  </conditionalFormatting>
  <conditionalFormatting sqref="AG57">
    <cfRule type="expression" dxfId="1292" priority="15" stopIfTrue="1">
      <formula>$A57&lt;&gt;""</formula>
    </cfRule>
  </conditionalFormatting>
  <conditionalFormatting sqref="AH57:AI57 A57:AF57">
    <cfRule type="expression" dxfId="1291" priority="16" stopIfTrue="1">
      <formula>$A57&lt;&gt;""</formula>
    </cfRule>
  </conditionalFormatting>
  <conditionalFormatting sqref="AG58">
    <cfRule type="expression" dxfId="1290" priority="13" stopIfTrue="1">
      <formula>$A58&lt;&gt;""</formula>
    </cfRule>
  </conditionalFormatting>
  <conditionalFormatting sqref="AH58:AI58 A58:AF58">
    <cfRule type="expression" dxfId="1289" priority="14" stopIfTrue="1">
      <formula>$A58&lt;&gt;""</formula>
    </cfRule>
  </conditionalFormatting>
  <conditionalFormatting sqref="AG59">
    <cfRule type="expression" dxfId="1288" priority="11" stopIfTrue="1">
      <formula>$A59&lt;&gt;""</formula>
    </cfRule>
  </conditionalFormatting>
  <conditionalFormatting sqref="AH59:AI59 A59:AF59">
    <cfRule type="expression" dxfId="1287" priority="12" stopIfTrue="1">
      <formula>$A59&lt;&gt;""</formula>
    </cfRule>
  </conditionalFormatting>
  <conditionalFormatting sqref="AG60">
    <cfRule type="expression" dxfId="1286" priority="9" stopIfTrue="1">
      <formula>$A60&lt;&gt;""</formula>
    </cfRule>
  </conditionalFormatting>
  <conditionalFormatting sqref="AH60:AI60 A60:AF60">
    <cfRule type="expression" dxfId="1285" priority="10" stopIfTrue="1">
      <formula>$A60&lt;&gt;""</formula>
    </cfRule>
  </conditionalFormatting>
  <conditionalFormatting sqref="AG61">
    <cfRule type="expression" dxfId="1284" priority="7" stopIfTrue="1">
      <formula>$A61&lt;&gt;""</formula>
    </cfRule>
  </conditionalFormatting>
  <conditionalFormatting sqref="AH61:AI61 A61:AF61">
    <cfRule type="expression" dxfId="1283" priority="8" stopIfTrue="1">
      <formula>$A61&lt;&gt;""</formula>
    </cfRule>
  </conditionalFormatting>
  <conditionalFormatting sqref="AG62">
    <cfRule type="expression" dxfId="1282" priority="5" stopIfTrue="1">
      <formula>$A62&lt;&gt;""</formula>
    </cfRule>
  </conditionalFormatting>
  <conditionalFormatting sqref="AH62:AI62 A62:AF62">
    <cfRule type="expression" dxfId="1281" priority="6" stopIfTrue="1">
      <formula>$A62&lt;&gt;""</formula>
    </cfRule>
  </conditionalFormatting>
  <conditionalFormatting sqref="AG63">
    <cfRule type="expression" dxfId="1280" priority="3" stopIfTrue="1">
      <formula>$A63&lt;&gt;""</formula>
    </cfRule>
  </conditionalFormatting>
  <conditionalFormatting sqref="AH63:AI63 A63:AF63">
    <cfRule type="expression" dxfId="1279" priority="4" stopIfTrue="1">
      <formula>$A63&lt;&gt;""</formula>
    </cfRule>
  </conditionalFormatting>
  <conditionalFormatting sqref="AG7">
    <cfRule type="expression" dxfId="1278" priority="1" stopIfTrue="1">
      <formula>$A7&lt;&gt;""</formula>
    </cfRule>
  </conditionalFormatting>
  <conditionalFormatting sqref="AH7:AI7 A7:AF7">
    <cfRule type="expression" dxfId="127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2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124</v>
      </c>
      <c r="B7" s="36" t="s">
        <v>673</v>
      </c>
      <c r="C7" s="35" t="s">
        <v>79</v>
      </c>
      <c r="D7" s="47">
        <f>SUM($D$8:$D$63)</f>
        <v>171139</v>
      </c>
      <c r="E7" s="47">
        <f>SUM($E$8:$E$63)</f>
        <v>15156</v>
      </c>
      <c r="F7" s="47">
        <f>SUM($F$8:$F$63)</f>
        <v>3988</v>
      </c>
      <c r="G7" s="47">
        <f>SUM($G$8:$G$63)</f>
        <v>116924</v>
      </c>
      <c r="H7" s="47">
        <f>SUM($H$8:$H$63)</f>
        <v>23005</v>
      </c>
      <c r="I7" s="47">
        <f>SUM($I$8:$I$63)</f>
        <v>0</v>
      </c>
      <c r="J7" s="47">
        <f>SUM($J$8:$J$63)</f>
        <v>0</v>
      </c>
      <c r="K7" s="47">
        <f>SUM($K$8:$K$63)</f>
        <v>2</v>
      </c>
      <c r="L7" s="47">
        <f>SUM($L$8:$L$63)</f>
        <v>3236</v>
      </c>
      <c r="M7" s="47">
        <f>SUM($M$8:$M$63)</f>
        <v>1864</v>
      </c>
      <c r="N7" s="47">
        <f>SUM($N$8:$N$63)</f>
        <v>2668</v>
      </c>
      <c r="O7" s="47">
        <f>SUM($O$8:$O$63)</f>
        <v>547</v>
      </c>
      <c r="P7" s="47">
        <f>SUM($P$8:$P$63)</f>
        <v>0</v>
      </c>
      <c r="Q7" s="47">
        <f>SUM($Q$8:$Q$63)</f>
        <v>110</v>
      </c>
      <c r="R7" s="47">
        <f>SUM($R$8:$R$63)</f>
        <v>1</v>
      </c>
      <c r="S7" s="47">
        <f>SUM($S$8:$S$63)</f>
        <v>0</v>
      </c>
      <c r="T7" s="47">
        <f>SUM($T$8:$T$63)</f>
        <v>0</v>
      </c>
      <c r="U7" s="47">
        <f>SUM($U$8:$U$63)</f>
        <v>0</v>
      </c>
      <c r="V7" s="47">
        <f>SUM($V$8:$V$63)</f>
        <v>0</v>
      </c>
      <c r="W7" s="47">
        <f>SUM($W$8:$W$63)</f>
        <v>515</v>
      </c>
      <c r="X7" s="47">
        <f>SUM($X$8:$X$63)</f>
        <v>0</v>
      </c>
      <c r="Y7" s="47">
        <f>SUM($Y$8:$Y$63)</f>
        <v>5</v>
      </c>
      <c r="Z7" s="47">
        <f>SUM($Z$8:$Z$63)</f>
        <v>0</v>
      </c>
      <c r="AA7" s="47">
        <f>SUM($AA$8:$AA$63)</f>
        <v>3</v>
      </c>
      <c r="AB7" s="47">
        <f>SUM($AB$8:$AB$63)</f>
        <v>0</v>
      </c>
      <c r="AC7" s="47">
        <f>SUM($AC$8:$AC$63)</f>
        <v>2920</v>
      </c>
      <c r="AD7" s="47">
        <f>SUM($AD$8:$AD$63)</f>
        <v>0</v>
      </c>
      <c r="AE7" s="47">
        <f>SUM($AE$8:$AE$63)</f>
        <v>46</v>
      </c>
      <c r="AF7" s="47">
        <f>SUM($AF$8:$AF$63)</f>
        <v>149</v>
      </c>
      <c r="AG7" s="47">
        <f>SUM($AG$8:$AG$63)</f>
        <v>0</v>
      </c>
      <c r="AH7" s="47">
        <f>SUM($AH$8:$AH$63)</f>
        <v>32228</v>
      </c>
      <c r="AI7" s="47">
        <f>SUM($AI$8:$AI$63)</f>
        <v>2983</v>
      </c>
      <c r="AJ7" s="47">
        <f>SUM($AJ$8:$AJ$63)</f>
        <v>585</v>
      </c>
      <c r="AK7" s="47">
        <f>SUM($AK$8:$AK$63)</f>
        <v>23593</v>
      </c>
      <c r="AL7" s="47">
        <f>SUM($AL$8:$AL$63)</f>
        <v>1090</v>
      </c>
      <c r="AM7" s="47">
        <f>SUM($AM$8:$AM$63)</f>
        <v>0</v>
      </c>
      <c r="AN7" s="47">
        <f>SUM($AN$8:$AN$63)</f>
        <v>0</v>
      </c>
      <c r="AO7" s="47">
        <f>SUM($AO$8:$AO$63)</f>
        <v>0</v>
      </c>
      <c r="AP7" s="47">
        <f>SUM($AP$8:$AP$63)</f>
        <v>1435</v>
      </c>
      <c r="AQ7" s="47">
        <f>SUM($AQ$8:$AQ$63)</f>
        <v>0</v>
      </c>
      <c r="AR7" s="47">
        <f>SUM($AR$8:$AR$63)</f>
        <v>2542</v>
      </c>
      <c r="AS7" s="47">
        <f>SUM($AS$8:$AS$63)</f>
        <v>0</v>
      </c>
      <c r="AT7" s="47">
        <f>SUM($AT$8:$AT$63)</f>
        <v>0</v>
      </c>
      <c r="AU7" s="47">
        <f>SUM($AU$8:$AU$63)</f>
        <v>0</v>
      </c>
      <c r="AV7" s="47">
        <f>SUM($AV$8:$AV$63)</f>
        <v>0</v>
      </c>
      <c r="AW7" s="47">
        <f>SUM($AW$8:$AW$63)</f>
        <v>0</v>
      </c>
      <c r="AX7" s="47">
        <f>SUM($AX$8:$AX$63)</f>
        <v>0</v>
      </c>
      <c r="AY7" s="47">
        <f>SUM($AY$8:$AY$63)</f>
        <v>0</v>
      </c>
      <c r="AZ7" s="47">
        <f>SUM($AZ$8:$AZ$63)</f>
        <v>0</v>
      </c>
      <c r="BA7" s="47">
        <f>SUM($BA$8:$BA$63)</f>
        <v>0</v>
      </c>
      <c r="BB7" s="47">
        <f>SUM($BB$8:$BB$63)</f>
        <v>0</v>
      </c>
      <c r="BC7" s="47">
        <f>SUM($BC$8:$BC$63)</f>
        <v>0</v>
      </c>
      <c r="BD7" s="47">
        <f>SUM($BD$8:$BD$63)</f>
        <v>0</v>
      </c>
      <c r="BE7" s="47">
        <f>SUM($BE$8:$BE$63)</f>
        <v>0</v>
      </c>
      <c r="BF7" s="47">
        <f>SUM($BF$8:$BF$63)</f>
        <v>0</v>
      </c>
      <c r="BG7" s="47">
        <f>SUM($BG$8:$BG$63)</f>
        <v>0</v>
      </c>
      <c r="BH7" s="47">
        <f>SUM($BH$8:$BH$63)</f>
        <v>0</v>
      </c>
      <c r="BI7" s="47">
        <f>SUM($BI$8:$BI$63)</f>
        <v>0</v>
      </c>
      <c r="BJ7" s="47">
        <f>SUM($BJ$8:$BJ$63)</f>
        <v>0</v>
      </c>
      <c r="BK7" s="47">
        <f>SUM($BK$8:$BK$63)</f>
        <v>0</v>
      </c>
      <c r="BL7" s="47">
        <f>SUM($BL$8:$BL$63)</f>
        <v>138911</v>
      </c>
      <c r="BM7" s="47">
        <f>SUM($BM$8:$BM$63)</f>
        <v>12173</v>
      </c>
      <c r="BN7" s="47">
        <f>SUM($BN$8:$BN$63)</f>
        <v>3403</v>
      </c>
      <c r="BO7" s="47">
        <f>SUM($BO$8:$BO$63)</f>
        <v>93331</v>
      </c>
      <c r="BP7" s="47">
        <f>SUM($BP$8:$BP$63)</f>
        <v>21915</v>
      </c>
      <c r="BQ7" s="47">
        <f>SUM($BQ$8:$BQ$63)</f>
        <v>0</v>
      </c>
      <c r="BR7" s="47">
        <f>SUM($BR$8:$BR$63)</f>
        <v>0</v>
      </c>
      <c r="BS7" s="47">
        <f>SUM($BS$8:$BS$63)</f>
        <v>2</v>
      </c>
      <c r="BT7" s="47">
        <f>SUM($BT$8:$BT$63)</f>
        <v>1801</v>
      </c>
      <c r="BU7" s="47">
        <f>SUM($BU$8:$BU$63)</f>
        <v>1864</v>
      </c>
      <c r="BV7" s="47">
        <f>SUM($BV$8:$BV$63)</f>
        <v>126</v>
      </c>
      <c r="BW7" s="47">
        <f>SUM($BW$8:$BW$63)</f>
        <v>547</v>
      </c>
      <c r="BX7" s="47">
        <f>SUM($BX$8:$BX$63)</f>
        <v>0</v>
      </c>
      <c r="BY7" s="47">
        <f>SUM($BY$8:$BY$63)</f>
        <v>110</v>
      </c>
      <c r="BZ7" s="47">
        <f>SUM($BZ$8:$BZ$63)</f>
        <v>1</v>
      </c>
      <c r="CA7" s="47">
        <f>SUM($CA$8:$CA$63)</f>
        <v>0</v>
      </c>
      <c r="CB7" s="47">
        <f>SUM($CB$8:$CB$63)</f>
        <v>0</v>
      </c>
      <c r="CC7" s="47">
        <f>SUM($CC$8:$CC$63)</f>
        <v>0</v>
      </c>
      <c r="CD7" s="47">
        <f>SUM($CD$8:$CD$63)</f>
        <v>0</v>
      </c>
      <c r="CE7" s="47">
        <f>SUM($CE$8:$CE$63)</f>
        <v>515</v>
      </c>
      <c r="CF7" s="47">
        <f>SUM($CF$8:$CF$63)</f>
        <v>0</v>
      </c>
      <c r="CG7" s="47">
        <f>SUM($CG$8:$CG$63)</f>
        <v>5</v>
      </c>
      <c r="CH7" s="47">
        <f>SUM($CH$8:$CH$63)</f>
        <v>0</v>
      </c>
      <c r="CI7" s="47">
        <f>SUM($CI$8:$CI$63)</f>
        <v>3</v>
      </c>
      <c r="CJ7" s="47">
        <f>SUM($CJ$8:$CJ$63)</f>
        <v>0</v>
      </c>
      <c r="CK7" s="47">
        <f>SUM($CK$8:$CK$63)</f>
        <v>2920</v>
      </c>
      <c r="CL7" s="47">
        <f>SUM($CL$8:$CL$63)</f>
        <v>0</v>
      </c>
      <c r="CM7" s="47">
        <f>SUM($CM$8:$CM$63)</f>
        <v>46</v>
      </c>
      <c r="CN7" s="47">
        <f>SUM($CN$8:$CN$63)</f>
        <v>149</v>
      </c>
      <c r="CO7" s="47">
        <f>SUM($CO$8:$CO$63)</f>
        <v>0</v>
      </c>
    </row>
    <row r="8" spans="1:93" s="10" customFormat="1" ht="12" customHeight="1">
      <c r="A8" s="10" t="s">
        <v>136</v>
      </c>
      <c r="B8" s="41" t="s">
        <v>133</v>
      </c>
      <c r="C8" s="10" t="s">
        <v>123</v>
      </c>
      <c r="D8" s="33">
        <f>SUM(E8:AG8)</f>
        <v>24710</v>
      </c>
      <c r="E8" s="33">
        <f t="shared" ref="E8:E63" si="0">AI8+BM8</f>
        <v>2983</v>
      </c>
      <c r="F8" s="33">
        <f t="shared" ref="F8:F63" si="1">AJ8+BN8</f>
        <v>15</v>
      </c>
      <c r="G8" s="33">
        <f t="shared" ref="G8:G63" si="2">AK8+BO8</f>
        <v>16645</v>
      </c>
      <c r="H8" s="33">
        <f t="shared" ref="H8:H63" si="3">AL8+BP8</f>
        <v>1090</v>
      </c>
      <c r="I8" s="33">
        <f t="shared" ref="I8:I63" si="4">AM8+BQ8</f>
        <v>0</v>
      </c>
      <c r="J8" s="33">
        <f t="shared" ref="J8:J63" si="5">AN8+BR8</f>
        <v>0</v>
      </c>
      <c r="K8" s="33">
        <f t="shared" ref="K8:K63" si="6">AO8+BS8</f>
        <v>0</v>
      </c>
      <c r="L8" s="33">
        <f t="shared" ref="L8:L63" si="7">AP8+BT8</f>
        <v>1435</v>
      </c>
      <c r="M8" s="33">
        <f t="shared" ref="M8:M63" si="8">AQ8+BU8</f>
        <v>0</v>
      </c>
      <c r="N8" s="33">
        <f t="shared" ref="N8:N63" si="9">AR8+BV8</f>
        <v>2542</v>
      </c>
      <c r="O8" s="33">
        <f t="shared" ref="O8:O63" si="10">AS8+BW8</f>
        <v>0</v>
      </c>
      <c r="P8" s="33">
        <f t="shared" ref="P8:P63" si="11">AT8+BX8</f>
        <v>0</v>
      </c>
      <c r="Q8" s="33">
        <f t="shared" ref="Q8:Q63" si="12">AU8+BY8</f>
        <v>0</v>
      </c>
      <c r="R8" s="33">
        <f t="shared" ref="R8:R63" si="13">AV8+BZ8</f>
        <v>0</v>
      </c>
      <c r="S8" s="33">
        <f t="shared" ref="S8:S63" si="14">AW8+CA8</f>
        <v>0</v>
      </c>
      <c r="T8" s="33">
        <f t="shared" ref="T8:T63" si="15">AX8+CB8</f>
        <v>0</v>
      </c>
      <c r="U8" s="33">
        <f t="shared" ref="U8:U63" si="16">AY8+CC8</f>
        <v>0</v>
      </c>
      <c r="V8" s="33">
        <f t="shared" ref="V8:V63" si="17">AZ8+CD8</f>
        <v>0</v>
      </c>
      <c r="W8" s="33">
        <f t="shared" ref="W8:W63" si="18">BA8+CE8</f>
        <v>0</v>
      </c>
      <c r="X8" s="33">
        <f t="shared" ref="X8:X63" si="19">BB8+CF8</f>
        <v>0</v>
      </c>
      <c r="Y8" s="33">
        <f t="shared" ref="Y8:Y63" si="20">BC8+CG8</f>
        <v>0</v>
      </c>
      <c r="Z8" s="33">
        <f t="shared" ref="Z8:Z63" si="21">BD8+CH8</f>
        <v>0</v>
      </c>
      <c r="AA8" s="33">
        <f t="shared" ref="AA8:AA63" si="22">BE8+CI8</f>
        <v>0</v>
      </c>
      <c r="AB8" s="33">
        <f t="shared" ref="AB8:AB63" si="23">BF8+CJ8</f>
        <v>0</v>
      </c>
      <c r="AC8" s="33">
        <f t="shared" ref="AC8:AC63" si="24">BG8+CK8</f>
        <v>0</v>
      </c>
      <c r="AD8" s="33">
        <f t="shared" ref="AD8:AD63" si="25">BH8+CL8</f>
        <v>0</v>
      </c>
      <c r="AE8" s="33">
        <f t="shared" ref="AE8:AE63" si="26">BI8+CM8</f>
        <v>0</v>
      </c>
      <c r="AF8" s="33">
        <f t="shared" ref="AF8:AF63" si="27">BJ8+CN8</f>
        <v>0</v>
      </c>
      <c r="AG8" s="33">
        <f t="shared" ref="AG8:AG63" si="28">BK8+CO8</f>
        <v>0</v>
      </c>
      <c r="AH8" s="33">
        <f>SUM(AI8:BK8)</f>
        <v>24710</v>
      </c>
      <c r="AI8" s="33">
        <v>2983</v>
      </c>
      <c r="AJ8" s="33">
        <v>15</v>
      </c>
      <c r="AK8" s="33">
        <v>16645</v>
      </c>
      <c r="AL8" s="33">
        <v>1090</v>
      </c>
      <c r="AM8" s="33">
        <v>0</v>
      </c>
      <c r="AN8" s="33">
        <v>0</v>
      </c>
      <c r="AO8" s="33">
        <v>0</v>
      </c>
      <c r="AP8" s="33">
        <v>1435</v>
      </c>
      <c r="AQ8" s="33">
        <v>0</v>
      </c>
      <c r="AR8" s="33">
        <v>2542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124</v>
      </c>
      <c r="B9" s="41" t="s">
        <v>145</v>
      </c>
      <c r="C9" s="10" t="s">
        <v>144</v>
      </c>
      <c r="D9" s="33">
        <f>SUM(E9:AG9)</f>
        <v>64</v>
      </c>
      <c r="E9" s="33">
        <f t="shared" si="0"/>
        <v>3</v>
      </c>
      <c r="F9" s="33">
        <f t="shared" si="1"/>
        <v>13</v>
      </c>
      <c r="G9" s="33">
        <f t="shared" si="2"/>
        <v>48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64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3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13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48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136</v>
      </c>
      <c r="B10" s="41" t="s">
        <v>149</v>
      </c>
      <c r="C10" s="10" t="s">
        <v>150</v>
      </c>
      <c r="D10" s="33">
        <f>SUM(E10:AG10)</f>
        <v>4114</v>
      </c>
      <c r="E10" s="33">
        <f t="shared" si="0"/>
        <v>799</v>
      </c>
      <c r="F10" s="33">
        <f t="shared" si="1"/>
        <v>5</v>
      </c>
      <c r="G10" s="33">
        <f t="shared" si="2"/>
        <v>866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2</v>
      </c>
      <c r="L10" s="33">
        <f t="shared" si="7"/>
        <v>0</v>
      </c>
      <c r="M10" s="33">
        <f t="shared" si="8"/>
        <v>1440</v>
      </c>
      <c r="N10" s="33">
        <f t="shared" si="9"/>
        <v>0</v>
      </c>
      <c r="O10" s="33">
        <f t="shared" si="10"/>
        <v>547</v>
      </c>
      <c r="P10" s="33">
        <f t="shared" si="11"/>
        <v>0</v>
      </c>
      <c r="Q10" s="33">
        <f t="shared" si="12"/>
        <v>88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364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3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4114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799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5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866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2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1440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547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88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364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3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124</v>
      </c>
      <c r="B11" s="41" t="s">
        <v>166</v>
      </c>
      <c r="C11" s="10" t="s">
        <v>167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124</v>
      </c>
      <c r="B12" s="41" t="s">
        <v>183</v>
      </c>
      <c r="C12" s="10" t="s">
        <v>181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124</v>
      </c>
      <c r="B13" s="41" t="s">
        <v>197</v>
      </c>
      <c r="C13" s="10" t="s">
        <v>195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136</v>
      </c>
      <c r="B14" s="41" t="s">
        <v>204</v>
      </c>
      <c r="C14" s="10" t="s">
        <v>217</v>
      </c>
      <c r="D14" s="33">
        <f>SUM(E14:AG14)</f>
        <v>75292</v>
      </c>
      <c r="E14" s="33">
        <f t="shared" si="0"/>
        <v>7559</v>
      </c>
      <c r="F14" s="33">
        <f t="shared" si="1"/>
        <v>3377</v>
      </c>
      <c r="G14" s="33">
        <f t="shared" si="2"/>
        <v>42470</v>
      </c>
      <c r="H14" s="33">
        <f t="shared" si="3"/>
        <v>18981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2905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75292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7559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3377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42470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18981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2905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124</v>
      </c>
      <c r="B15" s="41" t="s">
        <v>221</v>
      </c>
      <c r="C15" s="10" t="s">
        <v>222</v>
      </c>
      <c r="D15" s="33">
        <f>SUM(E15:AG15)</f>
        <v>46864</v>
      </c>
      <c r="E15" s="33">
        <f t="shared" si="0"/>
        <v>161</v>
      </c>
      <c r="F15" s="33">
        <f t="shared" si="1"/>
        <v>1</v>
      </c>
      <c r="G15" s="33">
        <f t="shared" si="2"/>
        <v>45355</v>
      </c>
      <c r="H15" s="33">
        <f t="shared" si="3"/>
        <v>1181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4</v>
      </c>
      <c r="M15" s="33">
        <f t="shared" si="8"/>
        <v>0</v>
      </c>
      <c r="N15" s="33">
        <f t="shared" si="9"/>
        <v>39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5</v>
      </c>
      <c r="AF15" s="33">
        <f t="shared" si="27"/>
        <v>118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46864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161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1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45355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1181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4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39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5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118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124</v>
      </c>
      <c r="B16" s="41" t="s">
        <v>224</v>
      </c>
      <c r="C16" s="10" t="s">
        <v>225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136</v>
      </c>
      <c r="B17" s="41" t="s">
        <v>231</v>
      </c>
      <c r="C17" s="10" t="s">
        <v>232</v>
      </c>
      <c r="D17" s="33">
        <f>SUM(E17:AG17)</f>
        <v>9689</v>
      </c>
      <c r="E17" s="33">
        <f t="shared" si="0"/>
        <v>2272</v>
      </c>
      <c r="F17" s="33">
        <f t="shared" si="1"/>
        <v>73</v>
      </c>
      <c r="G17" s="33">
        <f t="shared" si="2"/>
        <v>6948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293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22</v>
      </c>
      <c r="R17" s="33">
        <f t="shared" si="13"/>
        <v>1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75</v>
      </c>
      <c r="X17" s="33">
        <f t="shared" si="19"/>
        <v>0</v>
      </c>
      <c r="Y17" s="33">
        <f t="shared" si="20"/>
        <v>5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7021</v>
      </c>
      <c r="AI17" s="33">
        <v>0</v>
      </c>
      <c r="AJ17" s="33">
        <v>73</v>
      </c>
      <c r="AK17" s="33">
        <v>6948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2668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2272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293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22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1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75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5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136</v>
      </c>
      <c r="B18" s="41" t="s">
        <v>243</v>
      </c>
      <c r="C18" s="10" t="s">
        <v>244</v>
      </c>
      <c r="D18" s="33">
        <f>SUM(E18:AG18)</f>
        <v>261</v>
      </c>
      <c r="E18" s="33">
        <f t="shared" si="0"/>
        <v>23</v>
      </c>
      <c r="F18" s="33">
        <f t="shared" si="1"/>
        <v>7</v>
      </c>
      <c r="G18" s="33">
        <f t="shared" si="2"/>
        <v>153</v>
      </c>
      <c r="H18" s="33">
        <f t="shared" si="3"/>
        <v>5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65</v>
      </c>
      <c r="M18" s="33">
        <f t="shared" si="8"/>
        <v>0</v>
      </c>
      <c r="N18" s="33">
        <f t="shared" si="9"/>
        <v>1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1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6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261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23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7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153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5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65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1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1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6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124</v>
      </c>
      <c r="B19" s="41" t="s">
        <v>250</v>
      </c>
      <c r="C19" s="10" t="s">
        <v>251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124</v>
      </c>
      <c r="B20" s="41" t="s">
        <v>261</v>
      </c>
      <c r="C20" s="10" t="s">
        <v>260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136</v>
      </c>
      <c r="B21" s="41" t="s">
        <v>273</v>
      </c>
      <c r="C21" s="10" t="s">
        <v>268</v>
      </c>
      <c r="D21" s="33">
        <f>SUM(E21:AG21)</f>
        <v>8492</v>
      </c>
      <c r="E21" s="33">
        <f t="shared" si="0"/>
        <v>1170</v>
      </c>
      <c r="F21" s="33">
        <f t="shared" si="1"/>
        <v>125</v>
      </c>
      <c r="G21" s="33">
        <f t="shared" si="2"/>
        <v>4439</v>
      </c>
      <c r="H21" s="33">
        <f t="shared" si="3"/>
        <v>1748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709</v>
      </c>
      <c r="M21" s="33">
        <f t="shared" si="8"/>
        <v>109</v>
      </c>
      <c r="N21" s="33">
        <f t="shared" si="9"/>
        <v>86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47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28</v>
      </c>
      <c r="AF21" s="33">
        <f t="shared" si="27"/>
        <v>31</v>
      </c>
      <c r="AG21" s="33">
        <f t="shared" si="28"/>
        <v>0</v>
      </c>
      <c r="AH21" s="33">
        <f>SUM(AI21:BK21)</f>
        <v>125</v>
      </c>
      <c r="AI21" s="33">
        <v>0</v>
      </c>
      <c r="AJ21" s="33">
        <v>125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8367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1170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4439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1748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709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109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86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47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28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31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276</v>
      </c>
      <c r="B22" s="41" t="s">
        <v>274</v>
      </c>
      <c r="C22" s="10" t="s">
        <v>275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124</v>
      </c>
      <c r="B23" s="41" t="s">
        <v>277</v>
      </c>
      <c r="C23" s="10" t="s">
        <v>278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124</v>
      </c>
      <c r="B24" s="41" t="s">
        <v>283</v>
      </c>
      <c r="C24" s="10" t="s">
        <v>287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296</v>
      </c>
      <c r="B25" s="41" t="s">
        <v>289</v>
      </c>
      <c r="C25" s="10" t="s">
        <v>290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124</v>
      </c>
      <c r="B26" s="41" t="s">
        <v>302</v>
      </c>
      <c r="C26" s="10" t="s">
        <v>300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124</v>
      </c>
      <c r="B27" s="41" t="s">
        <v>308</v>
      </c>
      <c r="C27" s="10" t="s">
        <v>309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124</v>
      </c>
      <c r="B28" s="41" t="s">
        <v>321</v>
      </c>
      <c r="C28" s="10" t="s">
        <v>317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124</v>
      </c>
      <c r="B29" s="41" t="s">
        <v>328</v>
      </c>
      <c r="C29" s="10" t="s">
        <v>338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124</v>
      </c>
      <c r="B30" s="41" t="s">
        <v>341</v>
      </c>
      <c r="C30" s="10" t="s">
        <v>342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124</v>
      </c>
      <c r="B31" s="41" t="s">
        <v>353</v>
      </c>
      <c r="C31" s="10" t="s">
        <v>352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124</v>
      </c>
      <c r="B32" s="41" t="s">
        <v>374</v>
      </c>
      <c r="C32" s="10" t="s">
        <v>371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124</v>
      </c>
      <c r="B33" s="41" t="s">
        <v>389</v>
      </c>
      <c r="C33" s="10" t="s">
        <v>390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124</v>
      </c>
      <c r="B34" s="41" t="s">
        <v>408</v>
      </c>
      <c r="C34" s="10" t="s">
        <v>409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162</v>
      </c>
      <c r="B35" s="41" t="s">
        <v>426</v>
      </c>
      <c r="C35" s="10" t="s">
        <v>425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124</v>
      </c>
      <c r="B36" s="41" t="s">
        <v>431</v>
      </c>
      <c r="C36" s="10" t="s">
        <v>432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124</v>
      </c>
      <c r="B37" s="41" t="s">
        <v>442</v>
      </c>
      <c r="C37" s="10" t="s">
        <v>443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124</v>
      </c>
      <c r="B38" s="41" t="s">
        <v>452</v>
      </c>
      <c r="C38" s="10" t="s">
        <v>453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131</v>
      </c>
      <c r="B39" s="41" t="s">
        <v>456</v>
      </c>
      <c r="C39" s="10" t="s">
        <v>457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124</v>
      </c>
      <c r="B40" s="41" t="s">
        <v>465</v>
      </c>
      <c r="C40" s="10" t="s">
        <v>466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131</v>
      </c>
      <c r="B41" s="41" t="s">
        <v>473</v>
      </c>
      <c r="C41" s="10" t="s">
        <v>474</v>
      </c>
      <c r="D41" s="33">
        <f>SUM(E41:AG41)</f>
        <v>0</v>
      </c>
      <c r="E41" s="33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0</v>
      </c>
      <c r="M41" s="33">
        <f t="shared" si="8"/>
        <v>0</v>
      </c>
      <c r="N41" s="33">
        <f t="shared" si="9"/>
        <v>0</v>
      </c>
      <c r="O41" s="33">
        <f t="shared" si="10"/>
        <v>0</v>
      </c>
      <c r="P41" s="33">
        <f t="shared" si="11"/>
        <v>0</v>
      </c>
      <c r="Q41" s="33">
        <f t="shared" si="12"/>
        <v>0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0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0</v>
      </c>
      <c r="AF41" s="33">
        <f t="shared" si="27"/>
        <v>0</v>
      </c>
      <c r="AG41" s="33">
        <f t="shared" si="28"/>
        <v>0</v>
      </c>
      <c r="AH41" s="33">
        <f>SUM(AI41:BK41)</f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10">
        <f>SUM(BM41:CO41)</f>
        <v>0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10" t="s">
        <v>124</v>
      </c>
      <c r="B42" s="41" t="s">
        <v>479</v>
      </c>
      <c r="C42" s="10" t="s">
        <v>478</v>
      </c>
      <c r="D42" s="33">
        <f>SUM(E42:AG42)</f>
        <v>0</v>
      </c>
      <c r="E42" s="33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3">
        <f t="shared" si="4"/>
        <v>0</v>
      </c>
      <c r="J42" s="33">
        <f t="shared" si="5"/>
        <v>0</v>
      </c>
      <c r="K42" s="33">
        <f t="shared" si="6"/>
        <v>0</v>
      </c>
      <c r="L42" s="33">
        <f t="shared" si="7"/>
        <v>0</v>
      </c>
      <c r="M42" s="33">
        <f t="shared" si="8"/>
        <v>0</v>
      </c>
      <c r="N42" s="33">
        <f t="shared" si="9"/>
        <v>0</v>
      </c>
      <c r="O42" s="33">
        <f t="shared" si="10"/>
        <v>0</v>
      </c>
      <c r="P42" s="33">
        <f t="shared" si="11"/>
        <v>0</v>
      </c>
      <c r="Q42" s="33">
        <f t="shared" si="12"/>
        <v>0</v>
      </c>
      <c r="R42" s="33">
        <f t="shared" si="13"/>
        <v>0</v>
      </c>
      <c r="S42" s="33">
        <f t="shared" si="14"/>
        <v>0</v>
      </c>
      <c r="T42" s="33">
        <f t="shared" si="15"/>
        <v>0</v>
      </c>
      <c r="U42" s="33">
        <f t="shared" si="16"/>
        <v>0</v>
      </c>
      <c r="V42" s="33">
        <f t="shared" si="17"/>
        <v>0</v>
      </c>
      <c r="W42" s="33">
        <f t="shared" si="18"/>
        <v>0</v>
      </c>
      <c r="X42" s="33">
        <f t="shared" si="19"/>
        <v>0</v>
      </c>
      <c r="Y42" s="33">
        <f t="shared" si="20"/>
        <v>0</v>
      </c>
      <c r="Z42" s="33">
        <f t="shared" si="21"/>
        <v>0</v>
      </c>
      <c r="AA42" s="33">
        <f t="shared" si="22"/>
        <v>0</v>
      </c>
      <c r="AB42" s="33">
        <f t="shared" si="23"/>
        <v>0</v>
      </c>
      <c r="AC42" s="33">
        <f t="shared" si="24"/>
        <v>0</v>
      </c>
      <c r="AD42" s="33">
        <f t="shared" si="25"/>
        <v>0</v>
      </c>
      <c r="AE42" s="33">
        <f t="shared" si="26"/>
        <v>0</v>
      </c>
      <c r="AF42" s="33">
        <f t="shared" si="27"/>
        <v>0</v>
      </c>
      <c r="AG42" s="33">
        <f t="shared" si="28"/>
        <v>0</v>
      </c>
      <c r="AH42" s="33">
        <f>SUM(AI42:BK42)</f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10">
        <f>SUM(BM42:CO42)</f>
        <v>0</v>
      </c>
      <c r="BM42" s="34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34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34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34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34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34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34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34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34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34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34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34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34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34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34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34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34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34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34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34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34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34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34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34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34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34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34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3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34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A43" s="10" t="s">
        <v>136</v>
      </c>
      <c r="B43" s="41" t="s">
        <v>493</v>
      </c>
      <c r="C43" s="10" t="s">
        <v>494</v>
      </c>
      <c r="D43" s="33">
        <f>SUM(E43:AG43)</f>
        <v>0</v>
      </c>
      <c r="E43" s="33">
        <f t="shared" si="0"/>
        <v>0</v>
      </c>
      <c r="F43" s="33">
        <f t="shared" si="1"/>
        <v>0</v>
      </c>
      <c r="G43" s="33">
        <f t="shared" si="2"/>
        <v>0</v>
      </c>
      <c r="H43" s="33">
        <f t="shared" si="3"/>
        <v>0</v>
      </c>
      <c r="I43" s="33">
        <f t="shared" si="4"/>
        <v>0</v>
      </c>
      <c r="J43" s="33">
        <f t="shared" si="5"/>
        <v>0</v>
      </c>
      <c r="K43" s="33">
        <f t="shared" si="6"/>
        <v>0</v>
      </c>
      <c r="L43" s="33">
        <f t="shared" si="7"/>
        <v>0</v>
      </c>
      <c r="M43" s="33">
        <f t="shared" si="8"/>
        <v>0</v>
      </c>
      <c r="N43" s="33">
        <f t="shared" si="9"/>
        <v>0</v>
      </c>
      <c r="O43" s="33">
        <f t="shared" si="10"/>
        <v>0</v>
      </c>
      <c r="P43" s="33">
        <f t="shared" si="11"/>
        <v>0</v>
      </c>
      <c r="Q43" s="33">
        <f t="shared" si="12"/>
        <v>0</v>
      </c>
      <c r="R43" s="33">
        <f t="shared" si="13"/>
        <v>0</v>
      </c>
      <c r="S43" s="33">
        <f t="shared" si="14"/>
        <v>0</v>
      </c>
      <c r="T43" s="33">
        <f t="shared" si="15"/>
        <v>0</v>
      </c>
      <c r="U43" s="33">
        <f t="shared" si="16"/>
        <v>0</v>
      </c>
      <c r="V43" s="33">
        <f t="shared" si="17"/>
        <v>0</v>
      </c>
      <c r="W43" s="33">
        <f t="shared" si="18"/>
        <v>0</v>
      </c>
      <c r="X43" s="33">
        <f t="shared" si="19"/>
        <v>0</v>
      </c>
      <c r="Y43" s="33">
        <f t="shared" si="20"/>
        <v>0</v>
      </c>
      <c r="Z43" s="33">
        <f t="shared" si="21"/>
        <v>0</v>
      </c>
      <c r="AA43" s="33">
        <f t="shared" si="22"/>
        <v>0</v>
      </c>
      <c r="AB43" s="33">
        <f t="shared" si="23"/>
        <v>0</v>
      </c>
      <c r="AC43" s="33">
        <f t="shared" si="24"/>
        <v>0</v>
      </c>
      <c r="AD43" s="33">
        <f t="shared" si="25"/>
        <v>0</v>
      </c>
      <c r="AE43" s="33">
        <f t="shared" si="26"/>
        <v>0</v>
      </c>
      <c r="AF43" s="33">
        <f t="shared" si="27"/>
        <v>0</v>
      </c>
      <c r="AG43" s="33">
        <f t="shared" si="28"/>
        <v>0</v>
      </c>
      <c r="AH43" s="33">
        <f>SUM(AI43:BK43)</f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10">
        <f>SUM(BM43:CO43)</f>
        <v>0</v>
      </c>
      <c r="BM43" s="34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N43" s="34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O43" s="34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P43" s="34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Q43" s="34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R43" s="34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S43" s="34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T43" s="34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U43" s="34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V43" s="34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W43" s="34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X43" s="34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Y43" s="34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Z43" s="34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CA43" s="34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CB43" s="34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C43" s="34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D43" s="34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E43" s="34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F43" s="34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G43" s="34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H43" s="34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I43" s="34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J43" s="34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K43" s="34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L43" s="34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M43" s="34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N43" s="33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  <c r="CO43" s="34">
        <f>'施設資源化量内訳(焼却)'!AG43+'施設資源化量内訳(粗大)'!AG43+'施設資源化量内訳(堆肥化)'!AG43+'施設資源化量内訳(飼料化)'!AG43+'施設資源化量内訳(メタン化)'!AG43+'施設資源化量内訳(燃料化)'!AG43+'施設資源化量内訳(セメント)'!AG43+'施設資源化量内訳(資源化等)'!AG43</f>
        <v>0</v>
      </c>
    </row>
    <row r="44" spans="1:93" s="10" customFormat="1" ht="12" customHeight="1">
      <c r="A44" s="10" t="s">
        <v>503</v>
      </c>
      <c r="B44" s="41" t="s">
        <v>499</v>
      </c>
      <c r="C44" s="10" t="s">
        <v>504</v>
      </c>
      <c r="D44" s="33">
        <f>SUM(E44:AG44)</f>
        <v>0</v>
      </c>
      <c r="E44" s="33">
        <f t="shared" si="0"/>
        <v>0</v>
      </c>
      <c r="F44" s="33">
        <f t="shared" si="1"/>
        <v>0</v>
      </c>
      <c r="G44" s="33">
        <f t="shared" si="2"/>
        <v>0</v>
      </c>
      <c r="H44" s="33">
        <f t="shared" si="3"/>
        <v>0</v>
      </c>
      <c r="I44" s="33">
        <f t="shared" si="4"/>
        <v>0</v>
      </c>
      <c r="J44" s="33">
        <f t="shared" si="5"/>
        <v>0</v>
      </c>
      <c r="K44" s="33">
        <f t="shared" si="6"/>
        <v>0</v>
      </c>
      <c r="L44" s="33">
        <f t="shared" si="7"/>
        <v>0</v>
      </c>
      <c r="M44" s="33">
        <f t="shared" si="8"/>
        <v>0</v>
      </c>
      <c r="N44" s="33">
        <f t="shared" si="9"/>
        <v>0</v>
      </c>
      <c r="O44" s="33">
        <f t="shared" si="10"/>
        <v>0</v>
      </c>
      <c r="P44" s="33">
        <f t="shared" si="11"/>
        <v>0</v>
      </c>
      <c r="Q44" s="33">
        <f t="shared" si="12"/>
        <v>0</v>
      </c>
      <c r="R44" s="33">
        <f t="shared" si="13"/>
        <v>0</v>
      </c>
      <c r="S44" s="33">
        <f t="shared" si="14"/>
        <v>0</v>
      </c>
      <c r="T44" s="33">
        <f t="shared" si="15"/>
        <v>0</v>
      </c>
      <c r="U44" s="33">
        <f t="shared" si="16"/>
        <v>0</v>
      </c>
      <c r="V44" s="33">
        <f t="shared" si="17"/>
        <v>0</v>
      </c>
      <c r="W44" s="33">
        <f t="shared" si="18"/>
        <v>0</v>
      </c>
      <c r="X44" s="33">
        <f t="shared" si="19"/>
        <v>0</v>
      </c>
      <c r="Y44" s="33">
        <f t="shared" si="20"/>
        <v>0</v>
      </c>
      <c r="Z44" s="33">
        <f t="shared" si="21"/>
        <v>0</v>
      </c>
      <c r="AA44" s="33">
        <f t="shared" si="22"/>
        <v>0</v>
      </c>
      <c r="AB44" s="33">
        <f t="shared" si="23"/>
        <v>0</v>
      </c>
      <c r="AC44" s="33">
        <f t="shared" si="24"/>
        <v>0</v>
      </c>
      <c r="AD44" s="33">
        <f t="shared" si="25"/>
        <v>0</v>
      </c>
      <c r="AE44" s="33">
        <f t="shared" si="26"/>
        <v>0</v>
      </c>
      <c r="AF44" s="33">
        <f t="shared" si="27"/>
        <v>0</v>
      </c>
      <c r="AG44" s="33">
        <f t="shared" si="28"/>
        <v>0</v>
      </c>
      <c r="AH44" s="33">
        <f>SUM(AI44:BK44)</f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10">
        <f>SUM(BM44:CO44)</f>
        <v>0</v>
      </c>
      <c r="BM44" s="34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N44" s="34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O44" s="34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P44" s="34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Q44" s="34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R44" s="34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S44" s="34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T44" s="34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U44" s="34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V44" s="34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W44" s="34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X44" s="34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Y44" s="34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Z44" s="34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CA44" s="34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CB44" s="34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C44" s="34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D44" s="34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E44" s="34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F44" s="34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G44" s="34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H44" s="34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I44" s="34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J44" s="34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K44" s="34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L44" s="34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M44" s="34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N44" s="33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  <c r="CO44" s="34">
        <f>'施設資源化量内訳(焼却)'!AG44+'施設資源化量内訳(粗大)'!AG44+'施設資源化量内訳(堆肥化)'!AG44+'施設資源化量内訳(飼料化)'!AG44+'施設資源化量内訳(メタン化)'!AG44+'施設資源化量内訳(燃料化)'!AG44+'施設資源化量内訳(セメント)'!AG44+'施設資源化量内訳(資源化等)'!AG44</f>
        <v>0</v>
      </c>
    </row>
    <row r="45" spans="1:93" s="10" customFormat="1" ht="12" customHeight="1">
      <c r="A45" s="10" t="s">
        <v>124</v>
      </c>
      <c r="B45" s="41" t="s">
        <v>506</v>
      </c>
      <c r="C45" s="10" t="s">
        <v>507</v>
      </c>
      <c r="D45" s="33">
        <f>SUM(E45:AG45)</f>
        <v>0</v>
      </c>
      <c r="E45" s="33">
        <f t="shared" si="0"/>
        <v>0</v>
      </c>
      <c r="F45" s="33">
        <f t="shared" si="1"/>
        <v>0</v>
      </c>
      <c r="G45" s="33">
        <f t="shared" si="2"/>
        <v>0</v>
      </c>
      <c r="H45" s="33">
        <f t="shared" si="3"/>
        <v>0</v>
      </c>
      <c r="I45" s="33">
        <f t="shared" si="4"/>
        <v>0</v>
      </c>
      <c r="J45" s="33">
        <f t="shared" si="5"/>
        <v>0</v>
      </c>
      <c r="K45" s="33">
        <f t="shared" si="6"/>
        <v>0</v>
      </c>
      <c r="L45" s="33">
        <f t="shared" si="7"/>
        <v>0</v>
      </c>
      <c r="M45" s="33">
        <f t="shared" si="8"/>
        <v>0</v>
      </c>
      <c r="N45" s="33">
        <f t="shared" si="9"/>
        <v>0</v>
      </c>
      <c r="O45" s="33">
        <f t="shared" si="10"/>
        <v>0</v>
      </c>
      <c r="P45" s="33">
        <f t="shared" si="11"/>
        <v>0</v>
      </c>
      <c r="Q45" s="33">
        <f t="shared" si="12"/>
        <v>0</v>
      </c>
      <c r="R45" s="33">
        <f t="shared" si="13"/>
        <v>0</v>
      </c>
      <c r="S45" s="33">
        <f t="shared" si="14"/>
        <v>0</v>
      </c>
      <c r="T45" s="33">
        <f t="shared" si="15"/>
        <v>0</v>
      </c>
      <c r="U45" s="33">
        <f t="shared" si="16"/>
        <v>0</v>
      </c>
      <c r="V45" s="33">
        <f t="shared" si="17"/>
        <v>0</v>
      </c>
      <c r="W45" s="33">
        <f t="shared" si="18"/>
        <v>0</v>
      </c>
      <c r="X45" s="33">
        <f t="shared" si="19"/>
        <v>0</v>
      </c>
      <c r="Y45" s="33">
        <f t="shared" si="20"/>
        <v>0</v>
      </c>
      <c r="Z45" s="33">
        <f t="shared" si="21"/>
        <v>0</v>
      </c>
      <c r="AA45" s="33">
        <f t="shared" si="22"/>
        <v>0</v>
      </c>
      <c r="AB45" s="33">
        <f t="shared" si="23"/>
        <v>0</v>
      </c>
      <c r="AC45" s="33">
        <f t="shared" si="24"/>
        <v>0</v>
      </c>
      <c r="AD45" s="33">
        <f t="shared" si="25"/>
        <v>0</v>
      </c>
      <c r="AE45" s="33">
        <f t="shared" si="26"/>
        <v>0</v>
      </c>
      <c r="AF45" s="33">
        <f t="shared" si="27"/>
        <v>0</v>
      </c>
      <c r="AG45" s="33">
        <f t="shared" si="28"/>
        <v>0</v>
      </c>
      <c r="AH45" s="33">
        <f>SUM(AI45:BK45)</f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10">
        <f>SUM(BM45:CO45)</f>
        <v>0</v>
      </c>
      <c r="BM45" s="34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N45" s="34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O45" s="34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P45" s="34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Q45" s="34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R45" s="34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S45" s="34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T45" s="34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U45" s="34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V45" s="34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W45" s="34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X45" s="34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Y45" s="34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Z45" s="34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CA45" s="34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CB45" s="34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C45" s="34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D45" s="34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E45" s="34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F45" s="34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G45" s="34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H45" s="34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I45" s="34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J45" s="34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K45" s="34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L45" s="34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M45" s="34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N45" s="33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  <c r="CO45" s="34">
        <f>'施設資源化量内訳(焼却)'!AG45+'施設資源化量内訳(粗大)'!AG45+'施設資源化量内訳(堆肥化)'!AG45+'施設資源化量内訳(飼料化)'!AG45+'施設資源化量内訳(メタン化)'!AG45+'施設資源化量内訳(燃料化)'!AG45+'施設資源化量内訳(セメント)'!AG45+'施設資源化量内訳(資源化等)'!AG45</f>
        <v>0</v>
      </c>
    </row>
    <row r="46" spans="1:93" s="10" customFormat="1" ht="12" customHeight="1">
      <c r="A46" s="10" t="s">
        <v>124</v>
      </c>
      <c r="B46" s="41" t="s">
        <v>513</v>
      </c>
      <c r="C46" s="10" t="s">
        <v>514</v>
      </c>
      <c r="D46" s="33">
        <f>SUM(E46:AG46)</f>
        <v>0</v>
      </c>
      <c r="E46" s="33">
        <f t="shared" si="0"/>
        <v>0</v>
      </c>
      <c r="F46" s="33">
        <f t="shared" si="1"/>
        <v>0</v>
      </c>
      <c r="G46" s="33">
        <f t="shared" si="2"/>
        <v>0</v>
      </c>
      <c r="H46" s="33">
        <f t="shared" si="3"/>
        <v>0</v>
      </c>
      <c r="I46" s="33">
        <f t="shared" si="4"/>
        <v>0</v>
      </c>
      <c r="J46" s="33">
        <f t="shared" si="5"/>
        <v>0</v>
      </c>
      <c r="K46" s="33">
        <f t="shared" si="6"/>
        <v>0</v>
      </c>
      <c r="L46" s="33">
        <f t="shared" si="7"/>
        <v>0</v>
      </c>
      <c r="M46" s="33">
        <f t="shared" si="8"/>
        <v>0</v>
      </c>
      <c r="N46" s="33">
        <f t="shared" si="9"/>
        <v>0</v>
      </c>
      <c r="O46" s="33">
        <f t="shared" si="10"/>
        <v>0</v>
      </c>
      <c r="P46" s="33">
        <f t="shared" si="11"/>
        <v>0</v>
      </c>
      <c r="Q46" s="33">
        <f t="shared" si="12"/>
        <v>0</v>
      </c>
      <c r="R46" s="33">
        <f t="shared" si="13"/>
        <v>0</v>
      </c>
      <c r="S46" s="33">
        <f t="shared" si="14"/>
        <v>0</v>
      </c>
      <c r="T46" s="33">
        <f t="shared" si="15"/>
        <v>0</v>
      </c>
      <c r="U46" s="33">
        <f t="shared" si="16"/>
        <v>0</v>
      </c>
      <c r="V46" s="33">
        <f t="shared" si="17"/>
        <v>0</v>
      </c>
      <c r="W46" s="33">
        <f t="shared" si="18"/>
        <v>0</v>
      </c>
      <c r="X46" s="33">
        <f t="shared" si="19"/>
        <v>0</v>
      </c>
      <c r="Y46" s="33">
        <f t="shared" si="20"/>
        <v>0</v>
      </c>
      <c r="Z46" s="33">
        <f t="shared" si="21"/>
        <v>0</v>
      </c>
      <c r="AA46" s="33">
        <f t="shared" si="22"/>
        <v>0</v>
      </c>
      <c r="AB46" s="33">
        <f t="shared" si="23"/>
        <v>0</v>
      </c>
      <c r="AC46" s="33">
        <f t="shared" si="24"/>
        <v>0</v>
      </c>
      <c r="AD46" s="33">
        <f t="shared" si="25"/>
        <v>0</v>
      </c>
      <c r="AE46" s="33">
        <f t="shared" si="26"/>
        <v>0</v>
      </c>
      <c r="AF46" s="33">
        <f t="shared" si="27"/>
        <v>0</v>
      </c>
      <c r="AG46" s="33">
        <f t="shared" si="28"/>
        <v>0</v>
      </c>
      <c r="AH46" s="33">
        <f>SUM(AI46:BK46)</f>
        <v>0</v>
      </c>
      <c r="AI46" s="33">
        <v>0</v>
      </c>
      <c r="AJ46" s="33">
        <v>0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0</v>
      </c>
      <c r="BF46" s="33">
        <v>0</v>
      </c>
      <c r="BG46" s="33">
        <v>0</v>
      </c>
      <c r="BH46" s="33">
        <v>0</v>
      </c>
      <c r="BI46" s="33">
        <v>0</v>
      </c>
      <c r="BJ46" s="33">
        <v>0</v>
      </c>
      <c r="BK46" s="33">
        <v>0</v>
      </c>
      <c r="BL46" s="10">
        <f>SUM(BM46:CO46)</f>
        <v>0</v>
      </c>
      <c r="BM46" s="34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N46" s="34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O46" s="34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P46" s="34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Q46" s="34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R46" s="34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S46" s="34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T46" s="34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U46" s="34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V46" s="34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W46" s="34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X46" s="34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Y46" s="34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Z46" s="34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CA46" s="34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CB46" s="34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C46" s="34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D46" s="34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E46" s="34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F46" s="34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G46" s="34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H46" s="34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I46" s="34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J46" s="34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K46" s="34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L46" s="34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M46" s="34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N46" s="33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  <c r="CO46" s="34">
        <f>'施設資源化量内訳(焼却)'!AG46+'施設資源化量内訳(粗大)'!AG46+'施設資源化量内訳(堆肥化)'!AG46+'施設資源化量内訳(飼料化)'!AG46+'施設資源化量内訳(メタン化)'!AG46+'施設資源化量内訳(燃料化)'!AG46+'施設資源化量内訳(セメント)'!AG46+'施設資源化量内訳(資源化等)'!AG46</f>
        <v>0</v>
      </c>
    </row>
    <row r="47" spans="1:93" s="10" customFormat="1" ht="12" customHeight="1">
      <c r="A47" s="10" t="s">
        <v>124</v>
      </c>
      <c r="B47" s="41" t="s">
        <v>524</v>
      </c>
      <c r="C47" s="10" t="s">
        <v>530</v>
      </c>
      <c r="D47" s="33">
        <f>SUM(E47:AG47)</f>
        <v>0</v>
      </c>
      <c r="E47" s="33">
        <f t="shared" si="0"/>
        <v>0</v>
      </c>
      <c r="F47" s="33">
        <f t="shared" si="1"/>
        <v>0</v>
      </c>
      <c r="G47" s="33">
        <f t="shared" si="2"/>
        <v>0</v>
      </c>
      <c r="H47" s="33">
        <f t="shared" si="3"/>
        <v>0</v>
      </c>
      <c r="I47" s="33">
        <f t="shared" si="4"/>
        <v>0</v>
      </c>
      <c r="J47" s="33">
        <f t="shared" si="5"/>
        <v>0</v>
      </c>
      <c r="K47" s="33">
        <f t="shared" si="6"/>
        <v>0</v>
      </c>
      <c r="L47" s="33">
        <f t="shared" si="7"/>
        <v>0</v>
      </c>
      <c r="M47" s="33">
        <f t="shared" si="8"/>
        <v>0</v>
      </c>
      <c r="N47" s="33">
        <f t="shared" si="9"/>
        <v>0</v>
      </c>
      <c r="O47" s="33">
        <f t="shared" si="10"/>
        <v>0</v>
      </c>
      <c r="P47" s="33">
        <f t="shared" si="11"/>
        <v>0</v>
      </c>
      <c r="Q47" s="33">
        <f t="shared" si="12"/>
        <v>0</v>
      </c>
      <c r="R47" s="33">
        <f t="shared" si="13"/>
        <v>0</v>
      </c>
      <c r="S47" s="33">
        <f t="shared" si="14"/>
        <v>0</v>
      </c>
      <c r="T47" s="33">
        <f t="shared" si="15"/>
        <v>0</v>
      </c>
      <c r="U47" s="33">
        <f t="shared" si="16"/>
        <v>0</v>
      </c>
      <c r="V47" s="33">
        <f t="shared" si="17"/>
        <v>0</v>
      </c>
      <c r="W47" s="33">
        <f t="shared" si="18"/>
        <v>0</v>
      </c>
      <c r="X47" s="33">
        <f t="shared" si="19"/>
        <v>0</v>
      </c>
      <c r="Y47" s="33">
        <f t="shared" si="20"/>
        <v>0</v>
      </c>
      <c r="Z47" s="33">
        <f t="shared" si="21"/>
        <v>0</v>
      </c>
      <c r="AA47" s="33">
        <f t="shared" si="22"/>
        <v>0</v>
      </c>
      <c r="AB47" s="33">
        <f t="shared" si="23"/>
        <v>0</v>
      </c>
      <c r="AC47" s="33">
        <f t="shared" si="24"/>
        <v>0</v>
      </c>
      <c r="AD47" s="33">
        <f t="shared" si="25"/>
        <v>0</v>
      </c>
      <c r="AE47" s="33">
        <f t="shared" si="26"/>
        <v>0</v>
      </c>
      <c r="AF47" s="33">
        <f t="shared" si="27"/>
        <v>0</v>
      </c>
      <c r="AG47" s="33">
        <f t="shared" si="28"/>
        <v>0</v>
      </c>
      <c r="AH47" s="33">
        <f>SUM(AI47:BK47)</f>
        <v>0</v>
      </c>
      <c r="AI47" s="33">
        <v>0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10">
        <f>SUM(BM47:CO47)</f>
        <v>0</v>
      </c>
      <c r="BM47" s="34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N47" s="34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O47" s="34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P47" s="34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Q47" s="34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R47" s="34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S47" s="34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T47" s="34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U47" s="34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V47" s="34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W47" s="34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X47" s="34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Y47" s="34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Z47" s="34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CA47" s="34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CB47" s="34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C47" s="34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D47" s="34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E47" s="34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F47" s="34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G47" s="34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H47" s="34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I47" s="34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J47" s="34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K47" s="34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L47" s="34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M47" s="34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N47" s="33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  <c r="CO47" s="34">
        <f>'施設資源化量内訳(焼却)'!AG47+'施設資源化量内訳(粗大)'!AG47+'施設資源化量内訳(堆肥化)'!AG47+'施設資源化量内訳(飼料化)'!AG47+'施設資源化量内訳(メタン化)'!AG47+'施設資源化量内訳(燃料化)'!AG47+'施設資源化量内訳(セメント)'!AG47+'施設資源化量内訳(資源化等)'!AG47</f>
        <v>0</v>
      </c>
    </row>
    <row r="48" spans="1:93" s="10" customFormat="1" ht="12" customHeight="1">
      <c r="A48" s="10" t="s">
        <v>124</v>
      </c>
      <c r="B48" s="41" t="s">
        <v>534</v>
      </c>
      <c r="C48" s="10" t="s">
        <v>535</v>
      </c>
      <c r="D48" s="33">
        <f>SUM(E48:AG48)</f>
        <v>0</v>
      </c>
      <c r="E48" s="33">
        <f t="shared" si="0"/>
        <v>0</v>
      </c>
      <c r="F48" s="33">
        <f t="shared" si="1"/>
        <v>0</v>
      </c>
      <c r="G48" s="33">
        <f t="shared" si="2"/>
        <v>0</v>
      </c>
      <c r="H48" s="33">
        <f t="shared" si="3"/>
        <v>0</v>
      </c>
      <c r="I48" s="33">
        <f t="shared" si="4"/>
        <v>0</v>
      </c>
      <c r="J48" s="33">
        <f t="shared" si="5"/>
        <v>0</v>
      </c>
      <c r="K48" s="33">
        <f t="shared" si="6"/>
        <v>0</v>
      </c>
      <c r="L48" s="33">
        <f t="shared" si="7"/>
        <v>0</v>
      </c>
      <c r="M48" s="33">
        <f t="shared" si="8"/>
        <v>0</v>
      </c>
      <c r="N48" s="33">
        <f t="shared" si="9"/>
        <v>0</v>
      </c>
      <c r="O48" s="33">
        <f t="shared" si="10"/>
        <v>0</v>
      </c>
      <c r="P48" s="33">
        <f t="shared" si="11"/>
        <v>0</v>
      </c>
      <c r="Q48" s="33">
        <f t="shared" si="12"/>
        <v>0</v>
      </c>
      <c r="R48" s="33">
        <f t="shared" si="13"/>
        <v>0</v>
      </c>
      <c r="S48" s="33">
        <f t="shared" si="14"/>
        <v>0</v>
      </c>
      <c r="T48" s="33">
        <f t="shared" si="15"/>
        <v>0</v>
      </c>
      <c r="U48" s="33">
        <f t="shared" si="16"/>
        <v>0</v>
      </c>
      <c r="V48" s="33">
        <f t="shared" si="17"/>
        <v>0</v>
      </c>
      <c r="W48" s="33">
        <f t="shared" si="18"/>
        <v>0</v>
      </c>
      <c r="X48" s="33">
        <f t="shared" si="19"/>
        <v>0</v>
      </c>
      <c r="Y48" s="33">
        <f t="shared" si="20"/>
        <v>0</v>
      </c>
      <c r="Z48" s="33">
        <f t="shared" si="21"/>
        <v>0</v>
      </c>
      <c r="AA48" s="33">
        <f t="shared" si="22"/>
        <v>0</v>
      </c>
      <c r="AB48" s="33">
        <f t="shared" si="23"/>
        <v>0</v>
      </c>
      <c r="AC48" s="33">
        <f t="shared" si="24"/>
        <v>0</v>
      </c>
      <c r="AD48" s="33">
        <f t="shared" si="25"/>
        <v>0</v>
      </c>
      <c r="AE48" s="33">
        <f t="shared" si="26"/>
        <v>0</v>
      </c>
      <c r="AF48" s="33">
        <f t="shared" si="27"/>
        <v>0</v>
      </c>
      <c r="AG48" s="33">
        <f t="shared" si="28"/>
        <v>0</v>
      </c>
      <c r="AH48" s="33">
        <f>SUM(AI48:BK48)</f>
        <v>0</v>
      </c>
      <c r="AI48" s="33">
        <v>0</v>
      </c>
      <c r="AJ48" s="33">
        <v>0</v>
      </c>
      <c r="AK48" s="33">
        <v>0</v>
      </c>
      <c r="AL48" s="33">
        <v>0</v>
      </c>
      <c r="AM48" s="33">
        <v>0</v>
      </c>
      <c r="AN48" s="33">
        <v>0</v>
      </c>
      <c r="AO48" s="33">
        <v>0</v>
      </c>
      <c r="AP48" s="33">
        <v>0</v>
      </c>
      <c r="AQ48" s="33">
        <v>0</v>
      </c>
      <c r="AR48" s="33">
        <v>0</v>
      </c>
      <c r="AS48" s="33">
        <v>0</v>
      </c>
      <c r="AT48" s="33">
        <v>0</v>
      </c>
      <c r="AU48" s="33">
        <v>0</v>
      </c>
      <c r="AV48" s="33">
        <v>0</v>
      </c>
      <c r="AW48" s="33">
        <v>0</v>
      </c>
      <c r="AX48" s="33">
        <v>0</v>
      </c>
      <c r="AY48" s="33">
        <v>0</v>
      </c>
      <c r="AZ48" s="33">
        <v>0</v>
      </c>
      <c r="BA48" s="33">
        <v>0</v>
      </c>
      <c r="BB48" s="33">
        <v>0</v>
      </c>
      <c r="BC48" s="33">
        <v>0</v>
      </c>
      <c r="BD48" s="33">
        <v>0</v>
      </c>
      <c r="BE48" s="33">
        <v>0</v>
      </c>
      <c r="BF48" s="33">
        <v>0</v>
      </c>
      <c r="BG48" s="33">
        <v>0</v>
      </c>
      <c r="BH48" s="33">
        <v>0</v>
      </c>
      <c r="BI48" s="33">
        <v>0</v>
      </c>
      <c r="BJ48" s="33">
        <v>0</v>
      </c>
      <c r="BK48" s="33">
        <v>0</v>
      </c>
      <c r="BL48" s="10">
        <f>SUM(BM48:CO48)</f>
        <v>0</v>
      </c>
      <c r="BM48" s="34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N48" s="34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O48" s="34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P48" s="34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Q48" s="34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R48" s="34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S48" s="34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T48" s="34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U48" s="34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V48" s="34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W48" s="34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X48" s="34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Y48" s="34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Z48" s="34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CA48" s="34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CB48" s="34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C48" s="34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D48" s="34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E48" s="34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F48" s="34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G48" s="34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H48" s="34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I48" s="34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J48" s="34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K48" s="34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L48" s="34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M48" s="34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N48" s="33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  <c r="CO48" s="34">
        <f>'施設資源化量内訳(焼却)'!AG48+'施設資源化量内訳(粗大)'!AG48+'施設資源化量内訳(堆肥化)'!AG48+'施設資源化量内訳(飼料化)'!AG48+'施設資源化量内訳(メタン化)'!AG48+'施設資源化量内訳(燃料化)'!AG48+'施設資源化量内訳(セメント)'!AG48+'施設資源化量内訳(資源化等)'!AG48</f>
        <v>0</v>
      </c>
    </row>
    <row r="49" spans="1:93" s="10" customFormat="1" ht="12" customHeight="1">
      <c r="A49" s="10" t="s">
        <v>124</v>
      </c>
      <c r="B49" s="41" t="s">
        <v>538</v>
      </c>
      <c r="C49" s="10" t="s">
        <v>539</v>
      </c>
      <c r="D49" s="33">
        <f>SUM(E49:AG49)</f>
        <v>0</v>
      </c>
      <c r="E49" s="33">
        <f t="shared" si="0"/>
        <v>0</v>
      </c>
      <c r="F49" s="33">
        <f t="shared" si="1"/>
        <v>0</v>
      </c>
      <c r="G49" s="33">
        <f t="shared" si="2"/>
        <v>0</v>
      </c>
      <c r="H49" s="33">
        <f t="shared" si="3"/>
        <v>0</v>
      </c>
      <c r="I49" s="33">
        <f t="shared" si="4"/>
        <v>0</v>
      </c>
      <c r="J49" s="33">
        <f t="shared" si="5"/>
        <v>0</v>
      </c>
      <c r="K49" s="33">
        <f t="shared" si="6"/>
        <v>0</v>
      </c>
      <c r="L49" s="33">
        <f t="shared" si="7"/>
        <v>0</v>
      </c>
      <c r="M49" s="33">
        <f t="shared" si="8"/>
        <v>0</v>
      </c>
      <c r="N49" s="33">
        <f t="shared" si="9"/>
        <v>0</v>
      </c>
      <c r="O49" s="33">
        <f t="shared" si="10"/>
        <v>0</v>
      </c>
      <c r="P49" s="33">
        <f t="shared" si="11"/>
        <v>0</v>
      </c>
      <c r="Q49" s="33">
        <f t="shared" si="12"/>
        <v>0</v>
      </c>
      <c r="R49" s="33">
        <f t="shared" si="13"/>
        <v>0</v>
      </c>
      <c r="S49" s="33">
        <f t="shared" si="14"/>
        <v>0</v>
      </c>
      <c r="T49" s="33">
        <f t="shared" si="15"/>
        <v>0</v>
      </c>
      <c r="U49" s="33">
        <f t="shared" si="16"/>
        <v>0</v>
      </c>
      <c r="V49" s="33">
        <f t="shared" si="17"/>
        <v>0</v>
      </c>
      <c r="W49" s="33">
        <f t="shared" si="18"/>
        <v>0</v>
      </c>
      <c r="X49" s="33">
        <f t="shared" si="19"/>
        <v>0</v>
      </c>
      <c r="Y49" s="33">
        <f t="shared" si="20"/>
        <v>0</v>
      </c>
      <c r="Z49" s="33">
        <f t="shared" si="21"/>
        <v>0</v>
      </c>
      <c r="AA49" s="33">
        <f t="shared" si="22"/>
        <v>0</v>
      </c>
      <c r="AB49" s="33">
        <f t="shared" si="23"/>
        <v>0</v>
      </c>
      <c r="AC49" s="33">
        <f t="shared" si="24"/>
        <v>0</v>
      </c>
      <c r="AD49" s="33">
        <f t="shared" si="25"/>
        <v>0</v>
      </c>
      <c r="AE49" s="33">
        <f t="shared" si="26"/>
        <v>0</v>
      </c>
      <c r="AF49" s="33">
        <f t="shared" si="27"/>
        <v>0</v>
      </c>
      <c r="AG49" s="33">
        <f t="shared" si="28"/>
        <v>0</v>
      </c>
      <c r="AH49" s="33">
        <f>SUM(AI49:BK49)</f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3">
        <v>0</v>
      </c>
      <c r="AO49" s="33">
        <v>0</v>
      </c>
      <c r="AP49" s="33">
        <v>0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3">
        <v>0</v>
      </c>
      <c r="AX49" s="33">
        <v>0</v>
      </c>
      <c r="AY49" s="33">
        <v>0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3">
        <v>0</v>
      </c>
      <c r="BL49" s="10">
        <f>SUM(BM49:CO49)</f>
        <v>0</v>
      </c>
      <c r="BM49" s="34">
        <f>'施設資源化量内訳(焼却)'!E49+'施設資源化量内訳(粗大)'!E49+'施設資源化量内訳(堆肥化)'!E49+'施設資源化量内訳(飼料化)'!E49+'施設資源化量内訳(メタン化)'!E49+'施設資源化量内訳(燃料化)'!E49+'施設資源化量内訳(セメント)'!E49+'施設資源化量内訳(資源化等)'!E49</f>
        <v>0</v>
      </c>
      <c r="BN49" s="34">
        <f>'施設資源化量内訳(焼却)'!F49+'施設資源化量内訳(粗大)'!F49+'施設資源化量内訳(堆肥化)'!F49+'施設資源化量内訳(飼料化)'!F49+'施設資源化量内訳(メタン化)'!F49+'施設資源化量内訳(燃料化)'!F49+'施設資源化量内訳(セメント)'!F49+'施設資源化量内訳(資源化等)'!F49</f>
        <v>0</v>
      </c>
      <c r="BO49" s="34">
        <f>'施設資源化量内訳(焼却)'!G49+'施設資源化量内訳(粗大)'!G49+'施設資源化量内訳(堆肥化)'!G49+'施設資源化量内訳(飼料化)'!G49+'施設資源化量内訳(メタン化)'!G49+'施設資源化量内訳(燃料化)'!G49+'施設資源化量内訳(セメント)'!G49+'施設資源化量内訳(資源化等)'!G49</f>
        <v>0</v>
      </c>
      <c r="BP49" s="34">
        <f>'施設資源化量内訳(焼却)'!H49+'施設資源化量内訳(粗大)'!H49+'施設資源化量内訳(堆肥化)'!H49+'施設資源化量内訳(飼料化)'!H49+'施設資源化量内訳(メタン化)'!H49+'施設資源化量内訳(燃料化)'!H49+'施設資源化量内訳(セメント)'!H49+'施設資源化量内訳(資源化等)'!H49</f>
        <v>0</v>
      </c>
      <c r="BQ49" s="34">
        <f>'施設資源化量内訳(焼却)'!I49+'施設資源化量内訳(粗大)'!I49+'施設資源化量内訳(堆肥化)'!I49+'施設資源化量内訳(飼料化)'!I49+'施設資源化量内訳(メタン化)'!I49+'施設資源化量内訳(燃料化)'!I49+'施設資源化量内訳(セメント)'!I49+'施設資源化量内訳(資源化等)'!I49</f>
        <v>0</v>
      </c>
      <c r="BR49" s="34">
        <f>'施設資源化量内訳(焼却)'!J49+'施設資源化量内訳(粗大)'!J49+'施設資源化量内訳(堆肥化)'!J49+'施設資源化量内訳(飼料化)'!J49+'施設資源化量内訳(メタン化)'!J49+'施設資源化量内訳(燃料化)'!J49+'施設資源化量内訳(セメント)'!J49+'施設資源化量内訳(資源化等)'!J49</f>
        <v>0</v>
      </c>
      <c r="BS49" s="34">
        <f>'施設資源化量内訳(焼却)'!K49+'施設資源化量内訳(粗大)'!K49+'施設資源化量内訳(堆肥化)'!K49+'施設資源化量内訳(飼料化)'!K49+'施設資源化量内訳(メタン化)'!K49+'施設資源化量内訳(燃料化)'!K49+'施設資源化量内訳(セメント)'!K49+'施設資源化量内訳(資源化等)'!K49</f>
        <v>0</v>
      </c>
      <c r="BT49" s="34">
        <f>'施設資源化量内訳(焼却)'!L49+'施設資源化量内訳(粗大)'!L49+'施設資源化量内訳(堆肥化)'!L49+'施設資源化量内訳(飼料化)'!L49+'施設資源化量内訳(メタン化)'!L49+'施設資源化量内訳(燃料化)'!L49+'施設資源化量内訳(セメント)'!L49+'施設資源化量内訳(資源化等)'!L49</f>
        <v>0</v>
      </c>
      <c r="BU49" s="34">
        <f>'施設資源化量内訳(焼却)'!M49+'施設資源化量内訳(粗大)'!M49+'施設資源化量内訳(堆肥化)'!M49+'施設資源化量内訳(飼料化)'!M49+'施設資源化量内訳(メタン化)'!M49+'施設資源化量内訳(燃料化)'!M49+'施設資源化量内訳(セメント)'!M49+'施設資源化量内訳(資源化等)'!M49</f>
        <v>0</v>
      </c>
      <c r="BV49" s="34">
        <f>'施設資源化量内訳(焼却)'!N49+'施設資源化量内訳(粗大)'!N49+'施設資源化量内訳(堆肥化)'!N49+'施設資源化量内訳(飼料化)'!N49+'施設資源化量内訳(メタン化)'!N49+'施設資源化量内訳(燃料化)'!N49+'施設資源化量内訳(セメント)'!N49+'施設資源化量内訳(資源化等)'!N49</f>
        <v>0</v>
      </c>
      <c r="BW49" s="34">
        <f>'施設資源化量内訳(焼却)'!O49+'施設資源化量内訳(粗大)'!O49+'施設資源化量内訳(堆肥化)'!O49+'施設資源化量内訳(飼料化)'!O49+'施設資源化量内訳(メタン化)'!O49+'施設資源化量内訳(燃料化)'!O49+'施設資源化量内訳(セメント)'!O49+'施設資源化量内訳(資源化等)'!O49</f>
        <v>0</v>
      </c>
      <c r="BX49" s="34">
        <f>'施設資源化量内訳(焼却)'!P49+'施設資源化量内訳(粗大)'!P49+'施設資源化量内訳(堆肥化)'!P49+'施設資源化量内訳(飼料化)'!P49+'施設資源化量内訳(メタン化)'!P49+'施設資源化量内訳(燃料化)'!P49+'施設資源化量内訳(セメント)'!P49+'施設資源化量内訳(資源化等)'!P49</f>
        <v>0</v>
      </c>
      <c r="BY49" s="34">
        <f>'施設資源化量内訳(焼却)'!Q49+'施設資源化量内訳(粗大)'!Q49+'施設資源化量内訳(堆肥化)'!Q49+'施設資源化量内訳(飼料化)'!Q49+'施設資源化量内訳(メタン化)'!Q49+'施設資源化量内訳(燃料化)'!Q49+'施設資源化量内訳(セメント)'!Q49+'施設資源化量内訳(資源化等)'!Q49</f>
        <v>0</v>
      </c>
      <c r="BZ49" s="34">
        <f>'施設資源化量内訳(焼却)'!R49+'施設資源化量内訳(粗大)'!R49+'施設資源化量内訳(堆肥化)'!R49+'施設資源化量内訳(飼料化)'!R49+'施設資源化量内訳(メタン化)'!R49+'施設資源化量内訳(燃料化)'!R49+'施設資源化量内訳(セメント)'!R49+'施設資源化量内訳(資源化等)'!R49</f>
        <v>0</v>
      </c>
      <c r="CA49" s="34">
        <f>'施設資源化量内訳(焼却)'!S49+'施設資源化量内訳(粗大)'!S49+'施設資源化量内訳(堆肥化)'!S49+'施設資源化量内訳(飼料化)'!S49+'施設資源化量内訳(メタン化)'!S49+'施設資源化量内訳(燃料化)'!S49+'施設資源化量内訳(セメント)'!S49+'施設資源化量内訳(資源化等)'!S49</f>
        <v>0</v>
      </c>
      <c r="CB49" s="34">
        <f>'施設資源化量内訳(焼却)'!T49+'施設資源化量内訳(粗大)'!T49+'施設資源化量内訳(堆肥化)'!T49+'施設資源化量内訳(飼料化)'!T49+'施設資源化量内訳(メタン化)'!T49+'施設資源化量内訳(燃料化)'!T49+'施設資源化量内訳(セメント)'!T49+'施設資源化量内訳(資源化等)'!T49</f>
        <v>0</v>
      </c>
      <c r="CC49" s="34">
        <f>'施設資源化量内訳(焼却)'!U49+'施設資源化量内訳(粗大)'!U49+'施設資源化量内訳(堆肥化)'!U49+'施設資源化量内訳(飼料化)'!U49+'施設資源化量内訳(メタン化)'!U49+'施設資源化量内訳(燃料化)'!U49+'施設資源化量内訳(セメント)'!U49+'施設資源化量内訳(資源化等)'!U49</f>
        <v>0</v>
      </c>
      <c r="CD49" s="34">
        <f>'施設資源化量内訳(焼却)'!V49+'施設資源化量内訳(粗大)'!V49+'施設資源化量内訳(堆肥化)'!V49+'施設資源化量内訳(飼料化)'!V49+'施設資源化量内訳(メタン化)'!V49+'施設資源化量内訳(燃料化)'!V49+'施設資源化量内訳(セメント)'!V49+'施設資源化量内訳(資源化等)'!V49</f>
        <v>0</v>
      </c>
      <c r="CE49" s="34">
        <f>'施設資源化量内訳(焼却)'!W49+'施設資源化量内訳(粗大)'!W49+'施設資源化量内訳(堆肥化)'!W49+'施設資源化量内訳(飼料化)'!W49+'施設資源化量内訳(メタン化)'!W49+'施設資源化量内訳(燃料化)'!W49+'施設資源化量内訳(セメント)'!W49+'施設資源化量内訳(資源化等)'!W49</f>
        <v>0</v>
      </c>
      <c r="CF49" s="34">
        <f>'施設資源化量内訳(焼却)'!X49+'施設資源化量内訳(粗大)'!X49+'施設資源化量内訳(堆肥化)'!X49+'施設資源化量内訳(飼料化)'!X49+'施設資源化量内訳(メタン化)'!X49+'施設資源化量内訳(燃料化)'!X49+'施設資源化量内訳(セメント)'!X49+'施設資源化量内訳(資源化等)'!X49</f>
        <v>0</v>
      </c>
      <c r="CG49" s="34">
        <f>'施設資源化量内訳(焼却)'!Y49+'施設資源化量内訳(粗大)'!Y49+'施設資源化量内訳(堆肥化)'!Y49+'施設資源化量内訳(飼料化)'!Y49+'施設資源化量内訳(メタン化)'!Y49+'施設資源化量内訳(燃料化)'!Y49+'施設資源化量内訳(セメント)'!Y49+'施設資源化量内訳(資源化等)'!Y49</f>
        <v>0</v>
      </c>
      <c r="CH49" s="34">
        <f>'施設資源化量内訳(焼却)'!Z49+'施設資源化量内訳(粗大)'!Z49+'施設資源化量内訳(堆肥化)'!Z49+'施設資源化量内訳(飼料化)'!Z49+'施設資源化量内訳(メタン化)'!Z49+'施設資源化量内訳(燃料化)'!Z49+'施設資源化量内訳(セメント)'!Z49+'施設資源化量内訳(資源化等)'!Z49</f>
        <v>0</v>
      </c>
      <c r="CI49" s="34">
        <f>'施設資源化量内訳(焼却)'!AA49+'施設資源化量内訳(粗大)'!AA49+'施設資源化量内訳(堆肥化)'!AA49+'施設資源化量内訳(飼料化)'!AA49+'施設資源化量内訳(メタン化)'!AA49+'施設資源化量内訳(燃料化)'!AA49+'施設資源化量内訳(セメント)'!AA49+'施設資源化量内訳(資源化等)'!AA49</f>
        <v>0</v>
      </c>
      <c r="CJ49" s="34">
        <f>'施設資源化量内訳(焼却)'!AB49+'施設資源化量内訳(粗大)'!AB49+'施設資源化量内訳(堆肥化)'!AB49+'施設資源化量内訳(飼料化)'!AB49+'施設資源化量内訳(メタン化)'!AB49+'施設資源化量内訳(燃料化)'!AB49+'施設資源化量内訳(セメント)'!AB49+'施設資源化量内訳(資源化等)'!AB49</f>
        <v>0</v>
      </c>
      <c r="CK49" s="34">
        <f>'施設資源化量内訳(焼却)'!AC49+'施設資源化量内訳(粗大)'!AC49+'施設資源化量内訳(堆肥化)'!AC49+'施設資源化量内訳(飼料化)'!AC49+'施設資源化量内訳(メタン化)'!AC49+'施設資源化量内訳(燃料化)'!AC49+'施設資源化量内訳(セメント)'!AC49+'施設資源化量内訳(資源化等)'!AC49</f>
        <v>0</v>
      </c>
      <c r="CL49" s="34">
        <f>'施設資源化量内訳(焼却)'!AD49+'施設資源化量内訳(粗大)'!AD49+'施設資源化量内訳(堆肥化)'!AD49+'施設資源化量内訳(飼料化)'!AD49+'施設資源化量内訳(メタン化)'!AD49+'施設資源化量内訳(燃料化)'!AD49+'施設資源化量内訳(セメント)'!AD49+'施設資源化量内訳(資源化等)'!AD49</f>
        <v>0</v>
      </c>
      <c r="CM49" s="34">
        <f>'施設資源化量内訳(焼却)'!AE49+'施設資源化量内訳(粗大)'!AE49+'施設資源化量内訳(堆肥化)'!AE49+'施設資源化量内訳(飼料化)'!AE49+'施設資源化量内訳(メタン化)'!AE49+'施設資源化量内訳(燃料化)'!AE49+'施設資源化量内訳(セメント)'!AE49+'施設資源化量内訳(資源化等)'!AE49</f>
        <v>0</v>
      </c>
      <c r="CN49" s="33">
        <f>'施設資源化量内訳(焼却)'!AF49+'施設資源化量内訳(粗大)'!AF49+'施設資源化量内訳(堆肥化)'!AF49+'施設資源化量内訳(飼料化)'!AF49+'施設資源化量内訳(メタン化)'!AF49+'施設資源化量内訳(燃料化)'!AF49+'施設資源化量内訳(セメント)'!AF49+'施設資源化量内訳(資源化等)'!AF49</f>
        <v>0</v>
      </c>
      <c r="CO49" s="34">
        <f>'施設資源化量内訳(焼却)'!AG49+'施設資源化量内訳(粗大)'!AG49+'施設資源化量内訳(堆肥化)'!AG49+'施設資源化量内訳(飼料化)'!AG49+'施設資源化量内訳(メタン化)'!AG49+'施設資源化量内訳(燃料化)'!AG49+'施設資源化量内訳(セメント)'!AG49+'施設資源化量内訳(資源化等)'!AG49</f>
        <v>0</v>
      </c>
    </row>
    <row r="50" spans="1:93" s="10" customFormat="1" ht="12" customHeight="1">
      <c r="A50" s="10" t="s">
        <v>124</v>
      </c>
      <c r="B50" s="41" t="s">
        <v>548</v>
      </c>
      <c r="C50" s="10" t="s">
        <v>549</v>
      </c>
      <c r="D50" s="33">
        <f>SUM(E50:AG50)</f>
        <v>0</v>
      </c>
      <c r="E50" s="33">
        <f t="shared" si="0"/>
        <v>0</v>
      </c>
      <c r="F50" s="33">
        <f t="shared" si="1"/>
        <v>0</v>
      </c>
      <c r="G50" s="33">
        <f t="shared" si="2"/>
        <v>0</v>
      </c>
      <c r="H50" s="33">
        <f t="shared" si="3"/>
        <v>0</v>
      </c>
      <c r="I50" s="33">
        <f t="shared" si="4"/>
        <v>0</v>
      </c>
      <c r="J50" s="33">
        <f t="shared" si="5"/>
        <v>0</v>
      </c>
      <c r="K50" s="33">
        <f t="shared" si="6"/>
        <v>0</v>
      </c>
      <c r="L50" s="33">
        <f t="shared" si="7"/>
        <v>0</v>
      </c>
      <c r="M50" s="33">
        <f t="shared" si="8"/>
        <v>0</v>
      </c>
      <c r="N50" s="33">
        <f t="shared" si="9"/>
        <v>0</v>
      </c>
      <c r="O50" s="33">
        <f t="shared" si="10"/>
        <v>0</v>
      </c>
      <c r="P50" s="33">
        <f t="shared" si="11"/>
        <v>0</v>
      </c>
      <c r="Q50" s="33">
        <f t="shared" si="12"/>
        <v>0</v>
      </c>
      <c r="R50" s="33">
        <f t="shared" si="13"/>
        <v>0</v>
      </c>
      <c r="S50" s="33">
        <f t="shared" si="14"/>
        <v>0</v>
      </c>
      <c r="T50" s="33">
        <f t="shared" si="15"/>
        <v>0</v>
      </c>
      <c r="U50" s="33">
        <f t="shared" si="16"/>
        <v>0</v>
      </c>
      <c r="V50" s="33">
        <f t="shared" si="17"/>
        <v>0</v>
      </c>
      <c r="W50" s="33">
        <f t="shared" si="18"/>
        <v>0</v>
      </c>
      <c r="X50" s="33">
        <f t="shared" si="19"/>
        <v>0</v>
      </c>
      <c r="Y50" s="33">
        <f t="shared" si="20"/>
        <v>0</v>
      </c>
      <c r="Z50" s="33">
        <f t="shared" si="21"/>
        <v>0</v>
      </c>
      <c r="AA50" s="33">
        <f t="shared" si="22"/>
        <v>0</v>
      </c>
      <c r="AB50" s="33">
        <f t="shared" si="23"/>
        <v>0</v>
      </c>
      <c r="AC50" s="33">
        <f t="shared" si="24"/>
        <v>0</v>
      </c>
      <c r="AD50" s="33">
        <f t="shared" si="25"/>
        <v>0</v>
      </c>
      <c r="AE50" s="33">
        <f t="shared" si="26"/>
        <v>0</v>
      </c>
      <c r="AF50" s="33">
        <f t="shared" si="27"/>
        <v>0</v>
      </c>
      <c r="AG50" s="33">
        <f t="shared" si="28"/>
        <v>0</v>
      </c>
      <c r="AH50" s="33">
        <f>SUM(AI50:BK50)</f>
        <v>0</v>
      </c>
      <c r="AI50" s="33">
        <v>0</v>
      </c>
      <c r="AJ50" s="33">
        <v>0</v>
      </c>
      <c r="AK50" s="33">
        <v>0</v>
      </c>
      <c r="AL50" s="33">
        <v>0</v>
      </c>
      <c r="AM50" s="33">
        <v>0</v>
      </c>
      <c r="AN50" s="33">
        <v>0</v>
      </c>
      <c r="AO50" s="33">
        <v>0</v>
      </c>
      <c r="AP50" s="33">
        <v>0</v>
      </c>
      <c r="AQ50" s="33">
        <v>0</v>
      </c>
      <c r="AR50" s="33">
        <v>0</v>
      </c>
      <c r="AS50" s="33">
        <v>0</v>
      </c>
      <c r="AT50" s="33">
        <v>0</v>
      </c>
      <c r="AU50" s="33">
        <v>0</v>
      </c>
      <c r="AV50" s="33">
        <v>0</v>
      </c>
      <c r="AW50" s="33">
        <v>0</v>
      </c>
      <c r="AX50" s="33">
        <v>0</v>
      </c>
      <c r="AY50" s="33">
        <v>0</v>
      </c>
      <c r="AZ50" s="33">
        <v>0</v>
      </c>
      <c r="BA50" s="33">
        <v>0</v>
      </c>
      <c r="BB50" s="33">
        <v>0</v>
      </c>
      <c r="BC50" s="33">
        <v>0</v>
      </c>
      <c r="BD50" s="33">
        <v>0</v>
      </c>
      <c r="BE50" s="33">
        <v>0</v>
      </c>
      <c r="BF50" s="33">
        <v>0</v>
      </c>
      <c r="BG50" s="33">
        <v>0</v>
      </c>
      <c r="BH50" s="33">
        <v>0</v>
      </c>
      <c r="BI50" s="33">
        <v>0</v>
      </c>
      <c r="BJ50" s="33">
        <v>0</v>
      </c>
      <c r="BK50" s="33">
        <v>0</v>
      </c>
      <c r="BL50" s="10">
        <f>SUM(BM50:CO50)</f>
        <v>0</v>
      </c>
      <c r="BM50" s="34">
        <f>'施設資源化量内訳(焼却)'!E50+'施設資源化量内訳(粗大)'!E50+'施設資源化量内訳(堆肥化)'!E50+'施設資源化量内訳(飼料化)'!E50+'施設資源化量内訳(メタン化)'!E50+'施設資源化量内訳(燃料化)'!E50+'施設資源化量内訳(セメント)'!E50+'施設資源化量内訳(資源化等)'!E50</f>
        <v>0</v>
      </c>
      <c r="BN50" s="34">
        <f>'施設資源化量内訳(焼却)'!F50+'施設資源化量内訳(粗大)'!F50+'施設資源化量内訳(堆肥化)'!F50+'施設資源化量内訳(飼料化)'!F50+'施設資源化量内訳(メタン化)'!F50+'施設資源化量内訳(燃料化)'!F50+'施設資源化量内訳(セメント)'!F50+'施設資源化量内訳(資源化等)'!F50</f>
        <v>0</v>
      </c>
      <c r="BO50" s="34">
        <f>'施設資源化量内訳(焼却)'!G50+'施設資源化量内訳(粗大)'!G50+'施設資源化量内訳(堆肥化)'!G50+'施設資源化量内訳(飼料化)'!G50+'施設資源化量内訳(メタン化)'!G50+'施設資源化量内訳(燃料化)'!G50+'施設資源化量内訳(セメント)'!G50+'施設資源化量内訳(資源化等)'!G50</f>
        <v>0</v>
      </c>
      <c r="BP50" s="34">
        <f>'施設資源化量内訳(焼却)'!H50+'施設資源化量内訳(粗大)'!H50+'施設資源化量内訳(堆肥化)'!H50+'施設資源化量内訳(飼料化)'!H50+'施設資源化量内訳(メタン化)'!H50+'施設資源化量内訳(燃料化)'!H50+'施設資源化量内訳(セメント)'!H50+'施設資源化量内訳(資源化等)'!H50</f>
        <v>0</v>
      </c>
      <c r="BQ50" s="34">
        <f>'施設資源化量内訳(焼却)'!I50+'施設資源化量内訳(粗大)'!I50+'施設資源化量内訳(堆肥化)'!I50+'施設資源化量内訳(飼料化)'!I50+'施設資源化量内訳(メタン化)'!I50+'施設資源化量内訳(燃料化)'!I50+'施設資源化量内訳(セメント)'!I50+'施設資源化量内訳(資源化等)'!I50</f>
        <v>0</v>
      </c>
      <c r="BR50" s="34">
        <f>'施設資源化量内訳(焼却)'!J50+'施設資源化量内訳(粗大)'!J50+'施設資源化量内訳(堆肥化)'!J50+'施設資源化量内訳(飼料化)'!J50+'施設資源化量内訳(メタン化)'!J50+'施設資源化量内訳(燃料化)'!J50+'施設資源化量内訳(セメント)'!J50+'施設資源化量内訳(資源化等)'!J50</f>
        <v>0</v>
      </c>
      <c r="BS50" s="34">
        <f>'施設資源化量内訳(焼却)'!K50+'施設資源化量内訳(粗大)'!K50+'施設資源化量内訳(堆肥化)'!K50+'施設資源化量内訳(飼料化)'!K50+'施設資源化量内訳(メタン化)'!K50+'施設資源化量内訳(燃料化)'!K50+'施設資源化量内訳(セメント)'!K50+'施設資源化量内訳(資源化等)'!K50</f>
        <v>0</v>
      </c>
      <c r="BT50" s="34">
        <f>'施設資源化量内訳(焼却)'!L50+'施設資源化量内訳(粗大)'!L50+'施設資源化量内訳(堆肥化)'!L50+'施設資源化量内訳(飼料化)'!L50+'施設資源化量内訳(メタン化)'!L50+'施設資源化量内訳(燃料化)'!L50+'施設資源化量内訳(セメント)'!L50+'施設資源化量内訳(資源化等)'!L50</f>
        <v>0</v>
      </c>
      <c r="BU50" s="34">
        <f>'施設資源化量内訳(焼却)'!M50+'施設資源化量内訳(粗大)'!M50+'施設資源化量内訳(堆肥化)'!M50+'施設資源化量内訳(飼料化)'!M50+'施設資源化量内訳(メタン化)'!M50+'施設資源化量内訳(燃料化)'!M50+'施設資源化量内訳(セメント)'!M50+'施設資源化量内訳(資源化等)'!M50</f>
        <v>0</v>
      </c>
      <c r="BV50" s="34">
        <f>'施設資源化量内訳(焼却)'!N50+'施設資源化量内訳(粗大)'!N50+'施設資源化量内訳(堆肥化)'!N50+'施設資源化量内訳(飼料化)'!N50+'施設資源化量内訳(メタン化)'!N50+'施設資源化量内訳(燃料化)'!N50+'施設資源化量内訳(セメント)'!N50+'施設資源化量内訳(資源化等)'!N50</f>
        <v>0</v>
      </c>
      <c r="BW50" s="34">
        <f>'施設資源化量内訳(焼却)'!O50+'施設資源化量内訳(粗大)'!O50+'施設資源化量内訳(堆肥化)'!O50+'施設資源化量内訳(飼料化)'!O50+'施設資源化量内訳(メタン化)'!O50+'施設資源化量内訳(燃料化)'!O50+'施設資源化量内訳(セメント)'!O50+'施設資源化量内訳(資源化等)'!O50</f>
        <v>0</v>
      </c>
      <c r="BX50" s="34">
        <f>'施設資源化量内訳(焼却)'!P50+'施設資源化量内訳(粗大)'!P50+'施設資源化量内訳(堆肥化)'!P50+'施設資源化量内訳(飼料化)'!P50+'施設資源化量内訳(メタン化)'!P50+'施設資源化量内訳(燃料化)'!P50+'施設資源化量内訳(セメント)'!P50+'施設資源化量内訳(資源化等)'!P50</f>
        <v>0</v>
      </c>
      <c r="BY50" s="34">
        <f>'施設資源化量内訳(焼却)'!Q50+'施設資源化量内訳(粗大)'!Q50+'施設資源化量内訳(堆肥化)'!Q50+'施設資源化量内訳(飼料化)'!Q50+'施設資源化量内訳(メタン化)'!Q50+'施設資源化量内訳(燃料化)'!Q50+'施設資源化量内訳(セメント)'!Q50+'施設資源化量内訳(資源化等)'!Q50</f>
        <v>0</v>
      </c>
      <c r="BZ50" s="34">
        <f>'施設資源化量内訳(焼却)'!R50+'施設資源化量内訳(粗大)'!R50+'施設資源化量内訳(堆肥化)'!R50+'施設資源化量内訳(飼料化)'!R50+'施設資源化量内訳(メタン化)'!R50+'施設資源化量内訳(燃料化)'!R50+'施設資源化量内訳(セメント)'!R50+'施設資源化量内訳(資源化等)'!R50</f>
        <v>0</v>
      </c>
      <c r="CA50" s="34">
        <f>'施設資源化量内訳(焼却)'!S50+'施設資源化量内訳(粗大)'!S50+'施設資源化量内訳(堆肥化)'!S50+'施設資源化量内訳(飼料化)'!S50+'施設資源化量内訳(メタン化)'!S50+'施設資源化量内訳(燃料化)'!S50+'施設資源化量内訳(セメント)'!S50+'施設資源化量内訳(資源化等)'!S50</f>
        <v>0</v>
      </c>
      <c r="CB50" s="34">
        <f>'施設資源化量内訳(焼却)'!T50+'施設資源化量内訳(粗大)'!T50+'施設資源化量内訳(堆肥化)'!T50+'施設資源化量内訳(飼料化)'!T50+'施設資源化量内訳(メタン化)'!T50+'施設資源化量内訳(燃料化)'!T50+'施設資源化量内訳(セメント)'!T50+'施設資源化量内訳(資源化等)'!T50</f>
        <v>0</v>
      </c>
      <c r="CC50" s="34">
        <f>'施設資源化量内訳(焼却)'!U50+'施設資源化量内訳(粗大)'!U50+'施設資源化量内訳(堆肥化)'!U50+'施設資源化量内訳(飼料化)'!U50+'施設資源化量内訳(メタン化)'!U50+'施設資源化量内訳(燃料化)'!U50+'施設資源化量内訳(セメント)'!U50+'施設資源化量内訳(資源化等)'!U50</f>
        <v>0</v>
      </c>
      <c r="CD50" s="34">
        <f>'施設資源化量内訳(焼却)'!V50+'施設資源化量内訳(粗大)'!V50+'施設資源化量内訳(堆肥化)'!V50+'施設資源化量内訳(飼料化)'!V50+'施設資源化量内訳(メタン化)'!V50+'施設資源化量内訳(燃料化)'!V50+'施設資源化量内訳(セメント)'!V50+'施設資源化量内訳(資源化等)'!V50</f>
        <v>0</v>
      </c>
      <c r="CE50" s="34">
        <f>'施設資源化量内訳(焼却)'!W50+'施設資源化量内訳(粗大)'!W50+'施設資源化量内訳(堆肥化)'!W50+'施設資源化量内訳(飼料化)'!W50+'施設資源化量内訳(メタン化)'!W50+'施設資源化量内訳(燃料化)'!W50+'施設資源化量内訳(セメント)'!W50+'施設資源化量内訳(資源化等)'!W50</f>
        <v>0</v>
      </c>
      <c r="CF50" s="34">
        <f>'施設資源化量内訳(焼却)'!X50+'施設資源化量内訳(粗大)'!X50+'施設資源化量内訳(堆肥化)'!X50+'施設資源化量内訳(飼料化)'!X50+'施設資源化量内訳(メタン化)'!X50+'施設資源化量内訳(燃料化)'!X50+'施設資源化量内訳(セメント)'!X50+'施設資源化量内訳(資源化等)'!X50</f>
        <v>0</v>
      </c>
      <c r="CG50" s="34">
        <f>'施設資源化量内訳(焼却)'!Y50+'施設資源化量内訳(粗大)'!Y50+'施設資源化量内訳(堆肥化)'!Y50+'施設資源化量内訳(飼料化)'!Y50+'施設資源化量内訳(メタン化)'!Y50+'施設資源化量内訳(燃料化)'!Y50+'施設資源化量内訳(セメント)'!Y50+'施設資源化量内訳(資源化等)'!Y50</f>
        <v>0</v>
      </c>
      <c r="CH50" s="34">
        <f>'施設資源化量内訳(焼却)'!Z50+'施設資源化量内訳(粗大)'!Z50+'施設資源化量内訳(堆肥化)'!Z50+'施設資源化量内訳(飼料化)'!Z50+'施設資源化量内訳(メタン化)'!Z50+'施設資源化量内訳(燃料化)'!Z50+'施設資源化量内訳(セメント)'!Z50+'施設資源化量内訳(資源化等)'!Z50</f>
        <v>0</v>
      </c>
      <c r="CI50" s="34">
        <f>'施設資源化量内訳(焼却)'!AA50+'施設資源化量内訳(粗大)'!AA50+'施設資源化量内訳(堆肥化)'!AA50+'施設資源化量内訳(飼料化)'!AA50+'施設資源化量内訳(メタン化)'!AA50+'施設資源化量内訳(燃料化)'!AA50+'施設資源化量内訳(セメント)'!AA50+'施設資源化量内訳(資源化等)'!AA50</f>
        <v>0</v>
      </c>
      <c r="CJ50" s="34">
        <f>'施設資源化量内訳(焼却)'!AB50+'施設資源化量内訳(粗大)'!AB50+'施設資源化量内訳(堆肥化)'!AB50+'施設資源化量内訳(飼料化)'!AB50+'施設資源化量内訳(メタン化)'!AB50+'施設資源化量内訳(燃料化)'!AB50+'施設資源化量内訳(セメント)'!AB50+'施設資源化量内訳(資源化等)'!AB50</f>
        <v>0</v>
      </c>
      <c r="CK50" s="34">
        <f>'施設資源化量内訳(焼却)'!AC50+'施設資源化量内訳(粗大)'!AC50+'施設資源化量内訳(堆肥化)'!AC50+'施設資源化量内訳(飼料化)'!AC50+'施設資源化量内訳(メタン化)'!AC50+'施設資源化量内訳(燃料化)'!AC50+'施設資源化量内訳(セメント)'!AC50+'施設資源化量内訳(資源化等)'!AC50</f>
        <v>0</v>
      </c>
      <c r="CL50" s="34">
        <f>'施設資源化量内訳(焼却)'!AD50+'施設資源化量内訳(粗大)'!AD50+'施設資源化量内訳(堆肥化)'!AD50+'施設資源化量内訳(飼料化)'!AD50+'施設資源化量内訳(メタン化)'!AD50+'施設資源化量内訳(燃料化)'!AD50+'施設資源化量内訳(セメント)'!AD50+'施設資源化量内訳(資源化等)'!AD50</f>
        <v>0</v>
      </c>
      <c r="CM50" s="34">
        <f>'施設資源化量内訳(焼却)'!AE50+'施設資源化量内訳(粗大)'!AE50+'施設資源化量内訳(堆肥化)'!AE50+'施設資源化量内訳(飼料化)'!AE50+'施設資源化量内訳(メタン化)'!AE50+'施設資源化量内訳(燃料化)'!AE50+'施設資源化量内訳(セメント)'!AE50+'施設資源化量内訳(資源化等)'!AE50</f>
        <v>0</v>
      </c>
      <c r="CN50" s="33">
        <f>'施設資源化量内訳(焼却)'!AF50+'施設資源化量内訳(粗大)'!AF50+'施設資源化量内訳(堆肥化)'!AF50+'施設資源化量内訳(飼料化)'!AF50+'施設資源化量内訳(メタン化)'!AF50+'施設資源化量内訳(燃料化)'!AF50+'施設資源化量内訳(セメント)'!AF50+'施設資源化量内訳(資源化等)'!AF50</f>
        <v>0</v>
      </c>
      <c r="CO50" s="34">
        <f>'施設資源化量内訳(焼却)'!AG50+'施設資源化量内訳(粗大)'!AG50+'施設資源化量内訳(堆肥化)'!AG50+'施設資源化量内訳(飼料化)'!AG50+'施設資源化量内訳(メタン化)'!AG50+'施設資源化量内訳(燃料化)'!AG50+'施設資源化量内訳(セメント)'!AG50+'施設資源化量内訳(資源化等)'!AG50</f>
        <v>0</v>
      </c>
    </row>
    <row r="51" spans="1:93" s="10" customFormat="1" ht="12" customHeight="1">
      <c r="A51" s="10" t="s">
        <v>240</v>
      </c>
      <c r="B51" s="41" t="s">
        <v>558</v>
      </c>
      <c r="C51" s="10" t="s">
        <v>559</v>
      </c>
      <c r="D51" s="33">
        <f>SUM(E51:AG51)</f>
        <v>0</v>
      </c>
      <c r="E51" s="33">
        <f t="shared" si="0"/>
        <v>0</v>
      </c>
      <c r="F51" s="33">
        <f t="shared" si="1"/>
        <v>0</v>
      </c>
      <c r="G51" s="33">
        <f t="shared" si="2"/>
        <v>0</v>
      </c>
      <c r="H51" s="33">
        <f t="shared" si="3"/>
        <v>0</v>
      </c>
      <c r="I51" s="33">
        <f t="shared" si="4"/>
        <v>0</v>
      </c>
      <c r="J51" s="33">
        <f t="shared" si="5"/>
        <v>0</v>
      </c>
      <c r="K51" s="33">
        <f t="shared" si="6"/>
        <v>0</v>
      </c>
      <c r="L51" s="33">
        <f t="shared" si="7"/>
        <v>0</v>
      </c>
      <c r="M51" s="33">
        <f t="shared" si="8"/>
        <v>0</v>
      </c>
      <c r="N51" s="33">
        <f t="shared" si="9"/>
        <v>0</v>
      </c>
      <c r="O51" s="33">
        <f t="shared" si="10"/>
        <v>0</v>
      </c>
      <c r="P51" s="33">
        <f t="shared" si="11"/>
        <v>0</v>
      </c>
      <c r="Q51" s="33">
        <f t="shared" si="12"/>
        <v>0</v>
      </c>
      <c r="R51" s="33">
        <f t="shared" si="13"/>
        <v>0</v>
      </c>
      <c r="S51" s="33">
        <f t="shared" si="14"/>
        <v>0</v>
      </c>
      <c r="T51" s="33">
        <f t="shared" si="15"/>
        <v>0</v>
      </c>
      <c r="U51" s="33">
        <f t="shared" si="16"/>
        <v>0</v>
      </c>
      <c r="V51" s="33">
        <f t="shared" si="17"/>
        <v>0</v>
      </c>
      <c r="W51" s="33">
        <f t="shared" si="18"/>
        <v>0</v>
      </c>
      <c r="X51" s="33">
        <f t="shared" si="19"/>
        <v>0</v>
      </c>
      <c r="Y51" s="33">
        <f t="shared" si="20"/>
        <v>0</v>
      </c>
      <c r="Z51" s="33">
        <f t="shared" si="21"/>
        <v>0</v>
      </c>
      <c r="AA51" s="33">
        <f t="shared" si="22"/>
        <v>0</v>
      </c>
      <c r="AB51" s="33">
        <f t="shared" si="23"/>
        <v>0</v>
      </c>
      <c r="AC51" s="33">
        <f t="shared" si="24"/>
        <v>0</v>
      </c>
      <c r="AD51" s="33">
        <f t="shared" si="25"/>
        <v>0</v>
      </c>
      <c r="AE51" s="33">
        <f t="shared" si="26"/>
        <v>0</v>
      </c>
      <c r="AF51" s="33">
        <f t="shared" si="27"/>
        <v>0</v>
      </c>
      <c r="AG51" s="33">
        <f t="shared" si="28"/>
        <v>0</v>
      </c>
      <c r="AH51" s="33">
        <f>SUM(AI51:BK51)</f>
        <v>0</v>
      </c>
      <c r="AI51" s="33">
        <v>0</v>
      </c>
      <c r="AJ51" s="33">
        <v>0</v>
      </c>
      <c r="AK51" s="33">
        <v>0</v>
      </c>
      <c r="AL51" s="33">
        <v>0</v>
      </c>
      <c r="AM51" s="33">
        <v>0</v>
      </c>
      <c r="AN51" s="33">
        <v>0</v>
      </c>
      <c r="AO51" s="33">
        <v>0</v>
      </c>
      <c r="AP51" s="33">
        <v>0</v>
      </c>
      <c r="AQ51" s="33">
        <v>0</v>
      </c>
      <c r="AR51" s="33">
        <v>0</v>
      </c>
      <c r="AS51" s="33">
        <v>0</v>
      </c>
      <c r="AT51" s="33">
        <v>0</v>
      </c>
      <c r="AU51" s="33">
        <v>0</v>
      </c>
      <c r="AV51" s="33">
        <v>0</v>
      </c>
      <c r="AW51" s="33">
        <v>0</v>
      </c>
      <c r="AX51" s="33">
        <v>0</v>
      </c>
      <c r="AY51" s="33">
        <v>0</v>
      </c>
      <c r="AZ51" s="33">
        <v>0</v>
      </c>
      <c r="BA51" s="33">
        <v>0</v>
      </c>
      <c r="BB51" s="33">
        <v>0</v>
      </c>
      <c r="BC51" s="33">
        <v>0</v>
      </c>
      <c r="BD51" s="33">
        <v>0</v>
      </c>
      <c r="BE51" s="33">
        <v>0</v>
      </c>
      <c r="BF51" s="33">
        <v>0</v>
      </c>
      <c r="BG51" s="33">
        <v>0</v>
      </c>
      <c r="BH51" s="33">
        <v>0</v>
      </c>
      <c r="BI51" s="33">
        <v>0</v>
      </c>
      <c r="BJ51" s="33">
        <v>0</v>
      </c>
      <c r="BK51" s="33">
        <v>0</v>
      </c>
      <c r="BL51" s="10">
        <f>SUM(BM51:CO51)</f>
        <v>0</v>
      </c>
      <c r="BM51" s="34">
        <f>'施設資源化量内訳(焼却)'!E51+'施設資源化量内訳(粗大)'!E51+'施設資源化量内訳(堆肥化)'!E51+'施設資源化量内訳(飼料化)'!E51+'施設資源化量内訳(メタン化)'!E51+'施設資源化量内訳(燃料化)'!E51+'施設資源化量内訳(セメント)'!E51+'施設資源化量内訳(資源化等)'!E51</f>
        <v>0</v>
      </c>
      <c r="BN51" s="34">
        <f>'施設資源化量内訳(焼却)'!F51+'施設資源化量内訳(粗大)'!F51+'施設資源化量内訳(堆肥化)'!F51+'施設資源化量内訳(飼料化)'!F51+'施設資源化量内訳(メタン化)'!F51+'施設資源化量内訳(燃料化)'!F51+'施設資源化量内訳(セメント)'!F51+'施設資源化量内訳(資源化等)'!F51</f>
        <v>0</v>
      </c>
      <c r="BO51" s="34">
        <f>'施設資源化量内訳(焼却)'!G51+'施設資源化量内訳(粗大)'!G51+'施設資源化量内訳(堆肥化)'!G51+'施設資源化量内訳(飼料化)'!G51+'施設資源化量内訳(メタン化)'!G51+'施設資源化量内訳(燃料化)'!G51+'施設資源化量内訳(セメント)'!G51+'施設資源化量内訳(資源化等)'!G51</f>
        <v>0</v>
      </c>
      <c r="BP51" s="34">
        <f>'施設資源化量内訳(焼却)'!H51+'施設資源化量内訳(粗大)'!H51+'施設資源化量内訳(堆肥化)'!H51+'施設資源化量内訳(飼料化)'!H51+'施設資源化量内訳(メタン化)'!H51+'施設資源化量内訳(燃料化)'!H51+'施設資源化量内訳(セメント)'!H51+'施設資源化量内訳(資源化等)'!H51</f>
        <v>0</v>
      </c>
      <c r="BQ51" s="34">
        <f>'施設資源化量内訳(焼却)'!I51+'施設資源化量内訳(粗大)'!I51+'施設資源化量内訳(堆肥化)'!I51+'施設資源化量内訳(飼料化)'!I51+'施設資源化量内訳(メタン化)'!I51+'施設資源化量内訳(燃料化)'!I51+'施設資源化量内訳(セメント)'!I51+'施設資源化量内訳(資源化等)'!I51</f>
        <v>0</v>
      </c>
      <c r="BR51" s="34">
        <f>'施設資源化量内訳(焼却)'!J51+'施設資源化量内訳(粗大)'!J51+'施設資源化量内訳(堆肥化)'!J51+'施設資源化量内訳(飼料化)'!J51+'施設資源化量内訳(メタン化)'!J51+'施設資源化量内訳(燃料化)'!J51+'施設資源化量内訳(セメント)'!J51+'施設資源化量内訳(資源化等)'!J51</f>
        <v>0</v>
      </c>
      <c r="BS51" s="34">
        <f>'施設資源化量内訳(焼却)'!K51+'施設資源化量内訳(粗大)'!K51+'施設資源化量内訳(堆肥化)'!K51+'施設資源化量内訳(飼料化)'!K51+'施設資源化量内訳(メタン化)'!K51+'施設資源化量内訳(燃料化)'!K51+'施設資源化量内訳(セメント)'!K51+'施設資源化量内訳(資源化等)'!K51</f>
        <v>0</v>
      </c>
      <c r="BT51" s="34">
        <f>'施設資源化量内訳(焼却)'!L51+'施設資源化量内訳(粗大)'!L51+'施設資源化量内訳(堆肥化)'!L51+'施設資源化量内訳(飼料化)'!L51+'施設資源化量内訳(メタン化)'!L51+'施設資源化量内訳(燃料化)'!L51+'施設資源化量内訳(セメント)'!L51+'施設資源化量内訳(資源化等)'!L51</f>
        <v>0</v>
      </c>
      <c r="BU51" s="34">
        <f>'施設資源化量内訳(焼却)'!M51+'施設資源化量内訳(粗大)'!M51+'施設資源化量内訳(堆肥化)'!M51+'施設資源化量内訳(飼料化)'!M51+'施設資源化量内訳(メタン化)'!M51+'施設資源化量内訳(燃料化)'!M51+'施設資源化量内訳(セメント)'!M51+'施設資源化量内訳(資源化等)'!M51</f>
        <v>0</v>
      </c>
      <c r="BV51" s="34">
        <f>'施設資源化量内訳(焼却)'!N51+'施設資源化量内訳(粗大)'!N51+'施設資源化量内訳(堆肥化)'!N51+'施設資源化量内訳(飼料化)'!N51+'施設資源化量内訳(メタン化)'!N51+'施設資源化量内訳(燃料化)'!N51+'施設資源化量内訳(セメント)'!N51+'施設資源化量内訳(資源化等)'!N51</f>
        <v>0</v>
      </c>
      <c r="BW51" s="34">
        <f>'施設資源化量内訳(焼却)'!O51+'施設資源化量内訳(粗大)'!O51+'施設資源化量内訳(堆肥化)'!O51+'施設資源化量内訳(飼料化)'!O51+'施設資源化量内訳(メタン化)'!O51+'施設資源化量内訳(燃料化)'!O51+'施設資源化量内訳(セメント)'!O51+'施設資源化量内訳(資源化等)'!O51</f>
        <v>0</v>
      </c>
      <c r="BX51" s="34">
        <f>'施設資源化量内訳(焼却)'!P51+'施設資源化量内訳(粗大)'!P51+'施設資源化量内訳(堆肥化)'!P51+'施設資源化量内訳(飼料化)'!P51+'施設資源化量内訳(メタン化)'!P51+'施設資源化量内訳(燃料化)'!P51+'施設資源化量内訳(セメント)'!P51+'施設資源化量内訳(資源化等)'!P51</f>
        <v>0</v>
      </c>
      <c r="BY51" s="34">
        <f>'施設資源化量内訳(焼却)'!Q51+'施設資源化量内訳(粗大)'!Q51+'施設資源化量内訳(堆肥化)'!Q51+'施設資源化量内訳(飼料化)'!Q51+'施設資源化量内訳(メタン化)'!Q51+'施設資源化量内訳(燃料化)'!Q51+'施設資源化量内訳(セメント)'!Q51+'施設資源化量内訳(資源化等)'!Q51</f>
        <v>0</v>
      </c>
      <c r="BZ51" s="34">
        <f>'施設資源化量内訳(焼却)'!R51+'施設資源化量内訳(粗大)'!R51+'施設資源化量内訳(堆肥化)'!R51+'施設資源化量内訳(飼料化)'!R51+'施設資源化量内訳(メタン化)'!R51+'施設資源化量内訳(燃料化)'!R51+'施設資源化量内訳(セメント)'!R51+'施設資源化量内訳(資源化等)'!R51</f>
        <v>0</v>
      </c>
      <c r="CA51" s="34">
        <f>'施設資源化量内訳(焼却)'!S51+'施設資源化量内訳(粗大)'!S51+'施設資源化量内訳(堆肥化)'!S51+'施設資源化量内訳(飼料化)'!S51+'施設資源化量内訳(メタン化)'!S51+'施設資源化量内訳(燃料化)'!S51+'施設資源化量内訳(セメント)'!S51+'施設資源化量内訳(資源化等)'!S51</f>
        <v>0</v>
      </c>
      <c r="CB51" s="34">
        <f>'施設資源化量内訳(焼却)'!T51+'施設資源化量内訳(粗大)'!T51+'施設資源化量内訳(堆肥化)'!T51+'施設資源化量内訳(飼料化)'!T51+'施設資源化量内訳(メタン化)'!T51+'施設資源化量内訳(燃料化)'!T51+'施設資源化量内訳(セメント)'!T51+'施設資源化量内訳(資源化等)'!T51</f>
        <v>0</v>
      </c>
      <c r="CC51" s="34">
        <f>'施設資源化量内訳(焼却)'!U51+'施設資源化量内訳(粗大)'!U51+'施設資源化量内訳(堆肥化)'!U51+'施設資源化量内訳(飼料化)'!U51+'施設資源化量内訳(メタン化)'!U51+'施設資源化量内訳(燃料化)'!U51+'施設資源化量内訳(セメント)'!U51+'施設資源化量内訳(資源化等)'!U51</f>
        <v>0</v>
      </c>
      <c r="CD51" s="34">
        <f>'施設資源化量内訳(焼却)'!V51+'施設資源化量内訳(粗大)'!V51+'施設資源化量内訳(堆肥化)'!V51+'施設資源化量内訳(飼料化)'!V51+'施設資源化量内訳(メタン化)'!V51+'施設資源化量内訳(燃料化)'!V51+'施設資源化量内訳(セメント)'!V51+'施設資源化量内訳(資源化等)'!V51</f>
        <v>0</v>
      </c>
      <c r="CE51" s="34">
        <f>'施設資源化量内訳(焼却)'!W51+'施設資源化量内訳(粗大)'!W51+'施設資源化量内訳(堆肥化)'!W51+'施設資源化量内訳(飼料化)'!W51+'施設資源化量内訳(メタン化)'!W51+'施設資源化量内訳(燃料化)'!W51+'施設資源化量内訳(セメント)'!W51+'施設資源化量内訳(資源化等)'!W51</f>
        <v>0</v>
      </c>
      <c r="CF51" s="34">
        <f>'施設資源化量内訳(焼却)'!X51+'施設資源化量内訳(粗大)'!X51+'施設資源化量内訳(堆肥化)'!X51+'施設資源化量内訳(飼料化)'!X51+'施設資源化量内訳(メタン化)'!X51+'施設資源化量内訳(燃料化)'!X51+'施設資源化量内訳(セメント)'!X51+'施設資源化量内訳(資源化等)'!X51</f>
        <v>0</v>
      </c>
      <c r="CG51" s="34">
        <f>'施設資源化量内訳(焼却)'!Y51+'施設資源化量内訳(粗大)'!Y51+'施設資源化量内訳(堆肥化)'!Y51+'施設資源化量内訳(飼料化)'!Y51+'施設資源化量内訳(メタン化)'!Y51+'施設資源化量内訳(燃料化)'!Y51+'施設資源化量内訳(セメント)'!Y51+'施設資源化量内訳(資源化等)'!Y51</f>
        <v>0</v>
      </c>
      <c r="CH51" s="34">
        <f>'施設資源化量内訳(焼却)'!Z51+'施設資源化量内訳(粗大)'!Z51+'施設資源化量内訳(堆肥化)'!Z51+'施設資源化量内訳(飼料化)'!Z51+'施設資源化量内訳(メタン化)'!Z51+'施設資源化量内訳(燃料化)'!Z51+'施設資源化量内訳(セメント)'!Z51+'施設資源化量内訳(資源化等)'!Z51</f>
        <v>0</v>
      </c>
      <c r="CI51" s="34">
        <f>'施設資源化量内訳(焼却)'!AA51+'施設資源化量内訳(粗大)'!AA51+'施設資源化量内訳(堆肥化)'!AA51+'施設資源化量内訳(飼料化)'!AA51+'施設資源化量内訳(メタン化)'!AA51+'施設資源化量内訳(燃料化)'!AA51+'施設資源化量内訳(セメント)'!AA51+'施設資源化量内訳(資源化等)'!AA51</f>
        <v>0</v>
      </c>
      <c r="CJ51" s="34">
        <f>'施設資源化量内訳(焼却)'!AB51+'施設資源化量内訳(粗大)'!AB51+'施設資源化量内訳(堆肥化)'!AB51+'施設資源化量内訳(飼料化)'!AB51+'施設資源化量内訳(メタン化)'!AB51+'施設資源化量内訳(燃料化)'!AB51+'施設資源化量内訳(セメント)'!AB51+'施設資源化量内訳(資源化等)'!AB51</f>
        <v>0</v>
      </c>
      <c r="CK51" s="34">
        <f>'施設資源化量内訳(焼却)'!AC51+'施設資源化量内訳(粗大)'!AC51+'施設資源化量内訳(堆肥化)'!AC51+'施設資源化量内訳(飼料化)'!AC51+'施設資源化量内訳(メタン化)'!AC51+'施設資源化量内訳(燃料化)'!AC51+'施設資源化量内訳(セメント)'!AC51+'施設資源化量内訳(資源化等)'!AC51</f>
        <v>0</v>
      </c>
      <c r="CL51" s="34">
        <f>'施設資源化量内訳(焼却)'!AD51+'施設資源化量内訳(粗大)'!AD51+'施設資源化量内訳(堆肥化)'!AD51+'施設資源化量内訳(飼料化)'!AD51+'施設資源化量内訳(メタン化)'!AD51+'施設資源化量内訳(燃料化)'!AD51+'施設資源化量内訳(セメント)'!AD51+'施設資源化量内訳(資源化等)'!AD51</f>
        <v>0</v>
      </c>
      <c r="CM51" s="34">
        <f>'施設資源化量内訳(焼却)'!AE51+'施設資源化量内訳(粗大)'!AE51+'施設資源化量内訳(堆肥化)'!AE51+'施設資源化量内訳(飼料化)'!AE51+'施設資源化量内訳(メタン化)'!AE51+'施設資源化量内訳(燃料化)'!AE51+'施設資源化量内訳(セメント)'!AE51+'施設資源化量内訳(資源化等)'!AE51</f>
        <v>0</v>
      </c>
      <c r="CN51" s="33">
        <f>'施設資源化量内訳(焼却)'!AF51+'施設資源化量内訳(粗大)'!AF51+'施設資源化量内訳(堆肥化)'!AF51+'施設資源化量内訳(飼料化)'!AF51+'施設資源化量内訳(メタン化)'!AF51+'施設資源化量内訳(燃料化)'!AF51+'施設資源化量内訳(セメント)'!AF51+'施設資源化量内訳(資源化等)'!AF51</f>
        <v>0</v>
      </c>
      <c r="CO51" s="34">
        <f>'施設資源化量内訳(焼却)'!AG51+'施設資源化量内訳(粗大)'!AG51+'施設資源化量内訳(堆肥化)'!AG51+'施設資源化量内訳(飼料化)'!AG51+'施設資源化量内訳(メタン化)'!AG51+'施設資源化量内訳(燃料化)'!AG51+'施設資源化量内訳(セメント)'!AG51+'施設資源化量内訳(資源化等)'!AG51</f>
        <v>0</v>
      </c>
    </row>
    <row r="52" spans="1:93" s="10" customFormat="1" ht="12" customHeight="1">
      <c r="A52" s="10" t="s">
        <v>124</v>
      </c>
      <c r="B52" s="41" t="s">
        <v>566</v>
      </c>
      <c r="C52" s="10" t="s">
        <v>567</v>
      </c>
      <c r="D52" s="33">
        <f>SUM(E52:AG52)</f>
        <v>0</v>
      </c>
      <c r="E52" s="33">
        <f t="shared" si="0"/>
        <v>0</v>
      </c>
      <c r="F52" s="33">
        <f t="shared" si="1"/>
        <v>0</v>
      </c>
      <c r="G52" s="33">
        <f t="shared" si="2"/>
        <v>0</v>
      </c>
      <c r="H52" s="33">
        <f t="shared" si="3"/>
        <v>0</v>
      </c>
      <c r="I52" s="33">
        <f t="shared" si="4"/>
        <v>0</v>
      </c>
      <c r="J52" s="33">
        <f t="shared" si="5"/>
        <v>0</v>
      </c>
      <c r="K52" s="33">
        <f t="shared" si="6"/>
        <v>0</v>
      </c>
      <c r="L52" s="33">
        <f t="shared" si="7"/>
        <v>0</v>
      </c>
      <c r="M52" s="33">
        <f t="shared" si="8"/>
        <v>0</v>
      </c>
      <c r="N52" s="33">
        <f t="shared" si="9"/>
        <v>0</v>
      </c>
      <c r="O52" s="33">
        <f t="shared" si="10"/>
        <v>0</v>
      </c>
      <c r="P52" s="33">
        <f t="shared" si="11"/>
        <v>0</v>
      </c>
      <c r="Q52" s="33">
        <f t="shared" si="12"/>
        <v>0</v>
      </c>
      <c r="R52" s="33">
        <f t="shared" si="13"/>
        <v>0</v>
      </c>
      <c r="S52" s="33">
        <f t="shared" si="14"/>
        <v>0</v>
      </c>
      <c r="T52" s="33">
        <f t="shared" si="15"/>
        <v>0</v>
      </c>
      <c r="U52" s="33">
        <f t="shared" si="16"/>
        <v>0</v>
      </c>
      <c r="V52" s="33">
        <f t="shared" si="17"/>
        <v>0</v>
      </c>
      <c r="W52" s="33">
        <f t="shared" si="18"/>
        <v>0</v>
      </c>
      <c r="X52" s="33">
        <f t="shared" si="19"/>
        <v>0</v>
      </c>
      <c r="Y52" s="33">
        <f t="shared" si="20"/>
        <v>0</v>
      </c>
      <c r="Z52" s="33">
        <f t="shared" si="21"/>
        <v>0</v>
      </c>
      <c r="AA52" s="33">
        <f t="shared" si="22"/>
        <v>0</v>
      </c>
      <c r="AB52" s="33">
        <f t="shared" si="23"/>
        <v>0</v>
      </c>
      <c r="AC52" s="33">
        <f t="shared" si="24"/>
        <v>0</v>
      </c>
      <c r="AD52" s="33">
        <f t="shared" si="25"/>
        <v>0</v>
      </c>
      <c r="AE52" s="33">
        <f t="shared" si="26"/>
        <v>0</v>
      </c>
      <c r="AF52" s="33">
        <f t="shared" si="27"/>
        <v>0</v>
      </c>
      <c r="AG52" s="33">
        <f t="shared" si="28"/>
        <v>0</v>
      </c>
      <c r="AH52" s="33">
        <f>SUM(AI52:BK52)</f>
        <v>0</v>
      </c>
      <c r="AI52" s="33">
        <v>0</v>
      </c>
      <c r="AJ52" s="33">
        <v>0</v>
      </c>
      <c r="AK52" s="33">
        <v>0</v>
      </c>
      <c r="AL52" s="33">
        <v>0</v>
      </c>
      <c r="AM52" s="33">
        <v>0</v>
      </c>
      <c r="AN52" s="33">
        <v>0</v>
      </c>
      <c r="AO52" s="33">
        <v>0</v>
      </c>
      <c r="AP52" s="33">
        <v>0</v>
      </c>
      <c r="AQ52" s="33">
        <v>0</v>
      </c>
      <c r="AR52" s="33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0</v>
      </c>
      <c r="AX52" s="33">
        <v>0</v>
      </c>
      <c r="AY52" s="33">
        <v>0</v>
      </c>
      <c r="AZ52" s="33">
        <v>0</v>
      </c>
      <c r="BA52" s="33">
        <v>0</v>
      </c>
      <c r="BB52" s="33">
        <v>0</v>
      </c>
      <c r="BC52" s="33">
        <v>0</v>
      </c>
      <c r="BD52" s="33">
        <v>0</v>
      </c>
      <c r="BE52" s="33">
        <v>0</v>
      </c>
      <c r="BF52" s="33">
        <v>0</v>
      </c>
      <c r="BG52" s="33">
        <v>0</v>
      </c>
      <c r="BH52" s="33">
        <v>0</v>
      </c>
      <c r="BI52" s="33">
        <v>0</v>
      </c>
      <c r="BJ52" s="33">
        <v>0</v>
      </c>
      <c r="BK52" s="33">
        <v>0</v>
      </c>
      <c r="BL52" s="10">
        <f>SUM(BM52:CO52)</f>
        <v>0</v>
      </c>
      <c r="BM52" s="34">
        <f>'施設資源化量内訳(焼却)'!E52+'施設資源化量内訳(粗大)'!E52+'施設資源化量内訳(堆肥化)'!E52+'施設資源化量内訳(飼料化)'!E52+'施設資源化量内訳(メタン化)'!E52+'施設資源化量内訳(燃料化)'!E52+'施設資源化量内訳(セメント)'!E52+'施設資源化量内訳(資源化等)'!E52</f>
        <v>0</v>
      </c>
      <c r="BN52" s="34">
        <f>'施設資源化量内訳(焼却)'!F52+'施設資源化量内訳(粗大)'!F52+'施設資源化量内訳(堆肥化)'!F52+'施設資源化量内訳(飼料化)'!F52+'施設資源化量内訳(メタン化)'!F52+'施設資源化量内訳(燃料化)'!F52+'施設資源化量内訳(セメント)'!F52+'施設資源化量内訳(資源化等)'!F52</f>
        <v>0</v>
      </c>
      <c r="BO52" s="34">
        <f>'施設資源化量内訳(焼却)'!G52+'施設資源化量内訳(粗大)'!G52+'施設資源化量内訳(堆肥化)'!G52+'施設資源化量内訳(飼料化)'!G52+'施設資源化量内訳(メタン化)'!G52+'施設資源化量内訳(燃料化)'!G52+'施設資源化量内訳(セメント)'!G52+'施設資源化量内訳(資源化等)'!G52</f>
        <v>0</v>
      </c>
      <c r="BP52" s="34">
        <f>'施設資源化量内訳(焼却)'!H52+'施設資源化量内訳(粗大)'!H52+'施設資源化量内訳(堆肥化)'!H52+'施設資源化量内訳(飼料化)'!H52+'施設資源化量内訳(メタン化)'!H52+'施設資源化量内訳(燃料化)'!H52+'施設資源化量内訳(セメント)'!H52+'施設資源化量内訳(資源化等)'!H52</f>
        <v>0</v>
      </c>
      <c r="BQ52" s="34">
        <f>'施設資源化量内訳(焼却)'!I52+'施設資源化量内訳(粗大)'!I52+'施設資源化量内訳(堆肥化)'!I52+'施設資源化量内訳(飼料化)'!I52+'施設資源化量内訳(メタン化)'!I52+'施設資源化量内訳(燃料化)'!I52+'施設資源化量内訳(セメント)'!I52+'施設資源化量内訳(資源化等)'!I52</f>
        <v>0</v>
      </c>
      <c r="BR52" s="34">
        <f>'施設資源化量内訳(焼却)'!J52+'施設資源化量内訳(粗大)'!J52+'施設資源化量内訳(堆肥化)'!J52+'施設資源化量内訳(飼料化)'!J52+'施設資源化量内訳(メタン化)'!J52+'施設資源化量内訳(燃料化)'!J52+'施設資源化量内訳(セメント)'!J52+'施設資源化量内訳(資源化等)'!J52</f>
        <v>0</v>
      </c>
      <c r="BS52" s="34">
        <f>'施設資源化量内訳(焼却)'!K52+'施設資源化量内訳(粗大)'!K52+'施設資源化量内訳(堆肥化)'!K52+'施設資源化量内訳(飼料化)'!K52+'施設資源化量内訳(メタン化)'!K52+'施設資源化量内訳(燃料化)'!K52+'施設資源化量内訳(セメント)'!K52+'施設資源化量内訳(資源化等)'!K52</f>
        <v>0</v>
      </c>
      <c r="BT52" s="34">
        <f>'施設資源化量内訳(焼却)'!L52+'施設資源化量内訳(粗大)'!L52+'施設資源化量内訳(堆肥化)'!L52+'施設資源化量内訳(飼料化)'!L52+'施設資源化量内訳(メタン化)'!L52+'施設資源化量内訳(燃料化)'!L52+'施設資源化量内訳(セメント)'!L52+'施設資源化量内訳(資源化等)'!L52</f>
        <v>0</v>
      </c>
      <c r="BU52" s="34">
        <f>'施設資源化量内訳(焼却)'!M52+'施設資源化量内訳(粗大)'!M52+'施設資源化量内訳(堆肥化)'!M52+'施設資源化量内訳(飼料化)'!M52+'施設資源化量内訳(メタン化)'!M52+'施設資源化量内訳(燃料化)'!M52+'施設資源化量内訳(セメント)'!M52+'施設資源化量内訳(資源化等)'!M52</f>
        <v>0</v>
      </c>
      <c r="BV52" s="34">
        <f>'施設資源化量内訳(焼却)'!N52+'施設資源化量内訳(粗大)'!N52+'施設資源化量内訳(堆肥化)'!N52+'施設資源化量内訳(飼料化)'!N52+'施設資源化量内訳(メタン化)'!N52+'施設資源化量内訳(燃料化)'!N52+'施設資源化量内訳(セメント)'!N52+'施設資源化量内訳(資源化等)'!N52</f>
        <v>0</v>
      </c>
      <c r="BW52" s="34">
        <f>'施設資源化量内訳(焼却)'!O52+'施設資源化量内訳(粗大)'!O52+'施設資源化量内訳(堆肥化)'!O52+'施設資源化量内訳(飼料化)'!O52+'施設資源化量内訳(メタン化)'!O52+'施設資源化量内訳(燃料化)'!O52+'施設資源化量内訳(セメント)'!O52+'施設資源化量内訳(資源化等)'!O52</f>
        <v>0</v>
      </c>
      <c r="BX52" s="34">
        <f>'施設資源化量内訳(焼却)'!P52+'施設資源化量内訳(粗大)'!P52+'施設資源化量内訳(堆肥化)'!P52+'施設資源化量内訳(飼料化)'!P52+'施設資源化量内訳(メタン化)'!P52+'施設資源化量内訳(燃料化)'!P52+'施設資源化量内訳(セメント)'!P52+'施設資源化量内訳(資源化等)'!P52</f>
        <v>0</v>
      </c>
      <c r="BY52" s="34">
        <f>'施設資源化量内訳(焼却)'!Q52+'施設資源化量内訳(粗大)'!Q52+'施設資源化量内訳(堆肥化)'!Q52+'施設資源化量内訳(飼料化)'!Q52+'施設資源化量内訳(メタン化)'!Q52+'施設資源化量内訳(燃料化)'!Q52+'施設資源化量内訳(セメント)'!Q52+'施設資源化量内訳(資源化等)'!Q52</f>
        <v>0</v>
      </c>
      <c r="BZ52" s="34">
        <f>'施設資源化量内訳(焼却)'!R52+'施設資源化量内訳(粗大)'!R52+'施設資源化量内訳(堆肥化)'!R52+'施設資源化量内訳(飼料化)'!R52+'施設資源化量内訳(メタン化)'!R52+'施設資源化量内訳(燃料化)'!R52+'施設資源化量内訳(セメント)'!R52+'施設資源化量内訳(資源化等)'!R52</f>
        <v>0</v>
      </c>
      <c r="CA52" s="34">
        <f>'施設資源化量内訳(焼却)'!S52+'施設資源化量内訳(粗大)'!S52+'施設資源化量内訳(堆肥化)'!S52+'施設資源化量内訳(飼料化)'!S52+'施設資源化量内訳(メタン化)'!S52+'施設資源化量内訳(燃料化)'!S52+'施設資源化量内訳(セメント)'!S52+'施設資源化量内訳(資源化等)'!S52</f>
        <v>0</v>
      </c>
      <c r="CB52" s="34">
        <f>'施設資源化量内訳(焼却)'!T52+'施設資源化量内訳(粗大)'!T52+'施設資源化量内訳(堆肥化)'!T52+'施設資源化量内訳(飼料化)'!T52+'施設資源化量内訳(メタン化)'!T52+'施設資源化量内訳(燃料化)'!T52+'施設資源化量内訳(セメント)'!T52+'施設資源化量内訳(資源化等)'!T52</f>
        <v>0</v>
      </c>
      <c r="CC52" s="34">
        <f>'施設資源化量内訳(焼却)'!U52+'施設資源化量内訳(粗大)'!U52+'施設資源化量内訳(堆肥化)'!U52+'施設資源化量内訳(飼料化)'!U52+'施設資源化量内訳(メタン化)'!U52+'施設資源化量内訳(燃料化)'!U52+'施設資源化量内訳(セメント)'!U52+'施設資源化量内訳(資源化等)'!U52</f>
        <v>0</v>
      </c>
      <c r="CD52" s="34">
        <f>'施設資源化量内訳(焼却)'!V52+'施設資源化量内訳(粗大)'!V52+'施設資源化量内訳(堆肥化)'!V52+'施設資源化量内訳(飼料化)'!V52+'施設資源化量内訳(メタン化)'!V52+'施設資源化量内訳(燃料化)'!V52+'施設資源化量内訳(セメント)'!V52+'施設資源化量内訳(資源化等)'!V52</f>
        <v>0</v>
      </c>
      <c r="CE52" s="34">
        <f>'施設資源化量内訳(焼却)'!W52+'施設資源化量内訳(粗大)'!W52+'施設資源化量内訳(堆肥化)'!W52+'施設資源化量内訳(飼料化)'!W52+'施設資源化量内訳(メタン化)'!W52+'施設資源化量内訳(燃料化)'!W52+'施設資源化量内訳(セメント)'!W52+'施設資源化量内訳(資源化等)'!W52</f>
        <v>0</v>
      </c>
      <c r="CF52" s="34">
        <f>'施設資源化量内訳(焼却)'!X52+'施設資源化量内訳(粗大)'!X52+'施設資源化量内訳(堆肥化)'!X52+'施設資源化量内訳(飼料化)'!X52+'施設資源化量内訳(メタン化)'!X52+'施設資源化量内訳(燃料化)'!X52+'施設資源化量内訳(セメント)'!X52+'施設資源化量内訳(資源化等)'!X52</f>
        <v>0</v>
      </c>
      <c r="CG52" s="34">
        <f>'施設資源化量内訳(焼却)'!Y52+'施設資源化量内訳(粗大)'!Y52+'施設資源化量内訳(堆肥化)'!Y52+'施設資源化量内訳(飼料化)'!Y52+'施設資源化量内訳(メタン化)'!Y52+'施設資源化量内訳(燃料化)'!Y52+'施設資源化量内訳(セメント)'!Y52+'施設資源化量内訳(資源化等)'!Y52</f>
        <v>0</v>
      </c>
      <c r="CH52" s="34">
        <f>'施設資源化量内訳(焼却)'!Z52+'施設資源化量内訳(粗大)'!Z52+'施設資源化量内訳(堆肥化)'!Z52+'施設資源化量内訳(飼料化)'!Z52+'施設資源化量内訳(メタン化)'!Z52+'施設資源化量内訳(燃料化)'!Z52+'施設資源化量内訳(セメント)'!Z52+'施設資源化量内訳(資源化等)'!Z52</f>
        <v>0</v>
      </c>
      <c r="CI52" s="34">
        <f>'施設資源化量内訳(焼却)'!AA52+'施設資源化量内訳(粗大)'!AA52+'施設資源化量内訳(堆肥化)'!AA52+'施設資源化量内訳(飼料化)'!AA52+'施設資源化量内訳(メタン化)'!AA52+'施設資源化量内訳(燃料化)'!AA52+'施設資源化量内訳(セメント)'!AA52+'施設資源化量内訳(資源化等)'!AA52</f>
        <v>0</v>
      </c>
      <c r="CJ52" s="34">
        <f>'施設資源化量内訳(焼却)'!AB52+'施設資源化量内訳(粗大)'!AB52+'施設資源化量内訳(堆肥化)'!AB52+'施設資源化量内訳(飼料化)'!AB52+'施設資源化量内訳(メタン化)'!AB52+'施設資源化量内訳(燃料化)'!AB52+'施設資源化量内訳(セメント)'!AB52+'施設資源化量内訳(資源化等)'!AB52</f>
        <v>0</v>
      </c>
      <c r="CK52" s="34">
        <f>'施設資源化量内訳(焼却)'!AC52+'施設資源化量内訳(粗大)'!AC52+'施設資源化量内訳(堆肥化)'!AC52+'施設資源化量内訳(飼料化)'!AC52+'施設資源化量内訳(メタン化)'!AC52+'施設資源化量内訳(燃料化)'!AC52+'施設資源化量内訳(セメント)'!AC52+'施設資源化量内訳(資源化等)'!AC52</f>
        <v>0</v>
      </c>
      <c r="CL52" s="34">
        <f>'施設資源化量内訳(焼却)'!AD52+'施設資源化量内訳(粗大)'!AD52+'施設資源化量内訳(堆肥化)'!AD52+'施設資源化量内訳(飼料化)'!AD52+'施設資源化量内訳(メタン化)'!AD52+'施設資源化量内訳(燃料化)'!AD52+'施設資源化量内訳(セメント)'!AD52+'施設資源化量内訳(資源化等)'!AD52</f>
        <v>0</v>
      </c>
      <c r="CM52" s="34">
        <f>'施設資源化量内訳(焼却)'!AE52+'施設資源化量内訳(粗大)'!AE52+'施設資源化量内訳(堆肥化)'!AE52+'施設資源化量内訳(飼料化)'!AE52+'施設資源化量内訳(メタン化)'!AE52+'施設資源化量内訳(燃料化)'!AE52+'施設資源化量内訳(セメント)'!AE52+'施設資源化量内訳(資源化等)'!AE52</f>
        <v>0</v>
      </c>
      <c r="CN52" s="33">
        <f>'施設資源化量内訳(焼却)'!AF52+'施設資源化量内訳(粗大)'!AF52+'施設資源化量内訳(堆肥化)'!AF52+'施設資源化量内訳(飼料化)'!AF52+'施設資源化量内訳(メタン化)'!AF52+'施設資源化量内訳(燃料化)'!AF52+'施設資源化量内訳(セメント)'!AF52+'施設資源化量内訳(資源化等)'!AF52</f>
        <v>0</v>
      </c>
      <c r="CO52" s="34">
        <f>'施設資源化量内訳(焼却)'!AG52+'施設資源化量内訳(粗大)'!AG52+'施設資源化量内訳(堆肥化)'!AG52+'施設資源化量内訳(飼料化)'!AG52+'施設資源化量内訳(メタン化)'!AG52+'施設資源化量内訳(燃料化)'!AG52+'施設資源化量内訳(セメント)'!AG52+'施設資源化量内訳(資源化等)'!AG52</f>
        <v>0</v>
      </c>
    </row>
    <row r="53" spans="1:93" s="10" customFormat="1" ht="12" customHeight="1">
      <c r="A53" s="10" t="s">
        <v>585</v>
      </c>
      <c r="B53" s="41" t="s">
        <v>574</v>
      </c>
      <c r="C53" s="10" t="s">
        <v>575</v>
      </c>
      <c r="D53" s="33">
        <f>SUM(E53:AG53)</f>
        <v>0</v>
      </c>
      <c r="E53" s="33">
        <f t="shared" si="0"/>
        <v>0</v>
      </c>
      <c r="F53" s="33">
        <f t="shared" si="1"/>
        <v>0</v>
      </c>
      <c r="G53" s="33">
        <f t="shared" si="2"/>
        <v>0</v>
      </c>
      <c r="H53" s="33">
        <f t="shared" si="3"/>
        <v>0</v>
      </c>
      <c r="I53" s="33">
        <f t="shared" si="4"/>
        <v>0</v>
      </c>
      <c r="J53" s="33">
        <f t="shared" si="5"/>
        <v>0</v>
      </c>
      <c r="K53" s="33">
        <f t="shared" si="6"/>
        <v>0</v>
      </c>
      <c r="L53" s="33">
        <f t="shared" si="7"/>
        <v>0</v>
      </c>
      <c r="M53" s="33">
        <f t="shared" si="8"/>
        <v>0</v>
      </c>
      <c r="N53" s="33">
        <f t="shared" si="9"/>
        <v>0</v>
      </c>
      <c r="O53" s="33">
        <f t="shared" si="10"/>
        <v>0</v>
      </c>
      <c r="P53" s="33">
        <f t="shared" si="11"/>
        <v>0</v>
      </c>
      <c r="Q53" s="33">
        <f t="shared" si="12"/>
        <v>0</v>
      </c>
      <c r="R53" s="33">
        <f t="shared" si="13"/>
        <v>0</v>
      </c>
      <c r="S53" s="33">
        <f t="shared" si="14"/>
        <v>0</v>
      </c>
      <c r="T53" s="33">
        <f t="shared" si="15"/>
        <v>0</v>
      </c>
      <c r="U53" s="33">
        <f t="shared" si="16"/>
        <v>0</v>
      </c>
      <c r="V53" s="33">
        <f t="shared" si="17"/>
        <v>0</v>
      </c>
      <c r="W53" s="33">
        <f t="shared" si="18"/>
        <v>0</v>
      </c>
      <c r="X53" s="33">
        <f t="shared" si="19"/>
        <v>0</v>
      </c>
      <c r="Y53" s="33">
        <f t="shared" si="20"/>
        <v>0</v>
      </c>
      <c r="Z53" s="33">
        <f t="shared" si="21"/>
        <v>0</v>
      </c>
      <c r="AA53" s="33">
        <f t="shared" si="22"/>
        <v>0</v>
      </c>
      <c r="AB53" s="33">
        <f t="shared" si="23"/>
        <v>0</v>
      </c>
      <c r="AC53" s="33">
        <f t="shared" si="24"/>
        <v>0</v>
      </c>
      <c r="AD53" s="33">
        <f t="shared" si="25"/>
        <v>0</v>
      </c>
      <c r="AE53" s="33">
        <f t="shared" si="26"/>
        <v>0</v>
      </c>
      <c r="AF53" s="33">
        <f t="shared" si="27"/>
        <v>0</v>
      </c>
      <c r="AG53" s="33">
        <f t="shared" si="28"/>
        <v>0</v>
      </c>
      <c r="AH53" s="33">
        <f>SUM(AI53:BK53)</f>
        <v>0</v>
      </c>
      <c r="AI53" s="33">
        <v>0</v>
      </c>
      <c r="AJ53" s="33">
        <v>0</v>
      </c>
      <c r="AK53" s="33">
        <v>0</v>
      </c>
      <c r="AL53" s="33">
        <v>0</v>
      </c>
      <c r="AM53" s="33">
        <v>0</v>
      </c>
      <c r="AN53" s="33">
        <v>0</v>
      </c>
      <c r="AO53" s="33">
        <v>0</v>
      </c>
      <c r="AP53" s="33">
        <v>0</v>
      </c>
      <c r="AQ53" s="33">
        <v>0</v>
      </c>
      <c r="AR53" s="33">
        <v>0</v>
      </c>
      <c r="AS53" s="33">
        <v>0</v>
      </c>
      <c r="AT53" s="33">
        <v>0</v>
      </c>
      <c r="AU53" s="33">
        <v>0</v>
      </c>
      <c r="AV53" s="33">
        <v>0</v>
      </c>
      <c r="AW53" s="33">
        <v>0</v>
      </c>
      <c r="AX53" s="33">
        <v>0</v>
      </c>
      <c r="AY53" s="33">
        <v>0</v>
      </c>
      <c r="AZ53" s="33">
        <v>0</v>
      </c>
      <c r="BA53" s="33">
        <v>0</v>
      </c>
      <c r="BB53" s="33">
        <v>0</v>
      </c>
      <c r="BC53" s="33">
        <v>0</v>
      </c>
      <c r="BD53" s="33">
        <v>0</v>
      </c>
      <c r="BE53" s="33">
        <v>0</v>
      </c>
      <c r="BF53" s="33">
        <v>0</v>
      </c>
      <c r="BG53" s="33">
        <v>0</v>
      </c>
      <c r="BH53" s="33">
        <v>0</v>
      </c>
      <c r="BI53" s="33">
        <v>0</v>
      </c>
      <c r="BJ53" s="33">
        <v>0</v>
      </c>
      <c r="BK53" s="33">
        <v>0</v>
      </c>
      <c r="BL53" s="10">
        <f>SUM(BM53:CO53)</f>
        <v>0</v>
      </c>
      <c r="BM53" s="34">
        <f>'施設資源化量内訳(焼却)'!E53+'施設資源化量内訳(粗大)'!E53+'施設資源化量内訳(堆肥化)'!E53+'施設資源化量内訳(飼料化)'!E53+'施設資源化量内訳(メタン化)'!E53+'施設資源化量内訳(燃料化)'!E53+'施設資源化量内訳(セメント)'!E53+'施設資源化量内訳(資源化等)'!E53</f>
        <v>0</v>
      </c>
      <c r="BN53" s="34">
        <f>'施設資源化量内訳(焼却)'!F53+'施設資源化量内訳(粗大)'!F53+'施設資源化量内訳(堆肥化)'!F53+'施設資源化量内訳(飼料化)'!F53+'施設資源化量内訳(メタン化)'!F53+'施設資源化量内訳(燃料化)'!F53+'施設資源化量内訳(セメント)'!F53+'施設資源化量内訳(資源化等)'!F53</f>
        <v>0</v>
      </c>
      <c r="BO53" s="34">
        <f>'施設資源化量内訳(焼却)'!G53+'施設資源化量内訳(粗大)'!G53+'施設資源化量内訳(堆肥化)'!G53+'施設資源化量内訳(飼料化)'!G53+'施設資源化量内訳(メタン化)'!G53+'施設資源化量内訳(燃料化)'!G53+'施設資源化量内訳(セメント)'!G53+'施設資源化量内訳(資源化等)'!G53</f>
        <v>0</v>
      </c>
      <c r="BP53" s="34">
        <f>'施設資源化量内訳(焼却)'!H53+'施設資源化量内訳(粗大)'!H53+'施設資源化量内訳(堆肥化)'!H53+'施設資源化量内訳(飼料化)'!H53+'施設資源化量内訳(メタン化)'!H53+'施設資源化量内訳(燃料化)'!H53+'施設資源化量内訳(セメント)'!H53+'施設資源化量内訳(資源化等)'!H53</f>
        <v>0</v>
      </c>
      <c r="BQ53" s="34">
        <f>'施設資源化量内訳(焼却)'!I53+'施設資源化量内訳(粗大)'!I53+'施設資源化量内訳(堆肥化)'!I53+'施設資源化量内訳(飼料化)'!I53+'施設資源化量内訳(メタン化)'!I53+'施設資源化量内訳(燃料化)'!I53+'施設資源化量内訳(セメント)'!I53+'施設資源化量内訳(資源化等)'!I53</f>
        <v>0</v>
      </c>
      <c r="BR53" s="34">
        <f>'施設資源化量内訳(焼却)'!J53+'施設資源化量内訳(粗大)'!J53+'施設資源化量内訳(堆肥化)'!J53+'施設資源化量内訳(飼料化)'!J53+'施設資源化量内訳(メタン化)'!J53+'施設資源化量内訳(燃料化)'!J53+'施設資源化量内訳(セメント)'!J53+'施設資源化量内訳(資源化等)'!J53</f>
        <v>0</v>
      </c>
      <c r="BS53" s="34">
        <f>'施設資源化量内訳(焼却)'!K53+'施設資源化量内訳(粗大)'!K53+'施設資源化量内訳(堆肥化)'!K53+'施設資源化量内訳(飼料化)'!K53+'施設資源化量内訳(メタン化)'!K53+'施設資源化量内訳(燃料化)'!K53+'施設資源化量内訳(セメント)'!K53+'施設資源化量内訳(資源化等)'!K53</f>
        <v>0</v>
      </c>
      <c r="BT53" s="34">
        <f>'施設資源化量内訳(焼却)'!L53+'施設資源化量内訳(粗大)'!L53+'施設資源化量内訳(堆肥化)'!L53+'施設資源化量内訳(飼料化)'!L53+'施設資源化量内訳(メタン化)'!L53+'施設資源化量内訳(燃料化)'!L53+'施設資源化量内訳(セメント)'!L53+'施設資源化量内訳(資源化等)'!L53</f>
        <v>0</v>
      </c>
      <c r="BU53" s="34">
        <f>'施設資源化量内訳(焼却)'!M53+'施設資源化量内訳(粗大)'!M53+'施設資源化量内訳(堆肥化)'!M53+'施設資源化量内訳(飼料化)'!M53+'施設資源化量内訳(メタン化)'!M53+'施設資源化量内訳(燃料化)'!M53+'施設資源化量内訳(セメント)'!M53+'施設資源化量内訳(資源化等)'!M53</f>
        <v>0</v>
      </c>
      <c r="BV53" s="34">
        <f>'施設資源化量内訳(焼却)'!N53+'施設資源化量内訳(粗大)'!N53+'施設資源化量内訳(堆肥化)'!N53+'施設資源化量内訳(飼料化)'!N53+'施設資源化量内訳(メタン化)'!N53+'施設資源化量内訳(燃料化)'!N53+'施設資源化量内訳(セメント)'!N53+'施設資源化量内訳(資源化等)'!N53</f>
        <v>0</v>
      </c>
      <c r="BW53" s="34">
        <f>'施設資源化量内訳(焼却)'!O53+'施設資源化量内訳(粗大)'!O53+'施設資源化量内訳(堆肥化)'!O53+'施設資源化量内訳(飼料化)'!O53+'施設資源化量内訳(メタン化)'!O53+'施設資源化量内訳(燃料化)'!O53+'施設資源化量内訳(セメント)'!O53+'施設資源化量内訳(資源化等)'!O53</f>
        <v>0</v>
      </c>
      <c r="BX53" s="34">
        <f>'施設資源化量内訳(焼却)'!P53+'施設資源化量内訳(粗大)'!P53+'施設資源化量内訳(堆肥化)'!P53+'施設資源化量内訳(飼料化)'!P53+'施設資源化量内訳(メタン化)'!P53+'施設資源化量内訳(燃料化)'!P53+'施設資源化量内訳(セメント)'!P53+'施設資源化量内訳(資源化等)'!P53</f>
        <v>0</v>
      </c>
      <c r="BY53" s="34">
        <f>'施設資源化量内訳(焼却)'!Q53+'施設資源化量内訳(粗大)'!Q53+'施設資源化量内訳(堆肥化)'!Q53+'施設資源化量内訳(飼料化)'!Q53+'施設資源化量内訳(メタン化)'!Q53+'施設資源化量内訳(燃料化)'!Q53+'施設資源化量内訳(セメント)'!Q53+'施設資源化量内訳(資源化等)'!Q53</f>
        <v>0</v>
      </c>
      <c r="BZ53" s="34">
        <f>'施設資源化量内訳(焼却)'!R53+'施設資源化量内訳(粗大)'!R53+'施設資源化量内訳(堆肥化)'!R53+'施設資源化量内訳(飼料化)'!R53+'施設資源化量内訳(メタン化)'!R53+'施設資源化量内訳(燃料化)'!R53+'施設資源化量内訳(セメント)'!R53+'施設資源化量内訳(資源化等)'!R53</f>
        <v>0</v>
      </c>
      <c r="CA53" s="34">
        <f>'施設資源化量内訳(焼却)'!S53+'施設資源化量内訳(粗大)'!S53+'施設資源化量内訳(堆肥化)'!S53+'施設資源化量内訳(飼料化)'!S53+'施設資源化量内訳(メタン化)'!S53+'施設資源化量内訳(燃料化)'!S53+'施設資源化量内訳(セメント)'!S53+'施設資源化量内訳(資源化等)'!S53</f>
        <v>0</v>
      </c>
      <c r="CB53" s="34">
        <f>'施設資源化量内訳(焼却)'!T53+'施設資源化量内訳(粗大)'!T53+'施設資源化量内訳(堆肥化)'!T53+'施設資源化量内訳(飼料化)'!T53+'施設資源化量内訳(メタン化)'!T53+'施設資源化量内訳(燃料化)'!T53+'施設資源化量内訳(セメント)'!T53+'施設資源化量内訳(資源化等)'!T53</f>
        <v>0</v>
      </c>
      <c r="CC53" s="34">
        <f>'施設資源化量内訳(焼却)'!U53+'施設資源化量内訳(粗大)'!U53+'施設資源化量内訳(堆肥化)'!U53+'施設資源化量内訳(飼料化)'!U53+'施設資源化量内訳(メタン化)'!U53+'施設資源化量内訳(燃料化)'!U53+'施設資源化量内訳(セメント)'!U53+'施設資源化量内訳(資源化等)'!U53</f>
        <v>0</v>
      </c>
      <c r="CD53" s="34">
        <f>'施設資源化量内訳(焼却)'!V53+'施設資源化量内訳(粗大)'!V53+'施設資源化量内訳(堆肥化)'!V53+'施設資源化量内訳(飼料化)'!V53+'施設資源化量内訳(メタン化)'!V53+'施設資源化量内訳(燃料化)'!V53+'施設資源化量内訳(セメント)'!V53+'施設資源化量内訳(資源化等)'!V53</f>
        <v>0</v>
      </c>
      <c r="CE53" s="34">
        <f>'施設資源化量内訳(焼却)'!W53+'施設資源化量内訳(粗大)'!W53+'施設資源化量内訳(堆肥化)'!W53+'施設資源化量内訳(飼料化)'!W53+'施設資源化量内訳(メタン化)'!W53+'施設資源化量内訳(燃料化)'!W53+'施設資源化量内訳(セメント)'!W53+'施設資源化量内訳(資源化等)'!W53</f>
        <v>0</v>
      </c>
      <c r="CF53" s="34">
        <f>'施設資源化量内訳(焼却)'!X53+'施設資源化量内訳(粗大)'!X53+'施設資源化量内訳(堆肥化)'!X53+'施設資源化量内訳(飼料化)'!X53+'施設資源化量内訳(メタン化)'!X53+'施設資源化量内訳(燃料化)'!X53+'施設資源化量内訳(セメント)'!X53+'施設資源化量内訳(資源化等)'!X53</f>
        <v>0</v>
      </c>
      <c r="CG53" s="34">
        <f>'施設資源化量内訳(焼却)'!Y53+'施設資源化量内訳(粗大)'!Y53+'施設資源化量内訳(堆肥化)'!Y53+'施設資源化量内訳(飼料化)'!Y53+'施設資源化量内訳(メタン化)'!Y53+'施設資源化量内訳(燃料化)'!Y53+'施設資源化量内訳(セメント)'!Y53+'施設資源化量内訳(資源化等)'!Y53</f>
        <v>0</v>
      </c>
      <c r="CH53" s="34">
        <f>'施設資源化量内訳(焼却)'!Z53+'施設資源化量内訳(粗大)'!Z53+'施設資源化量内訳(堆肥化)'!Z53+'施設資源化量内訳(飼料化)'!Z53+'施設資源化量内訳(メタン化)'!Z53+'施設資源化量内訳(燃料化)'!Z53+'施設資源化量内訳(セメント)'!Z53+'施設資源化量内訳(資源化等)'!Z53</f>
        <v>0</v>
      </c>
      <c r="CI53" s="34">
        <f>'施設資源化量内訳(焼却)'!AA53+'施設資源化量内訳(粗大)'!AA53+'施設資源化量内訳(堆肥化)'!AA53+'施設資源化量内訳(飼料化)'!AA53+'施設資源化量内訳(メタン化)'!AA53+'施設資源化量内訳(燃料化)'!AA53+'施設資源化量内訳(セメント)'!AA53+'施設資源化量内訳(資源化等)'!AA53</f>
        <v>0</v>
      </c>
      <c r="CJ53" s="34">
        <f>'施設資源化量内訳(焼却)'!AB53+'施設資源化量内訳(粗大)'!AB53+'施設資源化量内訳(堆肥化)'!AB53+'施設資源化量内訳(飼料化)'!AB53+'施設資源化量内訳(メタン化)'!AB53+'施設資源化量内訳(燃料化)'!AB53+'施設資源化量内訳(セメント)'!AB53+'施設資源化量内訳(資源化等)'!AB53</f>
        <v>0</v>
      </c>
      <c r="CK53" s="34">
        <f>'施設資源化量内訳(焼却)'!AC53+'施設資源化量内訳(粗大)'!AC53+'施設資源化量内訳(堆肥化)'!AC53+'施設資源化量内訳(飼料化)'!AC53+'施設資源化量内訳(メタン化)'!AC53+'施設資源化量内訳(燃料化)'!AC53+'施設資源化量内訳(セメント)'!AC53+'施設資源化量内訳(資源化等)'!AC53</f>
        <v>0</v>
      </c>
      <c r="CL53" s="34">
        <f>'施設資源化量内訳(焼却)'!AD53+'施設資源化量内訳(粗大)'!AD53+'施設資源化量内訳(堆肥化)'!AD53+'施設資源化量内訳(飼料化)'!AD53+'施設資源化量内訳(メタン化)'!AD53+'施設資源化量内訳(燃料化)'!AD53+'施設資源化量内訳(セメント)'!AD53+'施設資源化量内訳(資源化等)'!AD53</f>
        <v>0</v>
      </c>
      <c r="CM53" s="34">
        <f>'施設資源化量内訳(焼却)'!AE53+'施設資源化量内訳(粗大)'!AE53+'施設資源化量内訳(堆肥化)'!AE53+'施設資源化量内訳(飼料化)'!AE53+'施設資源化量内訳(メタン化)'!AE53+'施設資源化量内訳(燃料化)'!AE53+'施設資源化量内訳(セメント)'!AE53+'施設資源化量内訳(資源化等)'!AE53</f>
        <v>0</v>
      </c>
      <c r="CN53" s="33">
        <f>'施設資源化量内訳(焼却)'!AF53+'施設資源化量内訳(粗大)'!AF53+'施設資源化量内訳(堆肥化)'!AF53+'施設資源化量内訳(飼料化)'!AF53+'施設資源化量内訳(メタン化)'!AF53+'施設資源化量内訳(燃料化)'!AF53+'施設資源化量内訳(セメント)'!AF53+'施設資源化量内訳(資源化等)'!AF53</f>
        <v>0</v>
      </c>
      <c r="CO53" s="34">
        <f>'施設資源化量内訳(焼却)'!AG53+'施設資源化量内訳(粗大)'!AG53+'施設資源化量内訳(堆肥化)'!AG53+'施設資源化量内訳(飼料化)'!AG53+'施設資源化量内訳(メタン化)'!AG53+'施設資源化量内訳(燃料化)'!AG53+'施設資源化量内訳(セメント)'!AG53+'施設資源化量内訳(資源化等)'!AG53</f>
        <v>0</v>
      </c>
    </row>
    <row r="54" spans="1:93" s="10" customFormat="1" ht="12" customHeight="1">
      <c r="A54" s="10" t="s">
        <v>124</v>
      </c>
      <c r="B54" s="41" t="s">
        <v>588</v>
      </c>
      <c r="C54" s="10" t="s">
        <v>589</v>
      </c>
      <c r="D54" s="33">
        <f>SUM(E54:AG54)</f>
        <v>0</v>
      </c>
      <c r="E54" s="33">
        <f t="shared" si="0"/>
        <v>0</v>
      </c>
      <c r="F54" s="33">
        <f t="shared" si="1"/>
        <v>0</v>
      </c>
      <c r="G54" s="33">
        <f t="shared" si="2"/>
        <v>0</v>
      </c>
      <c r="H54" s="33">
        <f t="shared" si="3"/>
        <v>0</v>
      </c>
      <c r="I54" s="33">
        <f t="shared" si="4"/>
        <v>0</v>
      </c>
      <c r="J54" s="33">
        <f t="shared" si="5"/>
        <v>0</v>
      </c>
      <c r="K54" s="33">
        <f t="shared" si="6"/>
        <v>0</v>
      </c>
      <c r="L54" s="33">
        <f t="shared" si="7"/>
        <v>0</v>
      </c>
      <c r="M54" s="33">
        <f t="shared" si="8"/>
        <v>0</v>
      </c>
      <c r="N54" s="33">
        <f t="shared" si="9"/>
        <v>0</v>
      </c>
      <c r="O54" s="33">
        <f t="shared" si="10"/>
        <v>0</v>
      </c>
      <c r="P54" s="33">
        <f t="shared" si="11"/>
        <v>0</v>
      </c>
      <c r="Q54" s="33">
        <f t="shared" si="12"/>
        <v>0</v>
      </c>
      <c r="R54" s="33">
        <f t="shared" si="13"/>
        <v>0</v>
      </c>
      <c r="S54" s="33">
        <f t="shared" si="14"/>
        <v>0</v>
      </c>
      <c r="T54" s="33">
        <f t="shared" si="15"/>
        <v>0</v>
      </c>
      <c r="U54" s="33">
        <f t="shared" si="16"/>
        <v>0</v>
      </c>
      <c r="V54" s="33">
        <f t="shared" si="17"/>
        <v>0</v>
      </c>
      <c r="W54" s="33">
        <f t="shared" si="18"/>
        <v>0</v>
      </c>
      <c r="X54" s="33">
        <f t="shared" si="19"/>
        <v>0</v>
      </c>
      <c r="Y54" s="33">
        <f t="shared" si="20"/>
        <v>0</v>
      </c>
      <c r="Z54" s="33">
        <f t="shared" si="21"/>
        <v>0</v>
      </c>
      <c r="AA54" s="33">
        <f t="shared" si="22"/>
        <v>0</v>
      </c>
      <c r="AB54" s="33">
        <f t="shared" si="23"/>
        <v>0</v>
      </c>
      <c r="AC54" s="33">
        <f t="shared" si="24"/>
        <v>0</v>
      </c>
      <c r="AD54" s="33">
        <f t="shared" si="25"/>
        <v>0</v>
      </c>
      <c r="AE54" s="33">
        <f t="shared" si="26"/>
        <v>0</v>
      </c>
      <c r="AF54" s="33">
        <f t="shared" si="27"/>
        <v>0</v>
      </c>
      <c r="AG54" s="33">
        <f t="shared" si="28"/>
        <v>0</v>
      </c>
      <c r="AH54" s="33">
        <f>SUM(AI54:BK54)</f>
        <v>0</v>
      </c>
      <c r="AI54" s="33">
        <v>0</v>
      </c>
      <c r="AJ54" s="33">
        <v>0</v>
      </c>
      <c r="AK54" s="33">
        <v>0</v>
      </c>
      <c r="AL54" s="33">
        <v>0</v>
      </c>
      <c r="AM54" s="33">
        <v>0</v>
      </c>
      <c r="AN54" s="33">
        <v>0</v>
      </c>
      <c r="AO54" s="33">
        <v>0</v>
      </c>
      <c r="AP54" s="33">
        <v>0</v>
      </c>
      <c r="AQ54" s="33">
        <v>0</v>
      </c>
      <c r="AR54" s="33">
        <v>0</v>
      </c>
      <c r="AS54" s="33">
        <v>0</v>
      </c>
      <c r="AT54" s="33">
        <v>0</v>
      </c>
      <c r="AU54" s="33">
        <v>0</v>
      </c>
      <c r="AV54" s="33">
        <v>0</v>
      </c>
      <c r="AW54" s="33">
        <v>0</v>
      </c>
      <c r="AX54" s="33">
        <v>0</v>
      </c>
      <c r="AY54" s="33">
        <v>0</v>
      </c>
      <c r="AZ54" s="33">
        <v>0</v>
      </c>
      <c r="BA54" s="33">
        <v>0</v>
      </c>
      <c r="BB54" s="33">
        <v>0</v>
      </c>
      <c r="BC54" s="33">
        <v>0</v>
      </c>
      <c r="BD54" s="33">
        <v>0</v>
      </c>
      <c r="BE54" s="33">
        <v>0</v>
      </c>
      <c r="BF54" s="33">
        <v>0</v>
      </c>
      <c r="BG54" s="33">
        <v>0</v>
      </c>
      <c r="BH54" s="33">
        <v>0</v>
      </c>
      <c r="BI54" s="33">
        <v>0</v>
      </c>
      <c r="BJ54" s="33">
        <v>0</v>
      </c>
      <c r="BK54" s="33">
        <v>0</v>
      </c>
      <c r="BL54" s="10">
        <f>SUM(BM54:CO54)</f>
        <v>0</v>
      </c>
      <c r="BM54" s="34">
        <f>'施設資源化量内訳(焼却)'!E54+'施設資源化量内訳(粗大)'!E54+'施設資源化量内訳(堆肥化)'!E54+'施設資源化量内訳(飼料化)'!E54+'施設資源化量内訳(メタン化)'!E54+'施設資源化量内訳(燃料化)'!E54+'施設資源化量内訳(セメント)'!E54+'施設資源化量内訳(資源化等)'!E54</f>
        <v>0</v>
      </c>
      <c r="BN54" s="34">
        <f>'施設資源化量内訳(焼却)'!F54+'施設資源化量内訳(粗大)'!F54+'施設資源化量内訳(堆肥化)'!F54+'施設資源化量内訳(飼料化)'!F54+'施設資源化量内訳(メタン化)'!F54+'施設資源化量内訳(燃料化)'!F54+'施設資源化量内訳(セメント)'!F54+'施設資源化量内訳(資源化等)'!F54</f>
        <v>0</v>
      </c>
      <c r="BO54" s="34">
        <f>'施設資源化量内訳(焼却)'!G54+'施設資源化量内訳(粗大)'!G54+'施設資源化量内訳(堆肥化)'!G54+'施設資源化量内訳(飼料化)'!G54+'施設資源化量内訳(メタン化)'!G54+'施設資源化量内訳(燃料化)'!G54+'施設資源化量内訳(セメント)'!G54+'施設資源化量内訳(資源化等)'!G54</f>
        <v>0</v>
      </c>
      <c r="BP54" s="34">
        <f>'施設資源化量内訳(焼却)'!H54+'施設資源化量内訳(粗大)'!H54+'施設資源化量内訳(堆肥化)'!H54+'施設資源化量内訳(飼料化)'!H54+'施設資源化量内訳(メタン化)'!H54+'施設資源化量内訳(燃料化)'!H54+'施設資源化量内訳(セメント)'!H54+'施設資源化量内訳(資源化等)'!H54</f>
        <v>0</v>
      </c>
      <c r="BQ54" s="34">
        <f>'施設資源化量内訳(焼却)'!I54+'施設資源化量内訳(粗大)'!I54+'施設資源化量内訳(堆肥化)'!I54+'施設資源化量内訳(飼料化)'!I54+'施設資源化量内訳(メタン化)'!I54+'施設資源化量内訳(燃料化)'!I54+'施設資源化量内訳(セメント)'!I54+'施設資源化量内訳(資源化等)'!I54</f>
        <v>0</v>
      </c>
      <c r="BR54" s="34">
        <f>'施設資源化量内訳(焼却)'!J54+'施設資源化量内訳(粗大)'!J54+'施設資源化量内訳(堆肥化)'!J54+'施設資源化量内訳(飼料化)'!J54+'施設資源化量内訳(メタン化)'!J54+'施設資源化量内訳(燃料化)'!J54+'施設資源化量内訳(セメント)'!J54+'施設資源化量内訳(資源化等)'!J54</f>
        <v>0</v>
      </c>
      <c r="BS54" s="34">
        <f>'施設資源化量内訳(焼却)'!K54+'施設資源化量内訳(粗大)'!K54+'施設資源化量内訳(堆肥化)'!K54+'施設資源化量内訳(飼料化)'!K54+'施設資源化量内訳(メタン化)'!K54+'施設資源化量内訳(燃料化)'!K54+'施設資源化量内訳(セメント)'!K54+'施設資源化量内訳(資源化等)'!K54</f>
        <v>0</v>
      </c>
      <c r="BT54" s="34">
        <f>'施設資源化量内訳(焼却)'!L54+'施設資源化量内訳(粗大)'!L54+'施設資源化量内訳(堆肥化)'!L54+'施設資源化量内訳(飼料化)'!L54+'施設資源化量内訳(メタン化)'!L54+'施設資源化量内訳(燃料化)'!L54+'施設資源化量内訳(セメント)'!L54+'施設資源化量内訳(資源化等)'!L54</f>
        <v>0</v>
      </c>
      <c r="BU54" s="34">
        <f>'施設資源化量内訳(焼却)'!M54+'施設資源化量内訳(粗大)'!M54+'施設資源化量内訳(堆肥化)'!M54+'施設資源化量内訳(飼料化)'!M54+'施設資源化量内訳(メタン化)'!M54+'施設資源化量内訳(燃料化)'!M54+'施設資源化量内訳(セメント)'!M54+'施設資源化量内訳(資源化等)'!M54</f>
        <v>0</v>
      </c>
      <c r="BV54" s="34">
        <f>'施設資源化量内訳(焼却)'!N54+'施設資源化量内訳(粗大)'!N54+'施設資源化量内訳(堆肥化)'!N54+'施設資源化量内訳(飼料化)'!N54+'施設資源化量内訳(メタン化)'!N54+'施設資源化量内訳(燃料化)'!N54+'施設資源化量内訳(セメント)'!N54+'施設資源化量内訳(資源化等)'!N54</f>
        <v>0</v>
      </c>
      <c r="BW54" s="34">
        <f>'施設資源化量内訳(焼却)'!O54+'施設資源化量内訳(粗大)'!O54+'施設資源化量内訳(堆肥化)'!O54+'施設資源化量内訳(飼料化)'!O54+'施設資源化量内訳(メタン化)'!O54+'施設資源化量内訳(燃料化)'!O54+'施設資源化量内訳(セメント)'!O54+'施設資源化量内訳(資源化等)'!O54</f>
        <v>0</v>
      </c>
      <c r="BX54" s="34">
        <f>'施設資源化量内訳(焼却)'!P54+'施設資源化量内訳(粗大)'!P54+'施設資源化量内訳(堆肥化)'!P54+'施設資源化量内訳(飼料化)'!P54+'施設資源化量内訳(メタン化)'!P54+'施設資源化量内訳(燃料化)'!P54+'施設資源化量内訳(セメント)'!P54+'施設資源化量内訳(資源化等)'!P54</f>
        <v>0</v>
      </c>
      <c r="BY54" s="34">
        <f>'施設資源化量内訳(焼却)'!Q54+'施設資源化量内訳(粗大)'!Q54+'施設資源化量内訳(堆肥化)'!Q54+'施設資源化量内訳(飼料化)'!Q54+'施設資源化量内訳(メタン化)'!Q54+'施設資源化量内訳(燃料化)'!Q54+'施設資源化量内訳(セメント)'!Q54+'施設資源化量内訳(資源化等)'!Q54</f>
        <v>0</v>
      </c>
      <c r="BZ54" s="34">
        <f>'施設資源化量内訳(焼却)'!R54+'施設資源化量内訳(粗大)'!R54+'施設資源化量内訳(堆肥化)'!R54+'施設資源化量内訳(飼料化)'!R54+'施設資源化量内訳(メタン化)'!R54+'施設資源化量内訳(燃料化)'!R54+'施設資源化量内訳(セメント)'!R54+'施設資源化量内訳(資源化等)'!R54</f>
        <v>0</v>
      </c>
      <c r="CA54" s="34">
        <f>'施設資源化量内訳(焼却)'!S54+'施設資源化量内訳(粗大)'!S54+'施設資源化量内訳(堆肥化)'!S54+'施設資源化量内訳(飼料化)'!S54+'施設資源化量内訳(メタン化)'!S54+'施設資源化量内訳(燃料化)'!S54+'施設資源化量内訳(セメント)'!S54+'施設資源化量内訳(資源化等)'!S54</f>
        <v>0</v>
      </c>
      <c r="CB54" s="34">
        <f>'施設資源化量内訳(焼却)'!T54+'施設資源化量内訳(粗大)'!T54+'施設資源化量内訳(堆肥化)'!T54+'施設資源化量内訳(飼料化)'!T54+'施設資源化量内訳(メタン化)'!T54+'施設資源化量内訳(燃料化)'!T54+'施設資源化量内訳(セメント)'!T54+'施設資源化量内訳(資源化等)'!T54</f>
        <v>0</v>
      </c>
      <c r="CC54" s="34">
        <f>'施設資源化量内訳(焼却)'!U54+'施設資源化量内訳(粗大)'!U54+'施設資源化量内訳(堆肥化)'!U54+'施設資源化量内訳(飼料化)'!U54+'施設資源化量内訳(メタン化)'!U54+'施設資源化量内訳(燃料化)'!U54+'施設資源化量内訳(セメント)'!U54+'施設資源化量内訳(資源化等)'!U54</f>
        <v>0</v>
      </c>
      <c r="CD54" s="34">
        <f>'施設資源化量内訳(焼却)'!V54+'施設資源化量内訳(粗大)'!V54+'施設資源化量内訳(堆肥化)'!V54+'施設資源化量内訳(飼料化)'!V54+'施設資源化量内訳(メタン化)'!V54+'施設資源化量内訳(燃料化)'!V54+'施設資源化量内訳(セメント)'!V54+'施設資源化量内訳(資源化等)'!V54</f>
        <v>0</v>
      </c>
      <c r="CE54" s="34">
        <f>'施設資源化量内訳(焼却)'!W54+'施設資源化量内訳(粗大)'!W54+'施設資源化量内訳(堆肥化)'!W54+'施設資源化量内訳(飼料化)'!W54+'施設資源化量内訳(メタン化)'!W54+'施設資源化量内訳(燃料化)'!W54+'施設資源化量内訳(セメント)'!W54+'施設資源化量内訳(資源化等)'!W54</f>
        <v>0</v>
      </c>
      <c r="CF54" s="34">
        <f>'施設資源化量内訳(焼却)'!X54+'施設資源化量内訳(粗大)'!X54+'施設資源化量内訳(堆肥化)'!X54+'施設資源化量内訳(飼料化)'!X54+'施設資源化量内訳(メタン化)'!X54+'施設資源化量内訳(燃料化)'!X54+'施設資源化量内訳(セメント)'!X54+'施設資源化量内訳(資源化等)'!X54</f>
        <v>0</v>
      </c>
      <c r="CG54" s="34">
        <f>'施設資源化量内訳(焼却)'!Y54+'施設資源化量内訳(粗大)'!Y54+'施設資源化量内訳(堆肥化)'!Y54+'施設資源化量内訳(飼料化)'!Y54+'施設資源化量内訳(メタン化)'!Y54+'施設資源化量内訳(燃料化)'!Y54+'施設資源化量内訳(セメント)'!Y54+'施設資源化量内訳(資源化等)'!Y54</f>
        <v>0</v>
      </c>
      <c r="CH54" s="34">
        <f>'施設資源化量内訳(焼却)'!Z54+'施設資源化量内訳(粗大)'!Z54+'施設資源化量内訳(堆肥化)'!Z54+'施設資源化量内訳(飼料化)'!Z54+'施設資源化量内訳(メタン化)'!Z54+'施設資源化量内訳(燃料化)'!Z54+'施設資源化量内訳(セメント)'!Z54+'施設資源化量内訳(資源化等)'!Z54</f>
        <v>0</v>
      </c>
      <c r="CI54" s="34">
        <f>'施設資源化量内訳(焼却)'!AA54+'施設資源化量内訳(粗大)'!AA54+'施設資源化量内訳(堆肥化)'!AA54+'施設資源化量内訳(飼料化)'!AA54+'施設資源化量内訳(メタン化)'!AA54+'施設資源化量内訳(燃料化)'!AA54+'施設資源化量内訳(セメント)'!AA54+'施設資源化量内訳(資源化等)'!AA54</f>
        <v>0</v>
      </c>
      <c r="CJ54" s="34">
        <f>'施設資源化量内訳(焼却)'!AB54+'施設資源化量内訳(粗大)'!AB54+'施設資源化量内訳(堆肥化)'!AB54+'施設資源化量内訳(飼料化)'!AB54+'施設資源化量内訳(メタン化)'!AB54+'施設資源化量内訳(燃料化)'!AB54+'施設資源化量内訳(セメント)'!AB54+'施設資源化量内訳(資源化等)'!AB54</f>
        <v>0</v>
      </c>
      <c r="CK54" s="34">
        <f>'施設資源化量内訳(焼却)'!AC54+'施設資源化量内訳(粗大)'!AC54+'施設資源化量内訳(堆肥化)'!AC54+'施設資源化量内訳(飼料化)'!AC54+'施設資源化量内訳(メタン化)'!AC54+'施設資源化量内訳(燃料化)'!AC54+'施設資源化量内訳(セメント)'!AC54+'施設資源化量内訳(資源化等)'!AC54</f>
        <v>0</v>
      </c>
      <c r="CL54" s="34">
        <f>'施設資源化量内訳(焼却)'!AD54+'施設資源化量内訳(粗大)'!AD54+'施設資源化量内訳(堆肥化)'!AD54+'施設資源化量内訳(飼料化)'!AD54+'施設資源化量内訳(メタン化)'!AD54+'施設資源化量内訳(燃料化)'!AD54+'施設資源化量内訳(セメント)'!AD54+'施設資源化量内訳(資源化等)'!AD54</f>
        <v>0</v>
      </c>
      <c r="CM54" s="34">
        <f>'施設資源化量内訳(焼却)'!AE54+'施設資源化量内訳(粗大)'!AE54+'施設資源化量内訳(堆肥化)'!AE54+'施設資源化量内訳(飼料化)'!AE54+'施設資源化量内訳(メタン化)'!AE54+'施設資源化量内訳(燃料化)'!AE54+'施設資源化量内訳(セメント)'!AE54+'施設資源化量内訳(資源化等)'!AE54</f>
        <v>0</v>
      </c>
      <c r="CN54" s="33">
        <f>'施設資源化量内訳(焼却)'!AF54+'施設資源化量内訳(粗大)'!AF54+'施設資源化量内訳(堆肥化)'!AF54+'施設資源化量内訳(飼料化)'!AF54+'施設資源化量内訳(メタン化)'!AF54+'施設資源化量内訳(燃料化)'!AF54+'施設資源化量内訳(セメント)'!AF54+'施設資源化量内訳(資源化等)'!AF54</f>
        <v>0</v>
      </c>
      <c r="CO54" s="34">
        <f>'施設資源化量内訳(焼却)'!AG54+'施設資源化量内訳(粗大)'!AG54+'施設資源化量内訳(堆肥化)'!AG54+'施設資源化量内訳(飼料化)'!AG54+'施設資源化量内訳(メタン化)'!AG54+'施設資源化量内訳(燃料化)'!AG54+'施設資源化量内訳(セメント)'!AG54+'施設資源化量内訳(資源化等)'!AG54</f>
        <v>0</v>
      </c>
    </row>
    <row r="55" spans="1:93" s="10" customFormat="1" ht="12" customHeight="1">
      <c r="A55" s="10" t="s">
        <v>124</v>
      </c>
      <c r="B55" s="41" t="s">
        <v>594</v>
      </c>
      <c r="C55" s="10" t="s">
        <v>595</v>
      </c>
      <c r="D55" s="33">
        <f>SUM(E55:AG55)</f>
        <v>0</v>
      </c>
      <c r="E55" s="33">
        <f t="shared" si="0"/>
        <v>0</v>
      </c>
      <c r="F55" s="33">
        <f t="shared" si="1"/>
        <v>0</v>
      </c>
      <c r="G55" s="33">
        <f t="shared" si="2"/>
        <v>0</v>
      </c>
      <c r="H55" s="33">
        <f t="shared" si="3"/>
        <v>0</v>
      </c>
      <c r="I55" s="33">
        <f t="shared" si="4"/>
        <v>0</v>
      </c>
      <c r="J55" s="33">
        <f t="shared" si="5"/>
        <v>0</v>
      </c>
      <c r="K55" s="33">
        <f t="shared" si="6"/>
        <v>0</v>
      </c>
      <c r="L55" s="33">
        <f t="shared" si="7"/>
        <v>0</v>
      </c>
      <c r="M55" s="33">
        <f t="shared" si="8"/>
        <v>0</v>
      </c>
      <c r="N55" s="33">
        <f t="shared" si="9"/>
        <v>0</v>
      </c>
      <c r="O55" s="33">
        <f t="shared" si="10"/>
        <v>0</v>
      </c>
      <c r="P55" s="33">
        <f t="shared" si="11"/>
        <v>0</v>
      </c>
      <c r="Q55" s="33">
        <f t="shared" si="12"/>
        <v>0</v>
      </c>
      <c r="R55" s="33">
        <f t="shared" si="13"/>
        <v>0</v>
      </c>
      <c r="S55" s="33">
        <f t="shared" si="14"/>
        <v>0</v>
      </c>
      <c r="T55" s="33">
        <f t="shared" si="15"/>
        <v>0</v>
      </c>
      <c r="U55" s="33">
        <f t="shared" si="16"/>
        <v>0</v>
      </c>
      <c r="V55" s="33">
        <f t="shared" si="17"/>
        <v>0</v>
      </c>
      <c r="W55" s="33">
        <f t="shared" si="18"/>
        <v>0</v>
      </c>
      <c r="X55" s="33">
        <f t="shared" si="19"/>
        <v>0</v>
      </c>
      <c r="Y55" s="33">
        <f t="shared" si="20"/>
        <v>0</v>
      </c>
      <c r="Z55" s="33">
        <f t="shared" si="21"/>
        <v>0</v>
      </c>
      <c r="AA55" s="33">
        <f t="shared" si="22"/>
        <v>0</v>
      </c>
      <c r="AB55" s="33">
        <f t="shared" si="23"/>
        <v>0</v>
      </c>
      <c r="AC55" s="33">
        <f t="shared" si="24"/>
        <v>0</v>
      </c>
      <c r="AD55" s="33">
        <f t="shared" si="25"/>
        <v>0</v>
      </c>
      <c r="AE55" s="33">
        <f t="shared" si="26"/>
        <v>0</v>
      </c>
      <c r="AF55" s="33">
        <f t="shared" si="27"/>
        <v>0</v>
      </c>
      <c r="AG55" s="33">
        <f t="shared" si="28"/>
        <v>0</v>
      </c>
      <c r="AH55" s="33">
        <f>SUM(AI55:BK55)</f>
        <v>0</v>
      </c>
      <c r="AI55" s="33">
        <v>0</v>
      </c>
      <c r="AJ55" s="33">
        <v>0</v>
      </c>
      <c r="AK55" s="33">
        <v>0</v>
      </c>
      <c r="AL55" s="33">
        <v>0</v>
      </c>
      <c r="AM55" s="33">
        <v>0</v>
      </c>
      <c r="AN55" s="33">
        <v>0</v>
      </c>
      <c r="AO55" s="33">
        <v>0</v>
      </c>
      <c r="AP55" s="33">
        <v>0</v>
      </c>
      <c r="AQ55" s="33">
        <v>0</v>
      </c>
      <c r="AR55" s="33">
        <v>0</v>
      </c>
      <c r="AS55" s="33">
        <v>0</v>
      </c>
      <c r="AT55" s="33">
        <v>0</v>
      </c>
      <c r="AU55" s="33">
        <v>0</v>
      </c>
      <c r="AV55" s="33">
        <v>0</v>
      </c>
      <c r="AW55" s="33">
        <v>0</v>
      </c>
      <c r="AX55" s="33">
        <v>0</v>
      </c>
      <c r="AY55" s="33">
        <v>0</v>
      </c>
      <c r="AZ55" s="33">
        <v>0</v>
      </c>
      <c r="BA55" s="33">
        <v>0</v>
      </c>
      <c r="BB55" s="33">
        <v>0</v>
      </c>
      <c r="BC55" s="33">
        <v>0</v>
      </c>
      <c r="BD55" s="33">
        <v>0</v>
      </c>
      <c r="BE55" s="33">
        <v>0</v>
      </c>
      <c r="BF55" s="33">
        <v>0</v>
      </c>
      <c r="BG55" s="33">
        <v>0</v>
      </c>
      <c r="BH55" s="33">
        <v>0</v>
      </c>
      <c r="BI55" s="33">
        <v>0</v>
      </c>
      <c r="BJ55" s="33">
        <v>0</v>
      </c>
      <c r="BK55" s="33">
        <v>0</v>
      </c>
      <c r="BL55" s="10">
        <f>SUM(BM55:CO55)</f>
        <v>0</v>
      </c>
      <c r="BM55" s="34">
        <f>'施設資源化量内訳(焼却)'!E55+'施設資源化量内訳(粗大)'!E55+'施設資源化量内訳(堆肥化)'!E55+'施設資源化量内訳(飼料化)'!E55+'施設資源化量内訳(メタン化)'!E55+'施設資源化量内訳(燃料化)'!E55+'施設資源化量内訳(セメント)'!E55+'施設資源化量内訳(資源化等)'!E55</f>
        <v>0</v>
      </c>
      <c r="BN55" s="34">
        <f>'施設資源化量内訳(焼却)'!F55+'施設資源化量内訳(粗大)'!F55+'施設資源化量内訳(堆肥化)'!F55+'施設資源化量内訳(飼料化)'!F55+'施設資源化量内訳(メタン化)'!F55+'施設資源化量内訳(燃料化)'!F55+'施設資源化量内訳(セメント)'!F55+'施設資源化量内訳(資源化等)'!F55</f>
        <v>0</v>
      </c>
      <c r="BO55" s="34">
        <f>'施設資源化量内訳(焼却)'!G55+'施設資源化量内訳(粗大)'!G55+'施設資源化量内訳(堆肥化)'!G55+'施設資源化量内訳(飼料化)'!G55+'施設資源化量内訳(メタン化)'!G55+'施設資源化量内訳(燃料化)'!G55+'施設資源化量内訳(セメント)'!G55+'施設資源化量内訳(資源化等)'!G55</f>
        <v>0</v>
      </c>
      <c r="BP55" s="34">
        <f>'施設資源化量内訳(焼却)'!H55+'施設資源化量内訳(粗大)'!H55+'施設資源化量内訳(堆肥化)'!H55+'施設資源化量内訳(飼料化)'!H55+'施設資源化量内訳(メタン化)'!H55+'施設資源化量内訳(燃料化)'!H55+'施設資源化量内訳(セメント)'!H55+'施設資源化量内訳(資源化等)'!H55</f>
        <v>0</v>
      </c>
      <c r="BQ55" s="34">
        <f>'施設資源化量内訳(焼却)'!I55+'施設資源化量内訳(粗大)'!I55+'施設資源化量内訳(堆肥化)'!I55+'施設資源化量内訳(飼料化)'!I55+'施設資源化量内訳(メタン化)'!I55+'施設資源化量内訳(燃料化)'!I55+'施設資源化量内訳(セメント)'!I55+'施設資源化量内訳(資源化等)'!I55</f>
        <v>0</v>
      </c>
      <c r="BR55" s="34">
        <f>'施設資源化量内訳(焼却)'!J55+'施設資源化量内訳(粗大)'!J55+'施設資源化量内訳(堆肥化)'!J55+'施設資源化量内訳(飼料化)'!J55+'施設資源化量内訳(メタン化)'!J55+'施設資源化量内訳(燃料化)'!J55+'施設資源化量内訳(セメント)'!J55+'施設資源化量内訳(資源化等)'!J55</f>
        <v>0</v>
      </c>
      <c r="BS55" s="34">
        <f>'施設資源化量内訳(焼却)'!K55+'施設資源化量内訳(粗大)'!K55+'施設資源化量内訳(堆肥化)'!K55+'施設資源化量内訳(飼料化)'!K55+'施設資源化量内訳(メタン化)'!K55+'施設資源化量内訳(燃料化)'!K55+'施設資源化量内訳(セメント)'!K55+'施設資源化量内訳(資源化等)'!K55</f>
        <v>0</v>
      </c>
      <c r="BT55" s="34">
        <f>'施設資源化量内訳(焼却)'!L55+'施設資源化量内訳(粗大)'!L55+'施設資源化量内訳(堆肥化)'!L55+'施設資源化量内訳(飼料化)'!L55+'施設資源化量内訳(メタン化)'!L55+'施設資源化量内訳(燃料化)'!L55+'施設資源化量内訳(セメント)'!L55+'施設資源化量内訳(資源化等)'!L55</f>
        <v>0</v>
      </c>
      <c r="BU55" s="34">
        <f>'施設資源化量内訳(焼却)'!M55+'施設資源化量内訳(粗大)'!M55+'施設資源化量内訳(堆肥化)'!M55+'施設資源化量内訳(飼料化)'!M55+'施設資源化量内訳(メタン化)'!M55+'施設資源化量内訳(燃料化)'!M55+'施設資源化量内訳(セメント)'!M55+'施設資源化量内訳(資源化等)'!M55</f>
        <v>0</v>
      </c>
      <c r="BV55" s="34">
        <f>'施設資源化量内訳(焼却)'!N55+'施設資源化量内訳(粗大)'!N55+'施設資源化量内訳(堆肥化)'!N55+'施設資源化量内訳(飼料化)'!N55+'施設資源化量内訳(メタン化)'!N55+'施設資源化量内訳(燃料化)'!N55+'施設資源化量内訳(セメント)'!N55+'施設資源化量内訳(資源化等)'!N55</f>
        <v>0</v>
      </c>
      <c r="BW55" s="34">
        <f>'施設資源化量内訳(焼却)'!O55+'施設資源化量内訳(粗大)'!O55+'施設資源化量内訳(堆肥化)'!O55+'施設資源化量内訳(飼料化)'!O55+'施設資源化量内訳(メタン化)'!O55+'施設資源化量内訳(燃料化)'!O55+'施設資源化量内訳(セメント)'!O55+'施設資源化量内訳(資源化等)'!O55</f>
        <v>0</v>
      </c>
      <c r="BX55" s="34">
        <f>'施設資源化量内訳(焼却)'!P55+'施設資源化量内訳(粗大)'!P55+'施設資源化量内訳(堆肥化)'!P55+'施設資源化量内訳(飼料化)'!P55+'施設資源化量内訳(メタン化)'!P55+'施設資源化量内訳(燃料化)'!P55+'施設資源化量内訳(セメント)'!P55+'施設資源化量内訳(資源化等)'!P55</f>
        <v>0</v>
      </c>
      <c r="BY55" s="34">
        <f>'施設資源化量内訳(焼却)'!Q55+'施設資源化量内訳(粗大)'!Q55+'施設資源化量内訳(堆肥化)'!Q55+'施設資源化量内訳(飼料化)'!Q55+'施設資源化量内訳(メタン化)'!Q55+'施設資源化量内訳(燃料化)'!Q55+'施設資源化量内訳(セメント)'!Q55+'施設資源化量内訳(資源化等)'!Q55</f>
        <v>0</v>
      </c>
      <c r="BZ55" s="34">
        <f>'施設資源化量内訳(焼却)'!R55+'施設資源化量内訳(粗大)'!R55+'施設資源化量内訳(堆肥化)'!R55+'施設資源化量内訳(飼料化)'!R55+'施設資源化量内訳(メタン化)'!R55+'施設資源化量内訳(燃料化)'!R55+'施設資源化量内訳(セメント)'!R55+'施設資源化量内訳(資源化等)'!R55</f>
        <v>0</v>
      </c>
      <c r="CA55" s="34">
        <f>'施設資源化量内訳(焼却)'!S55+'施設資源化量内訳(粗大)'!S55+'施設資源化量内訳(堆肥化)'!S55+'施設資源化量内訳(飼料化)'!S55+'施設資源化量内訳(メタン化)'!S55+'施設資源化量内訳(燃料化)'!S55+'施設資源化量内訳(セメント)'!S55+'施設資源化量内訳(資源化等)'!S55</f>
        <v>0</v>
      </c>
      <c r="CB55" s="34">
        <f>'施設資源化量内訳(焼却)'!T55+'施設資源化量内訳(粗大)'!T55+'施設資源化量内訳(堆肥化)'!T55+'施設資源化量内訳(飼料化)'!T55+'施設資源化量内訳(メタン化)'!T55+'施設資源化量内訳(燃料化)'!T55+'施設資源化量内訳(セメント)'!T55+'施設資源化量内訳(資源化等)'!T55</f>
        <v>0</v>
      </c>
      <c r="CC55" s="34">
        <f>'施設資源化量内訳(焼却)'!U55+'施設資源化量内訳(粗大)'!U55+'施設資源化量内訳(堆肥化)'!U55+'施設資源化量内訳(飼料化)'!U55+'施設資源化量内訳(メタン化)'!U55+'施設資源化量内訳(燃料化)'!U55+'施設資源化量内訳(セメント)'!U55+'施設資源化量内訳(資源化等)'!U55</f>
        <v>0</v>
      </c>
      <c r="CD55" s="34">
        <f>'施設資源化量内訳(焼却)'!V55+'施設資源化量内訳(粗大)'!V55+'施設資源化量内訳(堆肥化)'!V55+'施設資源化量内訳(飼料化)'!V55+'施設資源化量内訳(メタン化)'!V55+'施設資源化量内訳(燃料化)'!V55+'施設資源化量内訳(セメント)'!V55+'施設資源化量内訳(資源化等)'!V55</f>
        <v>0</v>
      </c>
      <c r="CE55" s="34">
        <f>'施設資源化量内訳(焼却)'!W55+'施設資源化量内訳(粗大)'!W55+'施設資源化量内訳(堆肥化)'!W55+'施設資源化量内訳(飼料化)'!W55+'施設資源化量内訳(メタン化)'!W55+'施設資源化量内訳(燃料化)'!W55+'施設資源化量内訳(セメント)'!W55+'施設資源化量内訳(資源化等)'!W55</f>
        <v>0</v>
      </c>
      <c r="CF55" s="34">
        <f>'施設資源化量内訳(焼却)'!X55+'施設資源化量内訳(粗大)'!X55+'施設資源化量内訳(堆肥化)'!X55+'施設資源化量内訳(飼料化)'!X55+'施設資源化量内訳(メタン化)'!X55+'施設資源化量内訳(燃料化)'!X55+'施設資源化量内訳(セメント)'!X55+'施設資源化量内訳(資源化等)'!X55</f>
        <v>0</v>
      </c>
      <c r="CG55" s="34">
        <f>'施設資源化量内訳(焼却)'!Y55+'施設資源化量内訳(粗大)'!Y55+'施設資源化量内訳(堆肥化)'!Y55+'施設資源化量内訳(飼料化)'!Y55+'施設資源化量内訳(メタン化)'!Y55+'施設資源化量内訳(燃料化)'!Y55+'施設資源化量内訳(セメント)'!Y55+'施設資源化量内訳(資源化等)'!Y55</f>
        <v>0</v>
      </c>
      <c r="CH55" s="34">
        <f>'施設資源化量内訳(焼却)'!Z55+'施設資源化量内訳(粗大)'!Z55+'施設資源化量内訳(堆肥化)'!Z55+'施設資源化量内訳(飼料化)'!Z55+'施設資源化量内訳(メタン化)'!Z55+'施設資源化量内訳(燃料化)'!Z55+'施設資源化量内訳(セメント)'!Z55+'施設資源化量内訳(資源化等)'!Z55</f>
        <v>0</v>
      </c>
      <c r="CI55" s="34">
        <f>'施設資源化量内訳(焼却)'!AA55+'施設資源化量内訳(粗大)'!AA55+'施設資源化量内訳(堆肥化)'!AA55+'施設資源化量内訳(飼料化)'!AA55+'施設資源化量内訳(メタン化)'!AA55+'施設資源化量内訳(燃料化)'!AA55+'施設資源化量内訳(セメント)'!AA55+'施設資源化量内訳(資源化等)'!AA55</f>
        <v>0</v>
      </c>
      <c r="CJ55" s="34">
        <f>'施設資源化量内訳(焼却)'!AB55+'施設資源化量内訳(粗大)'!AB55+'施設資源化量内訳(堆肥化)'!AB55+'施設資源化量内訳(飼料化)'!AB55+'施設資源化量内訳(メタン化)'!AB55+'施設資源化量内訳(燃料化)'!AB55+'施設資源化量内訳(セメント)'!AB55+'施設資源化量内訳(資源化等)'!AB55</f>
        <v>0</v>
      </c>
      <c r="CK55" s="34">
        <f>'施設資源化量内訳(焼却)'!AC55+'施設資源化量内訳(粗大)'!AC55+'施設資源化量内訳(堆肥化)'!AC55+'施設資源化量内訳(飼料化)'!AC55+'施設資源化量内訳(メタン化)'!AC55+'施設資源化量内訳(燃料化)'!AC55+'施設資源化量内訳(セメント)'!AC55+'施設資源化量内訳(資源化等)'!AC55</f>
        <v>0</v>
      </c>
      <c r="CL55" s="34">
        <f>'施設資源化量内訳(焼却)'!AD55+'施設資源化量内訳(粗大)'!AD55+'施設資源化量内訳(堆肥化)'!AD55+'施設資源化量内訳(飼料化)'!AD55+'施設資源化量内訳(メタン化)'!AD55+'施設資源化量内訳(燃料化)'!AD55+'施設資源化量内訳(セメント)'!AD55+'施設資源化量内訳(資源化等)'!AD55</f>
        <v>0</v>
      </c>
      <c r="CM55" s="34">
        <f>'施設資源化量内訳(焼却)'!AE55+'施設資源化量内訳(粗大)'!AE55+'施設資源化量内訳(堆肥化)'!AE55+'施設資源化量内訳(飼料化)'!AE55+'施設資源化量内訳(メタン化)'!AE55+'施設資源化量内訳(燃料化)'!AE55+'施設資源化量内訳(セメント)'!AE55+'施設資源化量内訳(資源化等)'!AE55</f>
        <v>0</v>
      </c>
      <c r="CN55" s="33">
        <f>'施設資源化量内訳(焼却)'!AF55+'施設資源化量内訳(粗大)'!AF55+'施設資源化量内訳(堆肥化)'!AF55+'施設資源化量内訳(飼料化)'!AF55+'施設資源化量内訳(メタン化)'!AF55+'施設資源化量内訳(燃料化)'!AF55+'施設資源化量内訳(セメント)'!AF55+'施設資源化量内訳(資源化等)'!AF55</f>
        <v>0</v>
      </c>
      <c r="CO55" s="34">
        <f>'施設資源化量内訳(焼却)'!AG55+'施設資源化量内訳(粗大)'!AG55+'施設資源化量内訳(堆肥化)'!AG55+'施設資源化量内訳(飼料化)'!AG55+'施設資源化量内訳(メタン化)'!AG55+'施設資源化量内訳(燃料化)'!AG55+'施設資源化量内訳(セメント)'!AG55+'施設資源化量内訳(資源化等)'!AG55</f>
        <v>0</v>
      </c>
    </row>
    <row r="56" spans="1:93" s="10" customFormat="1" ht="12" customHeight="1">
      <c r="A56" s="10" t="s">
        <v>124</v>
      </c>
      <c r="B56" s="41" t="s">
        <v>598</v>
      </c>
      <c r="C56" s="10" t="s">
        <v>599</v>
      </c>
      <c r="D56" s="33">
        <f>SUM(E56:AG56)</f>
        <v>0</v>
      </c>
      <c r="E56" s="33">
        <f t="shared" si="0"/>
        <v>0</v>
      </c>
      <c r="F56" s="33">
        <f t="shared" si="1"/>
        <v>0</v>
      </c>
      <c r="G56" s="33">
        <f t="shared" si="2"/>
        <v>0</v>
      </c>
      <c r="H56" s="33">
        <f t="shared" si="3"/>
        <v>0</v>
      </c>
      <c r="I56" s="33">
        <f t="shared" si="4"/>
        <v>0</v>
      </c>
      <c r="J56" s="33">
        <f t="shared" si="5"/>
        <v>0</v>
      </c>
      <c r="K56" s="33">
        <f t="shared" si="6"/>
        <v>0</v>
      </c>
      <c r="L56" s="33">
        <f t="shared" si="7"/>
        <v>0</v>
      </c>
      <c r="M56" s="33">
        <f t="shared" si="8"/>
        <v>0</v>
      </c>
      <c r="N56" s="33">
        <f t="shared" si="9"/>
        <v>0</v>
      </c>
      <c r="O56" s="33">
        <f t="shared" si="10"/>
        <v>0</v>
      </c>
      <c r="P56" s="33">
        <f t="shared" si="11"/>
        <v>0</v>
      </c>
      <c r="Q56" s="33">
        <f t="shared" si="12"/>
        <v>0</v>
      </c>
      <c r="R56" s="33">
        <f t="shared" si="13"/>
        <v>0</v>
      </c>
      <c r="S56" s="33">
        <f t="shared" si="14"/>
        <v>0</v>
      </c>
      <c r="T56" s="33">
        <f t="shared" si="15"/>
        <v>0</v>
      </c>
      <c r="U56" s="33">
        <f t="shared" si="16"/>
        <v>0</v>
      </c>
      <c r="V56" s="33">
        <f t="shared" si="17"/>
        <v>0</v>
      </c>
      <c r="W56" s="33">
        <f t="shared" si="18"/>
        <v>0</v>
      </c>
      <c r="X56" s="33">
        <f t="shared" si="19"/>
        <v>0</v>
      </c>
      <c r="Y56" s="33">
        <f t="shared" si="20"/>
        <v>0</v>
      </c>
      <c r="Z56" s="33">
        <f t="shared" si="21"/>
        <v>0</v>
      </c>
      <c r="AA56" s="33">
        <f t="shared" si="22"/>
        <v>0</v>
      </c>
      <c r="AB56" s="33">
        <f t="shared" si="23"/>
        <v>0</v>
      </c>
      <c r="AC56" s="33">
        <f t="shared" si="24"/>
        <v>0</v>
      </c>
      <c r="AD56" s="33">
        <f t="shared" si="25"/>
        <v>0</v>
      </c>
      <c r="AE56" s="33">
        <f t="shared" si="26"/>
        <v>0</v>
      </c>
      <c r="AF56" s="33">
        <f t="shared" si="27"/>
        <v>0</v>
      </c>
      <c r="AG56" s="33">
        <f t="shared" si="28"/>
        <v>0</v>
      </c>
      <c r="AH56" s="33">
        <f>SUM(AI56:BK56)</f>
        <v>0</v>
      </c>
      <c r="AI56" s="33">
        <v>0</v>
      </c>
      <c r="AJ56" s="33">
        <v>0</v>
      </c>
      <c r="AK56" s="33">
        <v>0</v>
      </c>
      <c r="AL56" s="33">
        <v>0</v>
      </c>
      <c r="AM56" s="33">
        <v>0</v>
      </c>
      <c r="AN56" s="33">
        <v>0</v>
      </c>
      <c r="AO56" s="33">
        <v>0</v>
      </c>
      <c r="AP56" s="33">
        <v>0</v>
      </c>
      <c r="AQ56" s="33">
        <v>0</v>
      </c>
      <c r="AR56" s="33">
        <v>0</v>
      </c>
      <c r="AS56" s="33">
        <v>0</v>
      </c>
      <c r="AT56" s="33">
        <v>0</v>
      </c>
      <c r="AU56" s="33">
        <v>0</v>
      </c>
      <c r="AV56" s="33">
        <v>0</v>
      </c>
      <c r="AW56" s="33">
        <v>0</v>
      </c>
      <c r="AX56" s="33">
        <v>0</v>
      </c>
      <c r="AY56" s="33">
        <v>0</v>
      </c>
      <c r="AZ56" s="33">
        <v>0</v>
      </c>
      <c r="BA56" s="33">
        <v>0</v>
      </c>
      <c r="BB56" s="33">
        <v>0</v>
      </c>
      <c r="BC56" s="33">
        <v>0</v>
      </c>
      <c r="BD56" s="33">
        <v>0</v>
      </c>
      <c r="BE56" s="33">
        <v>0</v>
      </c>
      <c r="BF56" s="33">
        <v>0</v>
      </c>
      <c r="BG56" s="33">
        <v>0</v>
      </c>
      <c r="BH56" s="33">
        <v>0</v>
      </c>
      <c r="BI56" s="33">
        <v>0</v>
      </c>
      <c r="BJ56" s="33">
        <v>0</v>
      </c>
      <c r="BK56" s="33">
        <v>0</v>
      </c>
      <c r="BL56" s="10">
        <f>SUM(BM56:CO56)</f>
        <v>0</v>
      </c>
      <c r="BM56" s="34">
        <f>'施設資源化量内訳(焼却)'!E56+'施設資源化量内訳(粗大)'!E56+'施設資源化量内訳(堆肥化)'!E56+'施設資源化量内訳(飼料化)'!E56+'施設資源化量内訳(メタン化)'!E56+'施設資源化量内訳(燃料化)'!E56+'施設資源化量内訳(セメント)'!E56+'施設資源化量内訳(資源化等)'!E56</f>
        <v>0</v>
      </c>
      <c r="BN56" s="34">
        <f>'施設資源化量内訳(焼却)'!F56+'施設資源化量内訳(粗大)'!F56+'施設資源化量内訳(堆肥化)'!F56+'施設資源化量内訳(飼料化)'!F56+'施設資源化量内訳(メタン化)'!F56+'施設資源化量内訳(燃料化)'!F56+'施設資源化量内訳(セメント)'!F56+'施設資源化量内訳(資源化等)'!F56</f>
        <v>0</v>
      </c>
      <c r="BO56" s="34">
        <f>'施設資源化量内訳(焼却)'!G56+'施設資源化量内訳(粗大)'!G56+'施設資源化量内訳(堆肥化)'!G56+'施設資源化量内訳(飼料化)'!G56+'施設資源化量内訳(メタン化)'!G56+'施設資源化量内訳(燃料化)'!G56+'施設資源化量内訳(セメント)'!G56+'施設資源化量内訳(資源化等)'!G56</f>
        <v>0</v>
      </c>
      <c r="BP56" s="34">
        <f>'施設資源化量内訳(焼却)'!H56+'施設資源化量内訳(粗大)'!H56+'施設資源化量内訳(堆肥化)'!H56+'施設資源化量内訳(飼料化)'!H56+'施設資源化量内訳(メタン化)'!H56+'施設資源化量内訳(燃料化)'!H56+'施設資源化量内訳(セメント)'!H56+'施設資源化量内訳(資源化等)'!H56</f>
        <v>0</v>
      </c>
      <c r="BQ56" s="34">
        <f>'施設資源化量内訳(焼却)'!I56+'施設資源化量内訳(粗大)'!I56+'施設資源化量内訳(堆肥化)'!I56+'施設資源化量内訳(飼料化)'!I56+'施設資源化量内訳(メタン化)'!I56+'施設資源化量内訳(燃料化)'!I56+'施設資源化量内訳(セメント)'!I56+'施設資源化量内訳(資源化等)'!I56</f>
        <v>0</v>
      </c>
      <c r="BR56" s="34">
        <f>'施設資源化量内訳(焼却)'!J56+'施設資源化量内訳(粗大)'!J56+'施設資源化量内訳(堆肥化)'!J56+'施設資源化量内訳(飼料化)'!J56+'施設資源化量内訳(メタン化)'!J56+'施設資源化量内訳(燃料化)'!J56+'施設資源化量内訳(セメント)'!J56+'施設資源化量内訳(資源化等)'!J56</f>
        <v>0</v>
      </c>
      <c r="BS56" s="34">
        <f>'施設資源化量内訳(焼却)'!K56+'施設資源化量内訳(粗大)'!K56+'施設資源化量内訳(堆肥化)'!K56+'施設資源化量内訳(飼料化)'!K56+'施設資源化量内訳(メタン化)'!K56+'施設資源化量内訳(燃料化)'!K56+'施設資源化量内訳(セメント)'!K56+'施設資源化量内訳(資源化等)'!K56</f>
        <v>0</v>
      </c>
      <c r="BT56" s="34">
        <f>'施設資源化量内訳(焼却)'!L56+'施設資源化量内訳(粗大)'!L56+'施設資源化量内訳(堆肥化)'!L56+'施設資源化量内訳(飼料化)'!L56+'施設資源化量内訳(メタン化)'!L56+'施設資源化量内訳(燃料化)'!L56+'施設資源化量内訳(セメント)'!L56+'施設資源化量内訳(資源化等)'!L56</f>
        <v>0</v>
      </c>
      <c r="BU56" s="34">
        <f>'施設資源化量内訳(焼却)'!M56+'施設資源化量内訳(粗大)'!M56+'施設資源化量内訳(堆肥化)'!M56+'施設資源化量内訳(飼料化)'!M56+'施設資源化量内訳(メタン化)'!M56+'施設資源化量内訳(燃料化)'!M56+'施設資源化量内訳(セメント)'!M56+'施設資源化量内訳(資源化等)'!M56</f>
        <v>0</v>
      </c>
      <c r="BV56" s="34">
        <f>'施設資源化量内訳(焼却)'!N56+'施設資源化量内訳(粗大)'!N56+'施設資源化量内訳(堆肥化)'!N56+'施設資源化量内訳(飼料化)'!N56+'施設資源化量内訳(メタン化)'!N56+'施設資源化量内訳(燃料化)'!N56+'施設資源化量内訳(セメント)'!N56+'施設資源化量内訳(資源化等)'!N56</f>
        <v>0</v>
      </c>
      <c r="BW56" s="34">
        <f>'施設資源化量内訳(焼却)'!O56+'施設資源化量内訳(粗大)'!O56+'施設資源化量内訳(堆肥化)'!O56+'施設資源化量内訳(飼料化)'!O56+'施設資源化量内訳(メタン化)'!O56+'施設資源化量内訳(燃料化)'!O56+'施設資源化量内訳(セメント)'!O56+'施設資源化量内訳(資源化等)'!O56</f>
        <v>0</v>
      </c>
      <c r="BX56" s="34">
        <f>'施設資源化量内訳(焼却)'!P56+'施設資源化量内訳(粗大)'!P56+'施設資源化量内訳(堆肥化)'!P56+'施設資源化量内訳(飼料化)'!P56+'施設資源化量内訳(メタン化)'!P56+'施設資源化量内訳(燃料化)'!P56+'施設資源化量内訳(セメント)'!P56+'施設資源化量内訳(資源化等)'!P56</f>
        <v>0</v>
      </c>
      <c r="BY56" s="34">
        <f>'施設資源化量内訳(焼却)'!Q56+'施設資源化量内訳(粗大)'!Q56+'施設資源化量内訳(堆肥化)'!Q56+'施設資源化量内訳(飼料化)'!Q56+'施設資源化量内訳(メタン化)'!Q56+'施設資源化量内訳(燃料化)'!Q56+'施設資源化量内訳(セメント)'!Q56+'施設資源化量内訳(資源化等)'!Q56</f>
        <v>0</v>
      </c>
      <c r="BZ56" s="34">
        <f>'施設資源化量内訳(焼却)'!R56+'施設資源化量内訳(粗大)'!R56+'施設資源化量内訳(堆肥化)'!R56+'施設資源化量内訳(飼料化)'!R56+'施設資源化量内訳(メタン化)'!R56+'施設資源化量内訳(燃料化)'!R56+'施設資源化量内訳(セメント)'!R56+'施設資源化量内訳(資源化等)'!R56</f>
        <v>0</v>
      </c>
      <c r="CA56" s="34">
        <f>'施設資源化量内訳(焼却)'!S56+'施設資源化量内訳(粗大)'!S56+'施設資源化量内訳(堆肥化)'!S56+'施設資源化量内訳(飼料化)'!S56+'施設資源化量内訳(メタン化)'!S56+'施設資源化量内訳(燃料化)'!S56+'施設資源化量内訳(セメント)'!S56+'施設資源化量内訳(資源化等)'!S56</f>
        <v>0</v>
      </c>
      <c r="CB56" s="34">
        <f>'施設資源化量内訳(焼却)'!T56+'施設資源化量内訳(粗大)'!T56+'施設資源化量内訳(堆肥化)'!T56+'施設資源化量内訳(飼料化)'!T56+'施設資源化量内訳(メタン化)'!T56+'施設資源化量内訳(燃料化)'!T56+'施設資源化量内訳(セメント)'!T56+'施設資源化量内訳(資源化等)'!T56</f>
        <v>0</v>
      </c>
      <c r="CC56" s="34">
        <f>'施設資源化量内訳(焼却)'!U56+'施設資源化量内訳(粗大)'!U56+'施設資源化量内訳(堆肥化)'!U56+'施設資源化量内訳(飼料化)'!U56+'施設資源化量内訳(メタン化)'!U56+'施設資源化量内訳(燃料化)'!U56+'施設資源化量内訳(セメント)'!U56+'施設資源化量内訳(資源化等)'!U56</f>
        <v>0</v>
      </c>
      <c r="CD56" s="34">
        <f>'施設資源化量内訳(焼却)'!V56+'施設資源化量内訳(粗大)'!V56+'施設資源化量内訳(堆肥化)'!V56+'施設資源化量内訳(飼料化)'!V56+'施設資源化量内訳(メタン化)'!V56+'施設資源化量内訳(燃料化)'!V56+'施設資源化量内訳(セメント)'!V56+'施設資源化量内訳(資源化等)'!V56</f>
        <v>0</v>
      </c>
      <c r="CE56" s="34">
        <f>'施設資源化量内訳(焼却)'!W56+'施設資源化量内訳(粗大)'!W56+'施設資源化量内訳(堆肥化)'!W56+'施設資源化量内訳(飼料化)'!W56+'施設資源化量内訳(メタン化)'!W56+'施設資源化量内訳(燃料化)'!W56+'施設資源化量内訳(セメント)'!W56+'施設資源化量内訳(資源化等)'!W56</f>
        <v>0</v>
      </c>
      <c r="CF56" s="34">
        <f>'施設資源化量内訳(焼却)'!X56+'施設資源化量内訳(粗大)'!X56+'施設資源化量内訳(堆肥化)'!X56+'施設資源化量内訳(飼料化)'!X56+'施設資源化量内訳(メタン化)'!X56+'施設資源化量内訳(燃料化)'!X56+'施設資源化量内訳(セメント)'!X56+'施設資源化量内訳(資源化等)'!X56</f>
        <v>0</v>
      </c>
      <c r="CG56" s="34">
        <f>'施設資源化量内訳(焼却)'!Y56+'施設資源化量内訳(粗大)'!Y56+'施設資源化量内訳(堆肥化)'!Y56+'施設資源化量内訳(飼料化)'!Y56+'施設資源化量内訳(メタン化)'!Y56+'施設資源化量内訳(燃料化)'!Y56+'施設資源化量内訳(セメント)'!Y56+'施設資源化量内訳(資源化等)'!Y56</f>
        <v>0</v>
      </c>
      <c r="CH56" s="34">
        <f>'施設資源化量内訳(焼却)'!Z56+'施設資源化量内訳(粗大)'!Z56+'施設資源化量内訳(堆肥化)'!Z56+'施設資源化量内訳(飼料化)'!Z56+'施設資源化量内訳(メタン化)'!Z56+'施設資源化量内訳(燃料化)'!Z56+'施設資源化量内訳(セメント)'!Z56+'施設資源化量内訳(資源化等)'!Z56</f>
        <v>0</v>
      </c>
      <c r="CI56" s="34">
        <f>'施設資源化量内訳(焼却)'!AA56+'施設資源化量内訳(粗大)'!AA56+'施設資源化量内訳(堆肥化)'!AA56+'施設資源化量内訳(飼料化)'!AA56+'施設資源化量内訳(メタン化)'!AA56+'施設資源化量内訳(燃料化)'!AA56+'施設資源化量内訳(セメント)'!AA56+'施設資源化量内訳(資源化等)'!AA56</f>
        <v>0</v>
      </c>
      <c r="CJ56" s="34">
        <f>'施設資源化量内訳(焼却)'!AB56+'施設資源化量内訳(粗大)'!AB56+'施設資源化量内訳(堆肥化)'!AB56+'施設資源化量内訳(飼料化)'!AB56+'施設資源化量内訳(メタン化)'!AB56+'施設資源化量内訳(燃料化)'!AB56+'施設資源化量内訳(セメント)'!AB56+'施設資源化量内訳(資源化等)'!AB56</f>
        <v>0</v>
      </c>
      <c r="CK56" s="34">
        <f>'施設資源化量内訳(焼却)'!AC56+'施設資源化量内訳(粗大)'!AC56+'施設資源化量内訳(堆肥化)'!AC56+'施設資源化量内訳(飼料化)'!AC56+'施設資源化量内訳(メタン化)'!AC56+'施設資源化量内訳(燃料化)'!AC56+'施設資源化量内訳(セメント)'!AC56+'施設資源化量内訳(資源化等)'!AC56</f>
        <v>0</v>
      </c>
      <c r="CL56" s="34">
        <f>'施設資源化量内訳(焼却)'!AD56+'施設資源化量内訳(粗大)'!AD56+'施設資源化量内訳(堆肥化)'!AD56+'施設資源化量内訳(飼料化)'!AD56+'施設資源化量内訳(メタン化)'!AD56+'施設資源化量内訳(燃料化)'!AD56+'施設資源化量内訳(セメント)'!AD56+'施設資源化量内訳(資源化等)'!AD56</f>
        <v>0</v>
      </c>
      <c r="CM56" s="34">
        <f>'施設資源化量内訳(焼却)'!AE56+'施設資源化量内訳(粗大)'!AE56+'施設資源化量内訳(堆肥化)'!AE56+'施設資源化量内訳(飼料化)'!AE56+'施設資源化量内訳(メタン化)'!AE56+'施設資源化量内訳(燃料化)'!AE56+'施設資源化量内訳(セメント)'!AE56+'施設資源化量内訳(資源化等)'!AE56</f>
        <v>0</v>
      </c>
      <c r="CN56" s="33">
        <f>'施設資源化量内訳(焼却)'!AF56+'施設資源化量内訳(粗大)'!AF56+'施設資源化量内訳(堆肥化)'!AF56+'施設資源化量内訳(飼料化)'!AF56+'施設資源化量内訳(メタン化)'!AF56+'施設資源化量内訳(燃料化)'!AF56+'施設資源化量内訳(セメント)'!AF56+'施設資源化量内訳(資源化等)'!AF56</f>
        <v>0</v>
      </c>
      <c r="CO56" s="34">
        <f>'施設資源化量内訳(焼却)'!AG56+'施設資源化量内訳(粗大)'!AG56+'施設資源化量内訳(堆肥化)'!AG56+'施設資源化量内訳(飼料化)'!AG56+'施設資源化量内訳(メタン化)'!AG56+'施設資源化量内訳(燃料化)'!AG56+'施設資源化量内訳(セメント)'!AG56+'施設資源化量内訳(資源化等)'!AG56</f>
        <v>0</v>
      </c>
    </row>
    <row r="57" spans="1:93" s="10" customFormat="1" ht="12" customHeight="1">
      <c r="A57" s="10" t="s">
        <v>324</v>
      </c>
      <c r="B57" s="41" t="s">
        <v>612</v>
      </c>
      <c r="C57" s="10" t="s">
        <v>611</v>
      </c>
      <c r="D57" s="33">
        <f>SUM(E57:AG57)</f>
        <v>0</v>
      </c>
      <c r="E57" s="33">
        <f t="shared" si="0"/>
        <v>0</v>
      </c>
      <c r="F57" s="33">
        <f t="shared" si="1"/>
        <v>0</v>
      </c>
      <c r="G57" s="33">
        <f t="shared" si="2"/>
        <v>0</v>
      </c>
      <c r="H57" s="33">
        <f t="shared" si="3"/>
        <v>0</v>
      </c>
      <c r="I57" s="33">
        <f t="shared" si="4"/>
        <v>0</v>
      </c>
      <c r="J57" s="33">
        <f t="shared" si="5"/>
        <v>0</v>
      </c>
      <c r="K57" s="33">
        <f t="shared" si="6"/>
        <v>0</v>
      </c>
      <c r="L57" s="33">
        <f t="shared" si="7"/>
        <v>0</v>
      </c>
      <c r="M57" s="33">
        <f t="shared" si="8"/>
        <v>0</v>
      </c>
      <c r="N57" s="33">
        <f t="shared" si="9"/>
        <v>0</v>
      </c>
      <c r="O57" s="33">
        <f t="shared" si="10"/>
        <v>0</v>
      </c>
      <c r="P57" s="33">
        <f t="shared" si="11"/>
        <v>0</v>
      </c>
      <c r="Q57" s="33">
        <f t="shared" si="12"/>
        <v>0</v>
      </c>
      <c r="R57" s="33">
        <f t="shared" si="13"/>
        <v>0</v>
      </c>
      <c r="S57" s="33">
        <f t="shared" si="14"/>
        <v>0</v>
      </c>
      <c r="T57" s="33">
        <f t="shared" si="15"/>
        <v>0</v>
      </c>
      <c r="U57" s="33">
        <f t="shared" si="16"/>
        <v>0</v>
      </c>
      <c r="V57" s="33">
        <f t="shared" si="17"/>
        <v>0</v>
      </c>
      <c r="W57" s="33">
        <f t="shared" si="18"/>
        <v>0</v>
      </c>
      <c r="X57" s="33">
        <f t="shared" si="19"/>
        <v>0</v>
      </c>
      <c r="Y57" s="33">
        <f t="shared" si="20"/>
        <v>0</v>
      </c>
      <c r="Z57" s="33">
        <f t="shared" si="21"/>
        <v>0</v>
      </c>
      <c r="AA57" s="33">
        <f t="shared" si="22"/>
        <v>0</v>
      </c>
      <c r="AB57" s="33">
        <f t="shared" si="23"/>
        <v>0</v>
      </c>
      <c r="AC57" s="33">
        <f t="shared" si="24"/>
        <v>0</v>
      </c>
      <c r="AD57" s="33">
        <f t="shared" si="25"/>
        <v>0</v>
      </c>
      <c r="AE57" s="33">
        <f t="shared" si="26"/>
        <v>0</v>
      </c>
      <c r="AF57" s="33">
        <f t="shared" si="27"/>
        <v>0</v>
      </c>
      <c r="AG57" s="33">
        <f t="shared" si="28"/>
        <v>0</v>
      </c>
      <c r="AH57" s="33">
        <f>SUM(AI57:BK57)</f>
        <v>0</v>
      </c>
      <c r="AI57" s="33">
        <v>0</v>
      </c>
      <c r="AJ57" s="33">
        <v>0</v>
      </c>
      <c r="AK57" s="33">
        <v>0</v>
      </c>
      <c r="AL57" s="33">
        <v>0</v>
      </c>
      <c r="AM57" s="33">
        <v>0</v>
      </c>
      <c r="AN57" s="33">
        <v>0</v>
      </c>
      <c r="AO57" s="33">
        <v>0</v>
      </c>
      <c r="AP57" s="33">
        <v>0</v>
      </c>
      <c r="AQ57" s="33">
        <v>0</v>
      </c>
      <c r="AR57" s="33">
        <v>0</v>
      </c>
      <c r="AS57" s="33">
        <v>0</v>
      </c>
      <c r="AT57" s="33">
        <v>0</v>
      </c>
      <c r="AU57" s="33">
        <v>0</v>
      </c>
      <c r="AV57" s="33">
        <v>0</v>
      </c>
      <c r="AW57" s="33">
        <v>0</v>
      </c>
      <c r="AX57" s="33">
        <v>0</v>
      </c>
      <c r="AY57" s="33">
        <v>0</v>
      </c>
      <c r="AZ57" s="33">
        <v>0</v>
      </c>
      <c r="BA57" s="33">
        <v>0</v>
      </c>
      <c r="BB57" s="33">
        <v>0</v>
      </c>
      <c r="BC57" s="33">
        <v>0</v>
      </c>
      <c r="BD57" s="33">
        <v>0</v>
      </c>
      <c r="BE57" s="33">
        <v>0</v>
      </c>
      <c r="BF57" s="33">
        <v>0</v>
      </c>
      <c r="BG57" s="33">
        <v>0</v>
      </c>
      <c r="BH57" s="33">
        <v>0</v>
      </c>
      <c r="BI57" s="33">
        <v>0</v>
      </c>
      <c r="BJ57" s="33">
        <v>0</v>
      </c>
      <c r="BK57" s="33">
        <v>0</v>
      </c>
      <c r="BL57" s="10">
        <f>SUM(BM57:CO57)</f>
        <v>0</v>
      </c>
      <c r="BM57" s="34">
        <f>'施設資源化量内訳(焼却)'!E57+'施設資源化量内訳(粗大)'!E57+'施設資源化量内訳(堆肥化)'!E57+'施設資源化量内訳(飼料化)'!E57+'施設資源化量内訳(メタン化)'!E57+'施設資源化量内訳(燃料化)'!E57+'施設資源化量内訳(セメント)'!E57+'施設資源化量内訳(資源化等)'!E57</f>
        <v>0</v>
      </c>
      <c r="BN57" s="34">
        <f>'施設資源化量内訳(焼却)'!F57+'施設資源化量内訳(粗大)'!F57+'施設資源化量内訳(堆肥化)'!F57+'施設資源化量内訳(飼料化)'!F57+'施設資源化量内訳(メタン化)'!F57+'施設資源化量内訳(燃料化)'!F57+'施設資源化量内訳(セメント)'!F57+'施設資源化量内訳(資源化等)'!F57</f>
        <v>0</v>
      </c>
      <c r="BO57" s="34">
        <f>'施設資源化量内訳(焼却)'!G57+'施設資源化量内訳(粗大)'!G57+'施設資源化量内訳(堆肥化)'!G57+'施設資源化量内訳(飼料化)'!G57+'施設資源化量内訳(メタン化)'!G57+'施設資源化量内訳(燃料化)'!G57+'施設資源化量内訳(セメント)'!G57+'施設資源化量内訳(資源化等)'!G57</f>
        <v>0</v>
      </c>
      <c r="BP57" s="34">
        <f>'施設資源化量内訳(焼却)'!H57+'施設資源化量内訳(粗大)'!H57+'施設資源化量内訳(堆肥化)'!H57+'施設資源化量内訳(飼料化)'!H57+'施設資源化量内訳(メタン化)'!H57+'施設資源化量内訳(燃料化)'!H57+'施設資源化量内訳(セメント)'!H57+'施設資源化量内訳(資源化等)'!H57</f>
        <v>0</v>
      </c>
      <c r="BQ57" s="34">
        <f>'施設資源化量内訳(焼却)'!I57+'施設資源化量内訳(粗大)'!I57+'施設資源化量内訳(堆肥化)'!I57+'施設資源化量内訳(飼料化)'!I57+'施設資源化量内訳(メタン化)'!I57+'施設資源化量内訳(燃料化)'!I57+'施設資源化量内訳(セメント)'!I57+'施設資源化量内訳(資源化等)'!I57</f>
        <v>0</v>
      </c>
      <c r="BR57" s="34">
        <f>'施設資源化量内訳(焼却)'!J57+'施設資源化量内訳(粗大)'!J57+'施設資源化量内訳(堆肥化)'!J57+'施設資源化量内訳(飼料化)'!J57+'施設資源化量内訳(メタン化)'!J57+'施設資源化量内訳(燃料化)'!J57+'施設資源化量内訳(セメント)'!J57+'施設資源化量内訳(資源化等)'!J57</f>
        <v>0</v>
      </c>
      <c r="BS57" s="34">
        <f>'施設資源化量内訳(焼却)'!K57+'施設資源化量内訳(粗大)'!K57+'施設資源化量内訳(堆肥化)'!K57+'施設資源化量内訳(飼料化)'!K57+'施設資源化量内訳(メタン化)'!K57+'施設資源化量内訳(燃料化)'!K57+'施設資源化量内訳(セメント)'!K57+'施設資源化量内訳(資源化等)'!K57</f>
        <v>0</v>
      </c>
      <c r="BT57" s="34">
        <f>'施設資源化量内訳(焼却)'!L57+'施設資源化量内訳(粗大)'!L57+'施設資源化量内訳(堆肥化)'!L57+'施設資源化量内訳(飼料化)'!L57+'施設資源化量内訳(メタン化)'!L57+'施設資源化量内訳(燃料化)'!L57+'施設資源化量内訳(セメント)'!L57+'施設資源化量内訳(資源化等)'!L57</f>
        <v>0</v>
      </c>
      <c r="BU57" s="34">
        <f>'施設資源化量内訳(焼却)'!M57+'施設資源化量内訳(粗大)'!M57+'施設資源化量内訳(堆肥化)'!M57+'施設資源化量内訳(飼料化)'!M57+'施設資源化量内訳(メタン化)'!M57+'施設資源化量内訳(燃料化)'!M57+'施設資源化量内訳(セメント)'!M57+'施設資源化量内訳(資源化等)'!M57</f>
        <v>0</v>
      </c>
      <c r="BV57" s="34">
        <f>'施設資源化量内訳(焼却)'!N57+'施設資源化量内訳(粗大)'!N57+'施設資源化量内訳(堆肥化)'!N57+'施設資源化量内訳(飼料化)'!N57+'施設資源化量内訳(メタン化)'!N57+'施設資源化量内訳(燃料化)'!N57+'施設資源化量内訳(セメント)'!N57+'施設資源化量内訳(資源化等)'!N57</f>
        <v>0</v>
      </c>
      <c r="BW57" s="34">
        <f>'施設資源化量内訳(焼却)'!O57+'施設資源化量内訳(粗大)'!O57+'施設資源化量内訳(堆肥化)'!O57+'施設資源化量内訳(飼料化)'!O57+'施設資源化量内訳(メタン化)'!O57+'施設資源化量内訳(燃料化)'!O57+'施設資源化量内訳(セメント)'!O57+'施設資源化量内訳(資源化等)'!O57</f>
        <v>0</v>
      </c>
      <c r="BX57" s="34">
        <f>'施設資源化量内訳(焼却)'!P57+'施設資源化量内訳(粗大)'!P57+'施設資源化量内訳(堆肥化)'!P57+'施設資源化量内訳(飼料化)'!P57+'施設資源化量内訳(メタン化)'!P57+'施設資源化量内訳(燃料化)'!P57+'施設資源化量内訳(セメント)'!P57+'施設資源化量内訳(資源化等)'!P57</f>
        <v>0</v>
      </c>
      <c r="BY57" s="34">
        <f>'施設資源化量内訳(焼却)'!Q57+'施設資源化量内訳(粗大)'!Q57+'施設資源化量内訳(堆肥化)'!Q57+'施設資源化量内訳(飼料化)'!Q57+'施設資源化量内訳(メタン化)'!Q57+'施設資源化量内訳(燃料化)'!Q57+'施設資源化量内訳(セメント)'!Q57+'施設資源化量内訳(資源化等)'!Q57</f>
        <v>0</v>
      </c>
      <c r="BZ57" s="34">
        <f>'施設資源化量内訳(焼却)'!R57+'施設資源化量内訳(粗大)'!R57+'施設資源化量内訳(堆肥化)'!R57+'施設資源化量内訳(飼料化)'!R57+'施設資源化量内訳(メタン化)'!R57+'施設資源化量内訳(燃料化)'!R57+'施設資源化量内訳(セメント)'!R57+'施設資源化量内訳(資源化等)'!R57</f>
        <v>0</v>
      </c>
      <c r="CA57" s="34">
        <f>'施設資源化量内訳(焼却)'!S57+'施設資源化量内訳(粗大)'!S57+'施設資源化量内訳(堆肥化)'!S57+'施設資源化量内訳(飼料化)'!S57+'施設資源化量内訳(メタン化)'!S57+'施設資源化量内訳(燃料化)'!S57+'施設資源化量内訳(セメント)'!S57+'施設資源化量内訳(資源化等)'!S57</f>
        <v>0</v>
      </c>
      <c r="CB57" s="34">
        <f>'施設資源化量内訳(焼却)'!T57+'施設資源化量内訳(粗大)'!T57+'施設資源化量内訳(堆肥化)'!T57+'施設資源化量内訳(飼料化)'!T57+'施設資源化量内訳(メタン化)'!T57+'施設資源化量内訳(燃料化)'!T57+'施設資源化量内訳(セメント)'!T57+'施設資源化量内訳(資源化等)'!T57</f>
        <v>0</v>
      </c>
      <c r="CC57" s="34">
        <f>'施設資源化量内訳(焼却)'!U57+'施設資源化量内訳(粗大)'!U57+'施設資源化量内訳(堆肥化)'!U57+'施設資源化量内訳(飼料化)'!U57+'施設資源化量内訳(メタン化)'!U57+'施設資源化量内訳(燃料化)'!U57+'施設資源化量内訳(セメント)'!U57+'施設資源化量内訳(資源化等)'!U57</f>
        <v>0</v>
      </c>
      <c r="CD57" s="34">
        <f>'施設資源化量内訳(焼却)'!V57+'施設資源化量内訳(粗大)'!V57+'施設資源化量内訳(堆肥化)'!V57+'施設資源化量内訳(飼料化)'!V57+'施設資源化量内訳(メタン化)'!V57+'施設資源化量内訳(燃料化)'!V57+'施設資源化量内訳(セメント)'!V57+'施設資源化量内訳(資源化等)'!V57</f>
        <v>0</v>
      </c>
      <c r="CE57" s="34">
        <f>'施設資源化量内訳(焼却)'!W57+'施設資源化量内訳(粗大)'!W57+'施設資源化量内訳(堆肥化)'!W57+'施設資源化量内訳(飼料化)'!W57+'施設資源化量内訳(メタン化)'!W57+'施設資源化量内訳(燃料化)'!W57+'施設資源化量内訳(セメント)'!W57+'施設資源化量内訳(資源化等)'!W57</f>
        <v>0</v>
      </c>
      <c r="CF57" s="34">
        <f>'施設資源化量内訳(焼却)'!X57+'施設資源化量内訳(粗大)'!X57+'施設資源化量内訳(堆肥化)'!X57+'施設資源化量内訳(飼料化)'!X57+'施設資源化量内訳(メタン化)'!X57+'施設資源化量内訳(燃料化)'!X57+'施設資源化量内訳(セメント)'!X57+'施設資源化量内訳(資源化等)'!X57</f>
        <v>0</v>
      </c>
      <c r="CG57" s="34">
        <f>'施設資源化量内訳(焼却)'!Y57+'施設資源化量内訳(粗大)'!Y57+'施設資源化量内訳(堆肥化)'!Y57+'施設資源化量内訳(飼料化)'!Y57+'施設資源化量内訳(メタン化)'!Y57+'施設資源化量内訳(燃料化)'!Y57+'施設資源化量内訳(セメント)'!Y57+'施設資源化量内訳(資源化等)'!Y57</f>
        <v>0</v>
      </c>
      <c r="CH57" s="34">
        <f>'施設資源化量内訳(焼却)'!Z57+'施設資源化量内訳(粗大)'!Z57+'施設資源化量内訳(堆肥化)'!Z57+'施設資源化量内訳(飼料化)'!Z57+'施設資源化量内訳(メタン化)'!Z57+'施設資源化量内訳(燃料化)'!Z57+'施設資源化量内訳(セメント)'!Z57+'施設資源化量内訳(資源化等)'!Z57</f>
        <v>0</v>
      </c>
      <c r="CI57" s="34">
        <f>'施設資源化量内訳(焼却)'!AA57+'施設資源化量内訳(粗大)'!AA57+'施設資源化量内訳(堆肥化)'!AA57+'施設資源化量内訳(飼料化)'!AA57+'施設資源化量内訳(メタン化)'!AA57+'施設資源化量内訳(燃料化)'!AA57+'施設資源化量内訳(セメント)'!AA57+'施設資源化量内訳(資源化等)'!AA57</f>
        <v>0</v>
      </c>
      <c r="CJ57" s="34">
        <f>'施設資源化量内訳(焼却)'!AB57+'施設資源化量内訳(粗大)'!AB57+'施設資源化量内訳(堆肥化)'!AB57+'施設資源化量内訳(飼料化)'!AB57+'施設資源化量内訳(メタン化)'!AB57+'施設資源化量内訳(燃料化)'!AB57+'施設資源化量内訳(セメント)'!AB57+'施設資源化量内訳(資源化等)'!AB57</f>
        <v>0</v>
      </c>
      <c r="CK57" s="34">
        <f>'施設資源化量内訳(焼却)'!AC57+'施設資源化量内訳(粗大)'!AC57+'施設資源化量内訳(堆肥化)'!AC57+'施設資源化量内訳(飼料化)'!AC57+'施設資源化量内訳(メタン化)'!AC57+'施設資源化量内訳(燃料化)'!AC57+'施設資源化量内訳(セメント)'!AC57+'施設資源化量内訳(資源化等)'!AC57</f>
        <v>0</v>
      </c>
      <c r="CL57" s="34">
        <f>'施設資源化量内訳(焼却)'!AD57+'施設資源化量内訳(粗大)'!AD57+'施設資源化量内訳(堆肥化)'!AD57+'施設資源化量内訳(飼料化)'!AD57+'施設資源化量内訳(メタン化)'!AD57+'施設資源化量内訳(燃料化)'!AD57+'施設資源化量内訳(セメント)'!AD57+'施設資源化量内訳(資源化等)'!AD57</f>
        <v>0</v>
      </c>
      <c r="CM57" s="34">
        <f>'施設資源化量内訳(焼却)'!AE57+'施設資源化量内訳(粗大)'!AE57+'施設資源化量内訳(堆肥化)'!AE57+'施設資源化量内訳(飼料化)'!AE57+'施設資源化量内訳(メタン化)'!AE57+'施設資源化量内訳(燃料化)'!AE57+'施設資源化量内訳(セメント)'!AE57+'施設資源化量内訳(資源化等)'!AE57</f>
        <v>0</v>
      </c>
      <c r="CN57" s="33">
        <f>'施設資源化量内訳(焼却)'!AF57+'施設資源化量内訳(粗大)'!AF57+'施設資源化量内訳(堆肥化)'!AF57+'施設資源化量内訳(飼料化)'!AF57+'施設資源化量内訳(メタン化)'!AF57+'施設資源化量内訳(燃料化)'!AF57+'施設資源化量内訳(セメント)'!AF57+'施設資源化量内訳(資源化等)'!AF57</f>
        <v>0</v>
      </c>
      <c r="CO57" s="34">
        <f>'施設資源化量内訳(焼却)'!AG57+'施設資源化量内訳(粗大)'!AG57+'施設資源化量内訳(堆肥化)'!AG57+'施設資源化量内訳(飼料化)'!AG57+'施設資源化量内訳(メタン化)'!AG57+'施設資源化量内訳(燃料化)'!AG57+'施設資源化量内訳(セメント)'!AG57+'施設資源化量内訳(資源化等)'!AG57</f>
        <v>0</v>
      </c>
    </row>
    <row r="58" spans="1:93" s="10" customFormat="1" ht="12" customHeight="1">
      <c r="A58" s="10" t="s">
        <v>124</v>
      </c>
      <c r="B58" s="41" t="s">
        <v>624</v>
      </c>
      <c r="C58" s="10" t="s">
        <v>623</v>
      </c>
      <c r="D58" s="33">
        <f>SUM(E58:AG58)</f>
        <v>0</v>
      </c>
      <c r="E58" s="33">
        <f t="shared" si="0"/>
        <v>0</v>
      </c>
      <c r="F58" s="33">
        <f t="shared" si="1"/>
        <v>0</v>
      </c>
      <c r="G58" s="33">
        <f t="shared" si="2"/>
        <v>0</v>
      </c>
      <c r="H58" s="33">
        <f t="shared" si="3"/>
        <v>0</v>
      </c>
      <c r="I58" s="33">
        <f t="shared" si="4"/>
        <v>0</v>
      </c>
      <c r="J58" s="33">
        <f t="shared" si="5"/>
        <v>0</v>
      </c>
      <c r="K58" s="33">
        <f t="shared" si="6"/>
        <v>0</v>
      </c>
      <c r="L58" s="33">
        <f t="shared" si="7"/>
        <v>0</v>
      </c>
      <c r="M58" s="33">
        <f t="shared" si="8"/>
        <v>0</v>
      </c>
      <c r="N58" s="33">
        <f t="shared" si="9"/>
        <v>0</v>
      </c>
      <c r="O58" s="33">
        <f t="shared" si="10"/>
        <v>0</v>
      </c>
      <c r="P58" s="33">
        <f t="shared" si="11"/>
        <v>0</v>
      </c>
      <c r="Q58" s="33">
        <f t="shared" si="12"/>
        <v>0</v>
      </c>
      <c r="R58" s="33">
        <f t="shared" si="13"/>
        <v>0</v>
      </c>
      <c r="S58" s="33">
        <f t="shared" si="14"/>
        <v>0</v>
      </c>
      <c r="T58" s="33">
        <f t="shared" si="15"/>
        <v>0</v>
      </c>
      <c r="U58" s="33">
        <f t="shared" si="16"/>
        <v>0</v>
      </c>
      <c r="V58" s="33">
        <f t="shared" si="17"/>
        <v>0</v>
      </c>
      <c r="W58" s="33">
        <f t="shared" si="18"/>
        <v>0</v>
      </c>
      <c r="X58" s="33">
        <f t="shared" si="19"/>
        <v>0</v>
      </c>
      <c r="Y58" s="33">
        <f t="shared" si="20"/>
        <v>0</v>
      </c>
      <c r="Z58" s="33">
        <f t="shared" si="21"/>
        <v>0</v>
      </c>
      <c r="AA58" s="33">
        <f t="shared" si="22"/>
        <v>0</v>
      </c>
      <c r="AB58" s="33">
        <f t="shared" si="23"/>
        <v>0</v>
      </c>
      <c r="AC58" s="33">
        <f t="shared" si="24"/>
        <v>0</v>
      </c>
      <c r="AD58" s="33">
        <f t="shared" si="25"/>
        <v>0</v>
      </c>
      <c r="AE58" s="33">
        <f t="shared" si="26"/>
        <v>0</v>
      </c>
      <c r="AF58" s="33">
        <f t="shared" si="27"/>
        <v>0</v>
      </c>
      <c r="AG58" s="33">
        <f t="shared" si="28"/>
        <v>0</v>
      </c>
      <c r="AH58" s="33">
        <f>SUM(AI58:BK58)</f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10">
        <f>SUM(BM58:CO58)</f>
        <v>0</v>
      </c>
      <c r="BM58" s="34">
        <f>'施設資源化量内訳(焼却)'!E58+'施設資源化量内訳(粗大)'!E58+'施設資源化量内訳(堆肥化)'!E58+'施設資源化量内訳(飼料化)'!E58+'施設資源化量内訳(メタン化)'!E58+'施設資源化量内訳(燃料化)'!E58+'施設資源化量内訳(セメント)'!E58+'施設資源化量内訳(資源化等)'!E58</f>
        <v>0</v>
      </c>
      <c r="BN58" s="34">
        <f>'施設資源化量内訳(焼却)'!F58+'施設資源化量内訳(粗大)'!F58+'施設資源化量内訳(堆肥化)'!F58+'施設資源化量内訳(飼料化)'!F58+'施設資源化量内訳(メタン化)'!F58+'施設資源化量内訳(燃料化)'!F58+'施設資源化量内訳(セメント)'!F58+'施設資源化量内訳(資源化等)'!F58</f>
        <v>0</v>
      </c>
      <c r="BO58" s="34">
        <f>'施設資源化量内訳(焼却)'!G58+'施設資源化量内訳(粗大)'!G58+'施設資源化量内訳(堆肥化)'!G58+'施設資源化量内訳(飼料化)'!G58+'施設資源化量内訳(メタン化)'!G58+'施設資源化量内訳(燃料化)'!G58+'施設資源化量内訳(セメント)'!G58+'施設資源化量内訳(資源化等)'!G58</f>
        <v>0</v>
      </c>
      <c r="BP58" s="34">
        <f>'施設資源化量内訳(焼却)'!H58+'施設資源化量内訳(粗大)'!H58+'施設資源化量内訳(堆肥化)'!H58+'施設資源化量内訳(飼料化)'!H58+'施設資源化量内訳(メタン化)'!H58+'施設資源化量内訳(燃料化)'!H58+'施設資源化量内訳(セメント)'!H58+'施設資源化量内訳(資源化等)'!H58</f>
        <v>0</v>
      </c>
      <c r="BQ58" s="34">
        <f>'施設資源化量内訳(焼却)'!I58+'施設資源化量内訳(粗大)'!I58+'施設資源化量内訳(堆肥化)'!I58+'施設資源化量内訳(飼料化)'!I58+'施設資源化量内訳(メタン化)'!I58+'施設資源化量内訳(燃料化)'!I58+'施設資源化量内訳(セメント)'!I58+'施設資源化量内訳(資源化等)'!I58</f>
        <v>0</v>
      </c>
      <c r="BR58" s="34">
        <f>'施設資源化量内訳(焼却)'!J58+'施設資源化量内訳(粗大)'!J58+'施設資源化量内訳(堆肥化)'!J58+'施設資源化量内訳(飼料化)'!J58+'施設資源化量内訳(メタン化)'!J58+'施設資源化量内訳(燃料化)'!J58+'施設資源化量内訳(セメント)'!J58+'施設資源化量内訳(資源化等)'!J58</f>
        <v>0</v>
      </c>
      <c r="BS58" s="34">
        <f>'施設資源化量内訳(焼却)'!K58+'施設資源化量内訳(粗大)'!K58+'施設資源化量内訳(堆肥化)'!K58+'施設資源化量内訳(飼料化)'!K58+'施設資源化量内訳(メタン化)'!K58+'施設資源化量内訳(燃料化)'!K58+'施設資源化量内訳(セメント)'!K58+'施設資源化量内訳(資源化等)'!K58</f>
        <v>0</v>
      </c>
      <c r="BT58" s="34">
        <f>'施設資源化量内訳(焼却)'!L58+'施設資源化量内訳(粗大)'!L58+'施設資源化量内訳(堆肥化)'!L58+'施設資源化量内訳(飼料化)'!L58+'施設資源化量内訳(メタン化)'!L58+'施設資源化量内訳(燃料化)'!L58+'施設資源化量内訳(セメント)'!L58+'施設資源化量内訳(資源化等)'!L58</f>
        <v>0</v>
      </c>
      <c r="BU58" s="34">
        <f>'施設資源化量内訳(焼却)'!M58+'施設資源化量内訳(粗大)'!M58+'施設資源化量内訳(堆肥化)'!M58+'施設資源化量内訳(飼料化)'!M58+'施設資源化量内訳(メタン化)'!M58+'施設資源化量内訳(燃料化)'!M58+'施設資源化量内訳(セメント)'!M58+'施設資源化量内訳(資源化等)'!M58</f>
        <v>0</v>
      </c>
      <c r="BV58" s="34">
        <f>'施設資源化量内訳(焼却)'!N58+'施設資源化量内訳(粗大)'!N58+'施設資源化量内訳(堆肥化)'!N58+'施設資源化量内訳(飼料化)'!N58+'施設資源化量内訳(メタン化)'!N58+'施設資源化量内訳(燃料化)'!N58+'施設資源化量内訳(セメント)'!N58+'施設資源化量内訳(資源化等)'!N58</f>
        <v>0</v>
      </c>
      <c r="BW58" s="34">
        <f>'施設資源化量内訳(焼却)'!O58+'施設資源化量内訳(粗大)'!O58+'施設資源化量内訳(堆肥化)'!O58+'施設資源化量内訳(飼料化)'!O58+'施設資源化量内訳(メタン化)'!O58+'施設資源化量内訳(燃料化)'!O58+'施設資源化量内訳(セメント)'!O58+'施設資源化量内訳(資源化等)'!O58</f>
        <v>0</v>
      </c>
      <c r="BX58" s="34">
        <f>'施設資源化量内訳(焼却)'!P58+'施設資源化量内訳(粗大)'!P58+'施設資源化量内訳(堆肥化)'!P58+'施設資源化量内訳(飼料化)'!P58+'施設資源化量内訳(メタン化)'!P58+'施設資源化量内訳(燃料化)'!P58+'施設資源化量内訳(セメント)'!P58+'施設資源化量内訳(資源化等)'!P58</f>
        <v>0</v>
      </c>
      <c r="BY58" s="34">
        <f>'施設資源化量内訳(焼却)'!Q58+'施設資源化量内訳(粗大)'!Q58+'施設資源化量内訳(堆肥化)'!Q58+'施設資源化量内訳(飼料化)'!Q58+'施設資源化量内訳(メタン化)'!Q58+'施設資源化量内訳(燃料化)'!Q58+'施設資源化量内訳(セメント)'!Q58+'施設資源化量内訳(資源化等)'!Q58</f>
        <v>0</v>
      </c>
      <c r="BZ58" s="34">
        <f>'施設資源化量内訳(焼却)'!R58+'施設資源化量内訳(粗大)'!R58+'施設資源化量内訳(堆肥化)'!R58+'施設資源化量内訳(飼料化)'!R58+'施設資源化量内訳(メタン化)'!R58+'施設資源化量内訳(燃料化)'!R58+'施設資源化量内訳(セメント)'!R58+'施設資源化量内訳(資源化等)'!R58</f>
        <v>0</v>
      </c>
      <c r="CA58" s="34">
        <f>'施設資源化量内訳(焼却)'!S58+'施設資源化量内訳(粗大)'!S58+'施設資源化量内訳(堆肥化)'!S58+'施設資源化量内訳(飼料化)'!S58+'施設資源化量内訳(メタン化)'!S58+'施設資源化量内訳(燃料化)'!S58+'施設資源化量内訳(セメント)'!S58+'施設資源化量内訳(資源化等)'!S58</f>
        <v>0</v>
      </c>
      <c r="CB58" s="34">
        <f>'施設資源化量内訳(焼却)'!T58+'施設資源化量内訳(粗大)'!T58+'施設資源化量内訳(堆肥化)'!T58+'施設資源化量内訳(飼料化)'!T58+'施設資源化量内訳(メタン化)'!T58+'施設資源化量内訳(燃料化)'!T58+'施設資源化量内訳(セメント)'!T58+'施設資源化量内訳(資源化等)'!T58</f>
        <v>0</v>
      </c>
      <c r="CC58" s="34">
        <f>'施設資源化量内訳(焼却)'!U58+'施設資源化量内訳(粗大)'!U58+'施設資源化量内訳(堆肥化)'!U58+'施設資源化量内訳(飼料化)'!U58+'施設資源化量内訳(メタン化)'!U58+'施設資源化量内訳(燃料化)'!U58+'施設資源化量内訳(セメント)'!U58+'施設資源化量内訳(資源化等)'!U58</f>
        <v>0</v>
      </c>
      <c r="CD58" s="34">
        <f>'施設資源化量内訳(焼却)'!V58+'施設資源化量内訳(粗大)'!V58+'施設資源化量内訳(堆肥化)'!V58+'施設資源化量内訳(飼料化)'!V58+'施設資源化量内訳(メタン化)'!V58+'施設資源化量内訳(燃料化)'!V58+'施設資源化量内訳(セメント)'!V58+'施設資源化量内訳(資源化等)'!V58</f>
        <v>0</v>
      </c>
      <c r="CE58" s="34">
        <f>'施設資源化量内訳(焼却)'!W58+'施設資源化量内訳(粗大)'!W58+'施設資源化量内訳(堆肥化)'!W58+'施設資源化量内訳(飼料化)'!W58+'施設資源化量内訳(メタン化)'!W58+'施設資源化量内訳(燃料化)'!W58+'施設資源化量内訳(セメント)'!W58+'施設資源化量内訳(資源化等)'!W58</f>
        <v>0</v>
      </c>
      <c r="CF58" s="34">
        <f>'施設資源化量内訳(焼却)'!X58+'施設資源化量内訳(粗大)'!X58+'施設資源化量内訳(堆肥化)'!X58+'施設資源化量内訳(飼料化)'!X58+'施設資源化量内訳(メタン化)'!X58+'施設資源化量内訳(燃料化)'!X58+'施設資源化量内訳(セメント)'!X58+'施設資源化量内訳(資源化等)'!X58</f>
        <v>0</v>
      </c>
      <c r="CG58" s="34">
        <f>'施設資源化量内訳(焼却)'!Y58+'施設資源化量内訳(粗大)'!Y58+'施設資源化量内訳(堆肥化)'!Y58+'施設資源化量内訳(飼料化)'!Y58+'施設資源化量内訳(メタン化)'!Y58+'施設資源化量内訳(燃料化)'!Y58+'施設資源化量内訳(セメント)'!Y58+'施設資源化量内訳(資源化等)'!Y58</f>
        <v>0</v>
      </c>
      <c r="CH58" s="34">
        <f>'施設資源化量内訳(焼却)'!Z58+'施設資源化量内訳(粗大)'!Z58+'施設資源化量内訳(堆肥化)'!Z58+'施設資源化量内訳(飼料化)'!Z58+'施設資源化量内訳(メタン化)'!Z58+'施設資源化量内訳(燃料化)'!Z58+'施設資源化量内訳(セメント)'!Z58+'施設資源化量内訳(資源化等)'!Z58</f>
        <v>0</v>
      </c>
      <c r="CI58" s="34">
        <f>'施設資源化量内訳(焼却)'!AA58+'施設資源化量内訳(粗大)'!AA58+'施設資源化量内訳(堆肥化)'!AA58+'施設資源化量内訳(飼料化)'!AA58+'施設資源化量内訳(メタン化)'!AA58+'施設資源化量内訳(燃料化)'!AA58+'施設資源化量内訳(セメント)'!AA58+'施設資源化量内訳(資源化等)'!AA58</f>
        <v>0</v>
      </c>
      <c r="CJ58" s="34">
        <f>'施設資源化量内訳(焼却)'!AB58+'施設資源化量内訳(粗大)'!AB58+'施設資源化量内訳(堆肥化)'!AB58+'施設資源化量内訳(飼料化)'!AB58+'施設資源化量内訳(メタン化)'!AB58+'施設資源化量内訳(燃料化)'!AB58+'施設資源化量内訳(セメント)'!AB58+'施設資源化量内訳(資源化等)'!AB58</f>
        <v>0</v>
      </c>
      <c r="CK58" s="34">
        <f>'施設資源化量内訳(焼却)'!AC58+'施設資源化量内訳(粗大)'!AC58+'施設資源化量内訳(堆肥化)'!AC58+'施設資源化量内訳(飼料化)'!AC58+'施設資源化量内訳(メタン化)'!AC58+'施設資源化量内訳(燃料化)'!AC58+'施設資源化量内訳(セメント)'!AC58+'施設資源化量内訳(資源化等)'!AC58</f>
        <v>0</v>
      </c>
      <c r="CL58" s="34">
        <f>'施設資源化量内訳(焼却)'!AD58+'施設資源化量内訳(粗大)'!AD58+'施設資源化量内訳(堆肥化)'!AD58+'施設資源化量内訳(飼料化)'!AD58+'施設資源化量内訳(メタン化)'!AD58+'施設資源化量内訳(燃料化)'!AD58+'施設資源化量内訳(セメント)'!AD58+'施設資源化量内訳(資源化等)'!AD58</f>
        <v>0</v>
      </c>
      <c r="CM58" s="34">
        <f>'施設資源化量内訳(焼却)'!AE58+'施設資源化量内訳(粗大)'!AE58+'施設資源化量内訳(堆肥化)'!AE58+'施設資源化量内訳(飼料化)'!AE58+'施設資源化量内訳(メタン化)'!AE58+'施設資源化量内訳(燃料化)'!AE58+'施設資源化量内訳(セメント)'!AE58+'施設資源化量内訳(資源化等)'!AE58</f>
        <v>0</v>
      </c>
      <c r="CN58" s="33">
        <f>'施設資源化量内訳(焼却)'!AF58+'施設資源化量内訳(粗大)'!AF58+'施設資源化量内訳(堆肥化)'!AF58+'施設資源化量内訳(飼料化)'!AF58+'施設資源化量内訳(メタン化)'!AF58+'施設資源化量内訳(燃料化)'!AF58+'施設資源化量内訳(セメント)'!AF58+'施設資源化量内訳(資源化等)'!AF58</f>
        <v>0</v>
      </c>
      <c r="CO58" s="34">
        <f>'施設資源化量内訳(焼却)'!AG58+'施設資源化量内訳(粗大)'!AG58+'施設資源化量内訳(堆肥化)'!AG58+'施設資源化量内訳(飼料化)'!AG58+'施設資源化量内訳(メタン化)'!AG58+'施設資源化量内訳(燃料化)'!AG58+'施設資源化量内訳(セメント)'!AG58+'施設資源化量内訳(資源化等)'!AG58</f>
        <v>0</v>
      </c>
    </row>
    <row r="59" spans="1:93" s="10" customFormat="1" ht="12" customHeight="1">
      <c r="A59" s="10" t="s">
        <v>124</v>
      </c>
      <c r="B59" s="41" t="s">
        <v>633</v>
      </c>
      <c r="C59" s="10" t="s">
        <v>634</v>
      </c>
      <c r="D59" s="33">
        <f>SUM(E59:AG59)</f>
        <v>0</v>
      </c>
      <c r="E59" s="33">
        <f t="shared" si="0"/>
        <v>0</v>
      </c>
      <c r="F59" s="33">
        <f t="shared" si="1"/>
        <v>0</v>
      </c>
      <c r="G59" s="33">
        <f t="shared" si="2"/>
        <v>0</v>
      </c>
      <c r="H59" s="33">
        <f t="shared" si="3"/>
        <v>0</v>
      </c>
      <c r="I59" s="33">
        <f t="shared" si="4"/>
        <v>0</v>
      </c>
      <c r="J59" s="33">
        <f t="shared" si="5"/>
        <v>0</v>
      </c>
      <c r="K59" s="33">
        <f t="shared" si="6"/>
        <v>0</v>
      </c>
      <c r="L59" s="33">
        <f t="shared" si="7"/>
        <v>0</v>
      </c>
      <c r="M59" s="33">
        <f t="shared" si="8"/>
        <v>0</v>
      </c>
      <c r="N59" s="33">
        <f t="shared" si="9"/>
        <v>0</v>
      </c>
      <c r="O59" s="33">
        <f t="shared" si="10"/>
        <v>0</v>
      </c>
      <c r="P59" s="33">
        <f t="shared" si="11"/>
        <v>0</v>
      </c>
      <c r="Q59" s="33">
        <f t="shared" si="12"/>
        <v>0</v>
      </c>
      <c r="R59" s="33">
        <f t="shared" si="13"/>
        <v>0</v>
      </c>
      <c r="S59" s="33">
        <f t="shared" si="14"/>
        <v>0</v>
      </c>
      <c r="T59" s="33">
        <f t="shared" si="15"/>
        <v>0</v>
      </c>
      <c r="U59" s="33">
        <f t="shared" si="16"/>
        <v>0</v>
      </c>
      <c r="V59" s="33">
        <f t="shared" si="17"/>
        <v>0</v>
      </c>
      <c r="W59" s="33">
        <f t="shared" si="18"/>
        <v>0</v>
      </c>
      <c r="X59" s="33">
        <f t="shared" si="19"/>
        <v>0</v>
      </c>
      <c r="Y59" s="33">
        <f t="shared" si="20"/>
        <v>0</v>
      </c>
      <c r="Z59" s="33">
        <f t="shared" si="21"/>
        <v>0</v>
      </c>
      <c r="AA59" s="33">
        <f t="shared" si="22"/>
        <v>0</v>
      </c>
      <c r="AB59" s="33">
        <f t="shared" si="23"/>
        <v>0</v>
      </c>
      <c r="AC59" s="33">
        <f t="shared" si="24"/>
        <v>0</v>
      </c>
      <c r="AD59" s="33">
        <f t="shared" si="25"/>
        <v>0</v>
      </c>
      <c r="AE59" s="33">
        <f t="shared" si="26"/>
        <v>0</v>
      </c>
      <c r="AF59" s="33">
        <f t="shared" si="27"/>
        <v>0</v>
      </c>
      <c r="AG59" s="33">
        <f t="shared" si="28"/>
        <v>0</v>
      </c>
      <c r="AH59" s="33">
        <f>SUM(AI59:BK59)</f>
        <v>0</v>
      </c>
      <c r="AI59" s="33">
        <v>0</v>
      </c>
      <c r="AJ59" s="33">
        <v>0</v>
      </c>
      <c r="AK59" s="33">
        <v>0</v>
      </c>
      <c r="AL59" s="33">
        <v>0</v>
      </c>
      <c r="AM59" s="33">
        <v>0</v>
      </c>
      <c r="AN59" s="33">
        <v>0</v>
      </c>
      <c r="AO59" s="33">
        <v>0</v>
      </c>
      <c r="AP59" s="33">
        <v>0</v>
      </c>
      <c r="AQ59" s="33">
        <v>0</v>
      </c>
      <c r="AR59" s="33">
        <v>0</v>
      </c>
      <c r="AS59" s="33">
        <v>0</v>
      </c>
      <c r="AT59" s="33">
        <v>0</v>
      </c>
      <c r="AU59" s="33">
        <v>0</v>
      </c>
      <c r="AV59" s="33">
        <v>0</v>
      </c>
      <c r="AW59" s="33">
        <v>0</v>
      </c>
      <c r="AX59" s="33">
        <v>0</v>
      </c>
      <c r="AY59" s="33">
        <v>0</v>
      </c>
      <c r="AZ59" s="33">
        <v>0</v>
      </c>
      <c r="BA59" s="33">
        <v>0</v>
      </c>
      <c r="BB59" s="33">
        <v>0</v>
      </c>
      <c r="BC59" s="33">
        <v>0</v>
      </c>
      <c r="BD59" s="33">
        <v>0</v>
      </c>
      <c r="BE59" s="33">
        <v>0</v>
      </c>
      <c r="BF59" s="33">
        <v>0</v>
      </c>
      <c r="BG59" s="33">
        <v>0</v>
      </c>
      <c r="BH59" s="33">
        <v>0</v>
      </c>
      <c r="BI59" s="33">
        <v>0</v>
      </c>
      <c r="BJ59" s="33">
        <v>0</v>
      </c>
      <c r="BK59" s="33">
        <v>0</v>
      </c>
      <c r="BL59" s="10">
        <f>SUM(BM59:CO59)</f>
        <v>0</v>
      </c>
      <c r="BM59" s="34">
        <f>'施設資源化量内訳(焼却)'!E59+'施設資源化量内訳(粗大)'!E59+'施設資源化量内訳(堆肥化)'!E59+'施設資源化量内訳(飼料化)'!E59+'施設資源化量内訳(メタン化)'!E59+'施設資源化量内訳(燃料化)'!E59+'施設資源化量内訳(セメント)'!E59+'施設資源化量内訳(資源化等)'!E59</f>
        <v>0</v>
      </c>
      <c r="BN59" s="34">
        <f>'施設資源化量内訳(焼却)'!F59+'施設資源化量内訳(粗大)'!F59+'施設資源化量内訳(堆肥化)'!F59+'施設資源化量内訳(飼料化)'!F59+'施設資源化量内訳(メタン化)'!F59+'施設資源化量内訳(燃料化)'!F59+'施設資源化量内訳(セメント)'!F59+'施設資源化量内訳(資源化等)'!F59</f>
        <v>0</v>
      </c>
      <c r="BO59" s="34">
        <f>'施設資源化量内訳(焼却)'!G59+'施設資源化量内訳(粗大)'!G59+'施設資源化量内訳(堆肥化)'!G59+'施設資源化量内訳(飼料化)'!G59+'施設資源化量内訳(メタン化)'!G59+'施設資源化量内訳(燃料化)'!G59+'施設資源化量内訳(セメント)'!G59+'施設資源化量内訳(資源化等)'!G59</f>
        <v>0</v>
      </c>
      <c r="BP59" s="34">
        <f>'施設資源化量内訳(焼却)'!H59+'施設資源化量内訳(粗大)'!H59+'施設資源化量内訳(堆肥化)'!H59+'施設資源化量内訳(飼料化)'!H59+'施設資源化量内訳(メタン化)'!H59+'施設資源化量内訳(燃料化)'!H59+'施設資源化量内訳(セメント)'!H59+'施設資源化量内訳(資源化等)'!H59</f>
        <v>0</v>
      </c>
      <c r="BQ59" s="34">
        <f>'施設資源化量内訳(焼却)'!I59+'施設資源化量内訳(粗大)'!I59+'施設資源化量内訳(堆肥化)'!I59+'施設資源化量内訳(飼料化)'!I59+'施設資源化量内訳(メタン化)'!I59+'施設資源化量内訳(燃料化)'!I59+'施設資源化量内訳(セメント)'!I59+'施設資源化量内訳(資源化等)'!I59</f>
        <v>0</v>
      </c>
      <c r="BR59" s="34">
        <f>'施設資源化量内訳(焼却)'!J59+'施設資源化量内訳(粗大)'!J59+'施設資源化量内訳(堆肥化)'!J59+'施設資源化量内訳(飼料化)'!J59+'施設資源化量内訳(メタン化)'!J59+'施設資源化量内訳(燃料化)'!J59+'施設資源化量内訳(セメント)'!J59+'施設資源化量内訳(資源化等)'!J59</f>
        <v>0</v>
      </c>
      <c r="BS59" s="34">
        <f>'施設資源化量内訳(焼却)'!K59+'施設資源化量内訳(粗大)'!K59+'施設資源化量内訳(堆肥化)'!K59+'施設資源化量内訳(飼料化)'!K59+'施設資源化量内訳(メタン化)'!K59+'施設資源化量内訳(燃料化)'!K59+'施設資源化量内訳(セメント)'!K59+'施設資源化量内訳(資源化等)'!K59</f>
        <v>0</v>
      </c>
      <c r="BT59" s="34">
        <f>'施設資源化量内訳(焼却)'!L59+'施設資源化量内訳(粗大)'!L59+'施設資源化量内訳(堆肥化)'!L59+'施設資源化量内訳(飼料化)'!L59+'施設資源化量内訳(メタン化)'!L59+'施設資源化量内訳(燃料化)'!L59+'施設資源化量内訳(セメント)'!L59+'施設資源化量内訳(資源化等)'!L59</f>
        <v>0</v>
      </c>
      <c r="BU59" s="34">
        <f>'施設資源化量内訳(焼却)'!M59+'施設資源化量内訳(粗大)'!M59+'施設資源化量内訳(堆肥化)'!M59+'施設資源化量内訳(飼料化)'!M59+'施設資源化量内訳(メタン化)'!M59+'施設資源化量内訳(燃料化)'!M59+'施設資源化量内訳(セメント)'!M59+'施設資源化量内訳(資源化等)'!M59</f>
        <v>0</v>
      </c>
      <c r="BV59" s="34">
        <f>'施設資源化量内訳(焼却)'!N59+'施設資源化量内訳(粗大)'!N59+'施設資源化量内訳(堆肥化)'!N59+'施設資源化量内訳(飼料化)'!N59+'施設資源化量内訳(メタン化)'!N59+'施設資源化量内訳(燃料化)'!N59+'施設資源化量内訳(セメント)'!N59+'施設資源化量内訳(資源化等)'!N59</f>
        <v>0</v>
      </c>
      <c r="BW59" s="34">
        <f>'施設資源化量内訳(焼却)'!O59+'施設資源化量内訳(粗大)'!O59+'施設資源化量内訳(堆肥化)'!O59+'施設資源化量内訳(飼料化)'!O59+'施設資源化量内訳(メタン化)'!O59+'施設資源化量内訳(燃料化)'!O59+'施設資源化量内訳(セメント)'!O59+'施設資源化量内訳(資源化等)'!O59</f>
        <v>0</v>
      </c>
      <c r="BX59" s="34">
        <f>'施設資源化量内訳(焼却)'!P59+'施設資源化量内訳(粗大)'!P59+'施設資源化量内訳(堆肥化)'!P59+'施設資源化量内訳(飼料化)'!P59+'施設資源化量内訳(メタン化)'!P59+'施設資源化量内訳(燃料化)'!P59+'施設資源化量内訳(セメント)'!P59+'施設資源化量内訳(資源化等)'!P59</f>
        <v>0</v>
      </c>
      <c r="BY59" s="34">
        <f>'施設資源化量内訳(焼却)'!Q59+'施設資源化量内訳(粗大)'!Q59+'施設資源化量内訳(堆肥化)'!Q59+'施設資源化量内訳(飼料化)'!Q59+'施設資源化量内訳(メタン化)'!Q59+'施設資源化量内訳(燃料化)'!Q59+'施設資源化量内訳(セメント)'!Q59+'施設資源化量内訳(資源化等)'!Q59</f>
        <v>0</v>
      </c>
      <c r="BZ59" s="34">
        <f>'施設資源化量内訳(焼却)'!R59+'施設資源化量内訳(粗大)'!R59+'施設資源化量内訳(堆肥化)'!R59+'施設資源化量内訳(飼料化)'!R59+'施設資源化量内訳(メタン化)'!R59+'施設資源化量内訳(燃料化)'!R59+'施設資源化量内訳(セメント)'!R59+'施設資源化量内訳(資源化等)'!R59</f>
        <v>0</v>
      </c>
      <c r="CA59" s="34">
        <f>'施設資源化量内訳(焼却)'!S59+'施設資源化量内訳(粗大)'!S59+'施設資源化量内訳(堆肥化)'!S59+'施設資源化量内訳(飼料化)'!S59+'施設資源化量内訳(メタン化)'!S59+'施設資源化量内訳(燃料化)'!S59+'施設資源化量内訳(セメント)'!S59+'施設資源化量内訳(資源化等)'!S59</f>
        <v>0</v>
      </c>
      <c r="CB59" s="34">
        <f>'施設資源化量内訳(焼却)'!T59+'施設資源化量内訳(粗大)'!T59+'施設資源化量内訳(堆肥化)'!T59+'施設資源化量内訳(飼料化)'!T59+'施設資源化量内訳(メタン化)'!T59+'施設資源化量内訳(燃料化)'!T59+'施設資源化量内訳(セメント)'!T59+'施設資源化量内訳(資源化等)'!T59</f>
        <v>0</v>
      </c>
      <c r="CC59" s="34">
        <f>'施設資源化量内訳(焼却)'!U59+'施設資源化量内訳(粗大)'!U59+'施設資源化量内訳(堆肥化)'!U59+'施設資源化量内訳(飼料化)'!U59+'施設資源化量内訳(メタン化)'!U59+'施設資源化量内訳(燃料化)'!U59+'施設資源化量内訳(セメント)'!U59+'施設資源化量内訳(資源化等)'!U59</f>
        <v>0</v>
      </c>
      <c r="CD59" s="34">
        <f>'施設資源化量内訳(焼却)'!V59+'施設資源化量内訳(粗大)'!V59+'施設資源化量内訳(堆肥化)'!V59+'施設資源化量内訳(飼料化)'!V59+'施設資源化量内訳(メタン化)'!V59+'施設資源化量内訳(燃料化)'!V59+'施設資源化量内訳(セメント)'!V59+'施設資源化量内訳(資源化等)'!V59</f>
        <v>0</v>
      </c>
      <c r="CE59" s="34">
        <f>'施設資源化量内訳(焼却)'!W59+'施設資源化量内訳(粗大)'!W59+'施設資源化量内訳(堆肥化)'!W59+'施設資源化量内訳(飼料化)'!W59+'施設資源化量内訳(メタン化)'!W59+'施設資源化量内訳(燃料化)'!W59+'施設資源化量内訳(セメント)'!W59+'施設資源化量内訳(資源化等)'!W59</f>
        <v>0</v>
      </c>
      <c r="CF59" s="34">
        <f>'施設資源化量内訳(焼却)'!X59+'施設資源化量内訳(粗大)'!X59+'施設資源化量内訳(堆肥化)'!X59+'施設資源化量内訳(飼料化)'!X59+'施設資源化量内訳(メタン化)'!X59+'施設資源化量内訳(燃料化)'!X59+'施設資源化量内訳(セメント)'!X59+'施設資源化量内訳(資源化等)'!X59</f>
        <v>0</v>
      </c>
      <c r="CG59" s="34">
        <f>'施設資源化量内訳(焼却)'!Y59+'施設資源化量内訳(粗大)'!Y59+'施設資源化量内訳(堆肥化)'!Y59+'施設資源化量内訳(飼料化)'!Y59+'施設資源化量内訳(メタン化)'!Y59+'施設資源化量内訳(燃料化)'!Y59+'施設資源化量内訳(セメント)'!Y59+'施設資源化量内訳(資源化等)'!Y59</f>
        <v>0</v>
      </c>
      <c r="CH59" s="34">
        <f>'施設資源化量内訳(焼却)'!Z59+'施設資源化量内訳(粗大)'!Z59+'施設資源化量内訳(堆肥化)'!Z59+'施設資源化量内訳(飼料化)'!Z59+'施設資源化量内訳(メタン化)'!Z59+'施設資源化量内訳(燃料化)'!Z59+'施設資源化量内訳(セメント)'!Z59+'施設資源化量内訳(資源化等)'!Z59</f>
        <v>0</v>
      </c>
      <c r="CI59" s="34">
        <f>'施設資源化量内訳(焼却)'!AA59+'施設資源化量内訳(粗大)'!AA59+'施設資源化量内訳(堆肥化)'!AA59+'施設資源化量内訳(飼料化)'!AA59+'施設資源化量内訳(メタン化)'!AA59+'施設資源化量内訳(燃料化)'!AA59+'施設資源化量内訳(セメント)'!AA59+'施設資源化量内訳(資源化等)'!AA59</f>
        <v>0</v>
      </c>
      <c r="CJ59" s="34">
        <f>'施設資源化量内訳(焼却)'!AB59+'施設資源化量内訳(粗大)'!AB59+'施設資源化量内訳(堆肥化)'!AB59+'施設資源化量内訳(飼料化)'!AB59+'施設資源化量内訳(メタン化)'!AB59+'施設資源化量内訳(燃料化)'!AB59+'施設資源化量内訳(セメント)'!AB59+'施設資源化量内訳(資源化等)'!AB59</f>
        <v>0</v>
      </c>
      <c r="CK59" s="34">
        <f>'施設資源化量内訳(焼却)'!AC59+'施設資源化量内訳(粗大)'!AC59+'施設資源化量内訳(堆肥化)'!AC59+'施設資源化量内訳(飼料化)'!AC59+'施設資源化量内訳(メタン化)'!AC59+'施設資源化量内訳(燃料化)'!AC59+'施設資源化量内訳(セメント)'!AC59+'施設資源化量内訳(資源化等)'!AC59</f>
        <v>0</v>
      </c>
      <c r="CL59" s="34">
        <f>'施設資源化量内訳(焼却)'!AD59+'施設資源化量内訳(粗大)'!AD59+'施設資源化量内訳(堆肥化)'!AD59+'施設資源化量内訳(飼料化)'!AD59+'施設資源化量内訳(メタン化)'!AD59+'施設資源化量内訳(燃料化)'!AD59+'施設資源化量内訳(セメント)'!AD59+'施設資源化量内訳(資源化等)'!AD59</f>
        <v>0</v>
      </c>
      <c r="CM59" s="34">
        <f>'施設資源化量内訳(焼却)'!AE59+'施設資源化量内訳(粗大)'!AE59+'施設資源化量内訳(堆肥化)'!AE59+'施設資源化量内訳(飼料化)'!AE59+'施設資源化量内訳(メタン化)'!AE59+'施設資源化量内訳(燃料化)'!AE59+'施設資源化量内訳(セメント)'!AE59+'施設資源化量内訳(資源化等)'!AE59</f>
        <v>0</v>
      </c>
      <c r="CN59" s="33">
        <f>'施設資源化量内訳(焼却)'!AF59+'施設資源化量内訳(粗大)'!AF59+'施設資源化量内訳(堆肥化)'!AF59+'施設資源化量内訳(飼料化)'!AF59+'施設資源化量内訳(メタン化)'!AF59+'施設資源化量内訳(燃料化)'!AF59+'施設資源化量内訳(セメント)'!AF59+'施設資源化量内訳(資源化等)'!AF59</f>
        <v>0</v>
      </c>
      <c r="CO59" s="34">
        <f>'施設資源化量内訳(焼却)'!AG59+'施設資源化量内訳(粗大)'!AG59+'施設資源化量内訳(堆肥化)'!AG59+'施設資源化量内訳(飼料化)'!AG59+'施設資源化量内訳(メタン化)'!AG59+'施設資源化量内訳(燃料化)'!AG59+'施設資源化量内訳(セメント)'!AG59+'施設資源化量内訳(資源化等)'!AG59</f>
        <v>0</v>
      </c>
    </row>
    <row r="60" spans="1:93" s="10" customFormat="1" ht="12" customHeight="1">
      <c r="A60" s="10" t="s">
        <v>645</v>
      </c>
      <c r="B60" s="41" t="s">
        <v>638</v>
      </c>
      <c r="C60" s="10" t="s">
        <v>639</v>
      </c>
      <c r="D60" s="33">
        <f>SUM(E60:AG60)</f>
        <v>335</v>
      </c>
      <c r="E60" s="33">
        <f t="shared" si="0"/>
        <v>0</v>
      </c>
      <c r="F60" s="33">
        <f t="shared" si="1"/>
        <v>287</v>
      </c>
      <c r="G60" s="33">
        <f t="shared" si="2"/>
        <v>0</v>
      </c>
      <c r="H60" s="33">
        <f t="shared" si="3"/>
        <v>0</v>
      </c>
      <c r="I60" s="33">
        <f t="shared" si="4"/>
        <v>0</v>
      </c>
      <c r="J60" s="33">
        <f t="shared" si="5"/>
        <v>0</v>
      </c>
      <c r="K60" s="33">
        <f t="shared" si="6"/>
        <v>0</v>
      </c>
      <c r="L60" s="33">
        <f t="shared" si="7"/>
        <v>0</v>
      </c>
      <c r="M60" s="33">
        <f t="shared" si="8"/>
        <v>22</v>
      </c>
      <c r="N60" s="33">
        <f t="shared" si="9"/>
        <v>0</v>
      </c>
      <c r="O60" s="33">
        <f t="shared" si="10"/>
        <v>0</v>
      </c>
      <c r="P60" s="33">
        <f t="shared" si="11"/>
        <v>0</v>
      </c>
      <c r="Q60" s="33">
        <f t="shared" si="12"/>
        <v>0</v>
      </c>
      <c r="R60" s="33">
        <f t="shared" si="13"/>
        <v>0</v>
      </c>
      <c r="S60" s="33">
        <f t="shared" si="14"/>
        <v>0</v>
      </c>
      <c r="T60" s="33">
        <f t="shared" si="15"/>
        <v>0</v>
      </c>
      <c r="U60" s="33">
        <f t="shared" si="16"/>
        <v>0</v>
      </c>
      <c r="V60" s="33">
        <f t="shared" si="17"/>
        <v>0</v>
      </c>
      <c r="W60" s="33">
        <f t="shared" si="18"/>
        <v>4</v>
      </c>
      <c r="X60" s="33">
        <f t="shared" si="19"/>
        <v>0</v>
      </c>
      <c r="Y60" s="33">
        <f t="shared" si="20"/>
        <v>0</v>
      </c>
      <c r="Z60" s="33">
        <f t="shared" si="21"/>
        <v>0</v>
      </c>
      <c r="AA60" s="33">
        <f t="shared" si="22"/>
        <v>0</v>
      </c>
      <c r="AB60" s="33">
        <f t="shared" si="23"/>
        <v>0</v>
      </c>
      <c r="AC60" s="33">
        <f t="shared" si="24"/>
        <v>15</v>
      </c>
      <c r="AD60" s="33">
        <f t="shared" si="25"/>
        <v>0</v>
      </c>
      <c r="AE60" s="33">
        <f t="shared" si="26"/>
        <v>7</v>
      </c>
      <c r="AF60" s="33">
        <f t="shared" si="27"/>
        <v>0</v>
      </c>
      <c r="AG60" s="33">
        <f t="shared" si="28"/>
        <v>0</v>
      </c>
      <c r="AH60" s="33">
        <f>SUM(AI60:BK60)</f>
        <v>287</v>
      </c>
      <c r="AI60" s="33">
        <v>0</v>
      </c>
      <c r="AJ60" s="33">
        <v>287</v>
      </c>
      <c r="AK60" s="33">
        <v>0</v>
      </c>
      <c r="AL60" s="33">
        <v>0</v>
      </c>
      <c r="AM60" s="33">
        <v>0</v>
      </c>
      <c r="AN60" s="33">
        <v>0</v>
      </c>
      <c r="AO60" s="33">
        <v>0</v>
      </c>
      <c r="AP60" s="33">
        <v>0</v>
      </c>
      <c r="AQ60" s="33">
        <v>0</v>
      </c>
      <c r="AR60" s="33">
        <v>0</v>
      </c>
      <c r="AS60" s="33">
        <v>0</v>
      </c>
      <c r="AT60" s="33">
        <v>0</v>
      </c>
      <c r="AU60" s="33">
        <v>0</v>
      </c>
      <c r="AV60" s="33">
        <v>0</v>
      </c>
      <c r="AW60" s="33">
        <v>0</v>
      </c>
      <c r="AX60" s="33">
        <v>0</v>
      </c>
      <c r="AY60" s="33">
        <v>0</v>
      </c>
      <c r="AZ60" s="33">
        <v>0</v>
      </c>
      <c r="BA60" s="33">
        <v>0</v>
      </c>
      <c r="BB60" s="33">
        <v>0</v>
      </c>
      <c r="BC60" s="33">
        <v>0</v>
      </c>
      <c r="BD60" s="33">
        <v>0</v>
      </c>
      <c r="BE60" s="33">
        <v>0</v>
      </c>
      <c r="BF60" s="33">
        <v>0</v>
      </c>
      <c r="BG60" s="33">
        <v>0</v>
      </c>
      <c r="BH60" s="33">
        <v>0</v>
      </c>
      <c r="BI60" s="33">
        <v>0</v>
      </c>
      <c r="BJ60" s="33">
        <v>0</v>
      </c>
      <c r="BK60" s="33">
        <v>0</v>
      </c>
      <c r="BL60" s="10">
        <f>SUM(BM60:CO60)</f>
        <v>48</v>
      </c>
      <c r="BM60" s="34">
        <f>'施設資源化量内訳(焼却)'!E60+'施設資源化量内訳(粗大)'!E60+'施設資源化量内訳(堆肥化)'!E60+'施設資源化量内訳(飼料化)'!E60+'施設資源化量内訳(メタン化)'!E60+'施設資源化量内訳(燃料化)'!E60+'施設資源化量内訳(セメント)'!E60+'施設資源化量内訳(資源化等)'!E60</f>
        <v>0</v>
      </c>
      <c r="BN60" s="34">
        <f>'施設資源化量内訳(焼却)'!F60+'施設資源化量内訳(粗大)'!F60+'施設資源化量内訳(堆肥化)'!F60+'施設資源化量内訳(飼料化)'!F60+'施設資源化量内訳(メタン化)'!F60+'施設資源化量内訳(燃料化)'!F60+'施設資源化量内訳(セメント)'!F60+'施設資源化量内訳(資源化等)'!F60</f>
        <v>0</v>
      </c>
      <c r="BO60" s="34">
        <f>'施設資源化量内訳(焼却)'!G60+'施設資源化量内訳(粗大)'!G60+'施設資源化量内訳(堆肥化)'!G60+'施設資源化量内訳(飼料化)'!G60+'施設資源化量内訳(メタン化)'!G60+'施設資源化量内訳(燃料化)'!G60+'施設資源化量内訳(セメント)'!G60+'施設資源化量内訳(資源化等)'!G60</f>
        <v>0</v>
      </c>
      <c r="BP60" s="34">
        <f>'施設資源化量内訳(焼却)'!H60+'施設資源化量内訳(粗大)'!H60+'施設資源化量内訳(堆肥化)'!H60+'施設資源化量内訳(飼料化)'!H60+'施設資源化量内訳(メタン化)'!H60+'施設資源化量内訳(燃料化)'!H60+'施設資源化量内訳(セメント)'!H60+'施設資源化量内訳(資源化等)'!H60</f>
        <v>0</v>
      </c>
      <c r="BQ60" s="34">
        <f>'施設資源化量内訳(焼却)'!I60+'施設資源化量内訳(粗大)'!I60+'施設資源化量内訳(堆肥化)'!I60+'施設資源化量内訳(飼料化)'!I60+'施設資源化量内訳(メタン化)'!I60+'施設資源化量内訳(燃料化)'!I60+'施設資源化量内訳(セメント)'!I60+'施設資源化量内訳(資源化等)'!I60</f>
        <v>0</v>
      </c>
      <c r="BR60" s="34">
        <f>'施設資源化量内訳(焼却)'!J60+'施設資源化量内訳(粗大)'!J60+'施設資源化量内訳(堆肥化)'!J60+'施設資源化量内訳(飼料化)'!J60+'施設資源化量内訳(メタン化)'!J60+'施設資源化量内訳(燃料化)'!J60+'施設資源化量内訳(セメント)'!J60+'施設資源化量内訳(資源化等)'!J60</f>
        <v>0</v>
      </c>
      <c r="BS60" s="34">
        <f>'施設資源化量内訳(焼却)'!K60+'施設資源化量内訳(粗大)'!K60+'施設資源化量内訳(堆肥化)'!K60+'施設資源化量内訳(飼料化)'!K60+'施設資源化量内訳(メタン化)'!K60+'施設資源化量内訳(燃料化)'!K60+'施設資源化量内訳(セメント)'!K60+'施設資源化量内訳(資源化等)'!K60</f>
        <v>0</v>
      </c>
      <c r="BT60" s="34">
        <f>'施設資源化量内訳(焼却)'!L60+'施設資源化量内訳(粗大)'!L60+'施設資源化量内訳(堆肥化)'!L60+'施設資源化量内訳(飼料化)'!L60+'施設資源化量内訳(メタン化)'!L60+'施設資源化量内訳(燃料化)'!L60+'施設資源化量内訳(セメント)'!L60+'施設資源化量内訳(資源化等)'!L60</f>
        <v>0</v>
      </c>
      <c r="BU60" s="34">
        <f>'施設資源化量内訳(焼却)'!M60+'施設資源化量内訳(粗大)'!M60+'施設資源化量内訳(堆肥化)'!M60+'施設資源化量内訳(飼料化)'!M60+'施設資源化量内訳(メタン化)'!M60+'施設資源化量内訳(燃料化)'!M60+'施設資源化量内訳(セメント)'!M60+'施設資源化量内訳(資源化等)'!M60</f>
        <v>22</v>
      </c>
      <c r="BV60" s="34">
        <f>'施設資源化量内訳(焼却)'!N60+'施設資源化量内訳(粗大)'!N60+'施設資源化量内訳(堆肥化)'!N60+'施設資源化量内訳(飼料化)'!N60+'施設資源化量内訳(メタン化)'!N60+'施設資源化量内訳(燃料化)'!N60+'施設資源化量内訳(セメント)'!N60+'施設資源化量内訳(資源化等)'!N60</f>
        <v>0</v>
      </c>
      <c r="BW60" s="34">
        <f>'施設資源化量内訳(焼却)'!O60+'施設資源化量内訳(粗大)'!O60+'施設資源化量内訳(堆肥化)'!O60+'施設資源化量内訳(飼料化)'!O60+'施設資源化量内訳(メタン化)'!O60+'施設資源化量内訳(燃料化)'!O60+'施設資源化量内訳(セメント)'!O60+'施設資源化量内訳(資源化等)'!O60</f>
        <v>0</v>
      </c>
      <c r="BX60" s="34">
        <f>'施設資源化量内訳(焼却)'!P60+'施設資源化量内訳(粗大)'!P60+'施設資源化量内訳(堆肥化)'!P60+'施設資源化量内訳(飼料化)'!P60+'施設資源化量内訳(メタン化)'!P60+'施設資源化量内訳(燃料化)'!P60+'施設資源化量内訳(セメント)'!P60+'施設資源化量内訳(資源化等)'!P60</f>
        <v>0</v>
      </c>
      <c r="BY60" s="34">
        <f>'施設資源化量内訳(焼却)'!Q60+'施設資源化量内訳(粗大)'!Q60+'施設資源化量内訳(堆肥化)'!Q60+'施設資源化量内訳(飼料化)'!Q60+'施設資源化量内訳(メタン化)'!Q60+'施設資源化量内訳(燃料化)'!Q60+'施設資源化量内訳(セメント)'!Q60+'施設資源化量内訳(資源化等)'!Q60</f>
        <v>0</v>
      </c>
      <c r="BZ60" s="34">
        <f>'施設資源化量内訳(焼却)'!R60+'施設資源化量内訳(粗大)'!R60+'施設資源化量内訳(堆肥化)'!R60+'施設資源化量内訳(飼料化)'!R60+'施設資源化量内訳(メタン化)'!R60+'施設資源化量内訳(燃料化)'!R60+'施設資源化量内訳(セメント)'!R60+'施設資源化量内訳(資源化等)'!R60</f>
        <v>0</v>
      </c>
      <c r="CA60" s="34">
        <f>'施設資源化量内訳(焼却)'!S60+'施設資源化量内訳(粗大)'!S60+'施設資源化量内訳(堆肥化)'!S60+'施設資源化量内訳(飼料化)'!S60+'施設資源化量内訳(メタン化)'!S60+'施設資源化量内訳(燃料化)'!S60+'施設資源化量内訳(セメント)'!S60+'施設資源化量内訳(資源化等)'!S60</f>
        <v>0</v>
      </c>
      <c r="CB60" s="34">
        <f>'施設資源化量内訳(焼却)'!T60+'施設資源化量内訳(粗大)'!T60+'施設資源化量内訳(堆肥化)'!T60+'施設資源化量内訳(飼料化)'!T60+'施設資源化量内訳(メタン化)'!T60+'施設資源化量内訳(燃料化)'!T60+'施設資源化量内訳(セメント)'!T60+'施設資源化量内訳(資源化等)'!T60</f>
        <v>0</v>
      </c>
      <c r="CC60" s="34">
        <f>'施設資源化量内訳(焼却)'!U60+'施設資源化量内訳(粗大)'!U60+'施設資源化量内訳(堆肥化)'!U60+'施設資源化量内訳(飼料化)'!U60+'施設資源化量内訳(メタン化)'!U60+'施設資源化量内訳(燃料化)'!U60+'施設資源化量内訳(セメント)'!U60+'施設資源化量内訳(資源化等)'!U60</f>
        <v>0</v>
      </c>
      <c r="CD60" s="34">
        <f>'施設資源化量内訳(焼却)'!V60+'施設資源化量内訳(粗大)'!V60+'施設資源化量内訳(堆肥化)'!V60+'施設資源化量内訳(飼料化)'!V60+'施設資源化量内訳(メタン化)'!V60+'施設資源化量内訳(燃料化)'!V60+'施設資源化量内訳(セメント)'!V60+'施設資源化量内訳(資源化等)'!V60</f>
        <v>0</v>
      </c>
      <c r="CE60" s="34">
        <f>'施設資源化量内訳(焼却)'!W60+'施設資源化量内訳(粗大)'!W60+'施設資源化量内訳(堆肥化)'!W60+'施設資源化量内訳(飼料化)'!W60+'施設資源化量内訳(メタン化)'!W60+'施設資源化量内訳(燃料化)'!W60+'施設資源化量内訳(セメント)'!W60+'施設資源化量内訳(資源化等)'!W60</f>
        <v>4</v>
      </c>
      <c r="CF60" s="34">
        <f>'施設資源化量内訳(焼却)'!X60+'施設資源化量内訳(粗大)'!X60+'施設資源化量内訳(堆肥化)'!X60+'施設資源化量内訳(飼料化)'!X60+'施設資源化量内訳(メタン化)'!X60+'施設資源化量内訳(燃料化)'!X60+'施設資源化量内訳(セメント)'!X60+'施設資源化量内訳(資源化等)'!X60</f>
        <v>0</v>
      </c>
      <c r="CG60" s="34">
        <f>'施設資源化量内訳(焼却)'!Y60+'施設資源化量内訳(粗大)'!Y60+'施設資源化量内訳(堆肥化)'!Y60+'施設資源化量内訳(飼料化)'!Y60+'施設資源化量内訳(メタン化)'!Y60+'施設資源化量内訳(燃料化)'!Y60+'施設資源化量内訳(セメント)'!Y60+'施設資源化量内訳(資源化等)'!Y60</f>
        <v>0</v>
      </c>
      <c r="CH60" s="34">
        <f>'施設資源化量内訳(焼却)'!Z60+'施設資源化量内訳(粗大)'!Z60+'施設資源化量内訳(堆肥化)'!Z60+'施設資源化量内訳(飼料化)'!Z60+'施設資源化量内訳(メタン化)'!Z60+'施設資源化量内訳(燃料化)'!Z60+'施設資源化量内訳(セメント)'!Z60+'施設資源化量内訳(資源化等)'!Z60</f>
        <v>0</v>
      </c>
      <c r="CI60" s="34">
        <f>'施設資源化量内訳(焼却)'!AA60+'施設資源化量内訳(粗大)'!AA60+'施設資源化量内訳(堆肥化)'!AA60+'施設資源化量内訳(飼料化)'!AA60+'施設資源化量内訳(メタン化)'!AA60+'施設資源化量内訳(燃料化)'!AA60+'施設資源化量内訳(セメント)'!AA60+'施設資源化量内訳(資源化等)'!AA60</f>
        <v>0</v>
      </c>
      <c r="CJ60" s="34">
        <f>'施設資源化量内訳(焼却)'!AB60+'施設資源化量内訳(粗大)'!AB60+'施設資源化量内訳(堆肥化)'!AB60+'施設資源化量内訳(飼料化)'!AB60+'施設資源化量内訳(メタン化)'!AB60+'施設資源化量内訳(燃料化)'!AB60+'施設資源化量内訳(セメント)'!AB60+'施設資源化量内訳(資源化等)'!AB60</f>
        <v>0</v>
      </c>
      <c r="CK60" s="34">
        <f>'施設資源化量内訳(焼却)'!AC60+'施設資源化量内訳(粗大)'!AC60+'施設資源化量内訳(堆肥化)'!AC60+'施設資源化量内訳(飼料化)'!AC60+'施設資源化量内訳(メタン化)'!AC60+'施設資源化量内訳(燃料化)'!AC60+'施設資源化量内訳(セメント)'!AC60+'施設資源化量内訳(資源化等)'!AC60</f>
        <v>15</v>
      </c>
      <c r="CL60" s="34">
        <f>'施設資源化量内訳(焼却)'!AD60+'施設資源化量内訳(粗大)'!AD60+'施設資源化量内訳(堆肥化)'!AD60+'施設資源化量内訳(飼料化)'!AD60+'施設資源化量内訳(メタン化)'!AD60+'施設資源化量内訳(燃料化)'!AD60+'施設資源化量内訳(セメント)'!AD60+'施設資源化量内訳(資源化等)'!AD60</f>
        <v>0</v>
      </c>
      <c r="CM60" s="34">
        <f>'施設資源化量内訳(焼却)'!AE60+'施設資源化量内訳(粗大)'!AE60+'施設資源化量内訳(堆肥化)'!AE60+'施設資源化量内訳(飼料化)'!AE60+'施設資源化量内訳(メタン化)'!AE60+'施設資源化量内訳(燃料化)'!AE60+'施設資源化量内訳(セメント)'!AE60+'施設資源化量内訳(資源化等)'!AE60</f>
        <v>7</v>
      </c>
      <c r="CN60" s="33">
        <f>'施設資源化量内訳(焼却)'!AF60+'施設資源化量内訳(粗大)'!AF60+'施設資源化量内訳(堆肥化)'!AF60+'施設資源化量内訳(飼料化)'!AF60+'施設資源化量内訳(メタン化)'!AF60+'施設資源化量内訳(燃料化)'!AF60+'施設資源化量内訳(セメント)'!AF60+'施設資源化量内訳(資源化等)'!AF60</f>
        <v>0</v>
      </c>
      <c r="CO60" s="34">
        <f>'施設資源化量内訳(焼却)'!AG60+'施設資源化量内訳(粗大)'!AG60+'施設資源化量内訳(堆肥化)'!AG60+'施設資源化量内訳(飼料化)'!AG60+'施設資源化量内訳(メタン化)'!AG60+'施設資源化量内訳(燃料化)'!AG60+'施設資源化量内訳(セメント)'!AG60+'施設資源化量内訳(資源化等)'!AG60</f>
        <v>0</v>
      </c>
    </row>
    <row r="61" spans="1:93" s="10" customFormat="1" ht="12" customHeight="1">
      <c r="A61" s="10" t="s">
        <v>124</v>
      </c>
      <c r="B61" s="41" t="s">
        <v>648</v>
      </c>
      <c r="C61" s="10" t="s">
        <v>649</v>
      </c>
      <c r="D61" s="33">
        <f>SUM(E61:AG61)</f>
        <v>0</v>
      </c>
      <c r="E61" s="33">
        <f t="shared" si="0"/>
        <v>0</v>
      </c>
      <c r="F61" s="33">
        <f t="shared" si="1"/>
        <v>0</v>
      </c>
      <c r="G61" s="33">
        <f t="shared" si="2"/>
        <v>0</v>
      </c>
      <c r="H61" s="33">
        <f t="shared" si="3"/>
        <v>0</v>
      </c>
      <c r="I61" s="33">
        <f t="shared" si="4"/>
        <v>0</v>
      </c>
      <c r="J61" s="33">
        <f t="shared" si="5"/>
        <v>0</v>
      </c>
      <c r="K61" s="33">
        <f t="shared" si="6"/>
        <v>0</v>
      </c>
      <c r="L61" s="33">
        <f t="shared" si="7"/>
        <v>0</v>
      </c>
      <c r="M61" s="33">
        <f t="shared" si="8"/>
        <v>0</v>
      </c>
      <c r="N61" s="33">
        <f t="shared" si="9"/>
        <v>0</v>
      </c>
      <c r="O61" s="33">
        <f t="shared" si="10"/>
        <v>0</v>
      </c>
      <c r="P61" s="33">
        <f t="shared" si="11"/>
        <v>0</v>
      </c>
      <c r="Q61" s="33">
        <f t="shared" si="12"/>
        <v>0</v>
      </c>
      <c r="R61" s="33">
        <f t="shared" si="13"/>
        <v>0</v>
      </c>
      <c r="S61" s="33">
        <f t="shared" si="14"/>
        <v>0</v>
      </c>
      <c r="T61" s="33">
        <f t="shared" si="15"/>
        <v>0</v>
      </c>
      <c r="U61" s="33">
        <f t="shared" si="16"/>
        <v>0</v>
      </c>
      <c r="V61" s="33">
        <f t="shared" si="17"/>
        <v>0</v>
      </c>
      <c r="W61" s="33">
        <f t="shared" si="18"/>
        <v>0</v>
      </c>
      <c r="X61" s="33">
        <f t="shared" si="19"/>
        <v>0</v>
      </c>
      <c r="Y61" s="33">
        <f t="shared" si="20"/>
        <v>0</v>
      </c>
      <c r="Z61" s="33">
        <f t="shared" si="21"/>
        <v>0</v>
      </c>
      <c r="AA61" s="33">
        <f t="shared" si="22"/>
        <v>0</v>
      </c>
      <c r="AB61" s="33">
        <f t="shared" si="23"/>
        <v>0</v>
      </c>
      <c r="AC61" s="33">
        <f t="shared" si="24"/>
        <v>0</v>
      </c>
      <c r="AD61" s="33">
        <f t="shared" si="25"/>
        <v>0</v>
      </c>
      <c r="AE61" s="33">
        <f t="shared" si="26"/>
        <v>0</v>
      </c>
      <c r="AF61" s="33">
        <f t="shared" si="27"/>
        <v>0</v>
      </c>
      <c r="AG61" s="33">
        <f t="shared" si="28"/>
        <v>0</v>
      </c>
      <c r="AH61" s="33">
        <f>SUM(AI61:BK61)</f>
        <v>0</v>
      </c>
      <c r="AI61" s="33">
        <v>0</v>
      </c>
      <c r="AJ61" s="33">
        <v>0</v>
      </c>
      <c r="AK61" s="33">
        <v>0</v>
      </c>
      <c r="AL61" s="33">
        <v>0</v>
      </c>
      <c r="AM61" s="33">
        <v>0</v>
      </c>
      <c r="AN61" s="33">
        <v>0</v>
      </c>
      <c r="AO61" s="33">
        <v>0</v>
      </c>
      <c r="AP61" s="33">
        <v>0</v>
      </c>
      <c r="AQ61" s="33">
        <v>0</v>
      </c>
      <c r="AR61" s="33">
        <v>0</v>
      </c>
      <c r="AS61" s="33">
        <v>0</v>
      </c>
      <c r="AT61" s="33">
        <v>0</v>
      </c>
      <c r="AU61" s="33">
        <v>0</v>
      </c>
      <c r="AV61" s="33">
        <v>0</v>
      </c>
      <c r="AW61" s="33">
        <v>0</v>
      </c>
      <c r="AX61" s="33">
        <v>0</v>
      </c>
      <c r="AY61" s="33">
        <v>0</v>
      </c>
      <c r="AZ61" s="33">
        <v>0</v>
      </c>
      <c r="BA61" s="33">
        <v>0</v>
      </c>
      <c r="BB61" s="33">
        <v>0</v>
      </c>
      <c r="BC61" s="33">
        <v>0</v>
      </c>
      <c r="BD61" s="33">
        <v>0</v>
      </c>
      <c r="BE61" s="33">
        <v>0</v>
      </c>
      <c r="BF61" s="33">
        <v>0</v>
      </c>
      <c r="BG61" s="33">
        <v>0</v>
      </c>
      <c r="BH61" s="33">
        <v>0</v>
      </c>
      <c r="BI61" s="33">
        <v>0</v>
      </c>
      <c r="BJ61" s="33">
        <v>0</v>
      </c>
      <c r="BK61" s="33">
        <v>0</v>
      </c>
      <c r="BL61" s="10">
        <f>SUM(BM61:CO61)</f>
        <v>0</v>
      </c>
      <c r="BM61" s="34">
        <f>'施設資源化量内訳(焼却)'!E61+'施設資源化量内訳(粗大)'!E61+'施設資源化量内訳(堆肥化)'!E61+'施設資源化量内訳(飼料化)'!E61+'施設資源化量内訳(メタン化)'!E61+'施設資源化量内訳(燃料化)'!E61+'施設資源化量内訳(セメント)'!E61+'施設資源化量内訳(資源化等)'!E61</f>
        <v>0</v>
      </c>
      <c r="BN61" s="34">
        <f>'施設資源化量内訳(焼却)'!F61+'施設資源化量内訳(粗大)'!F61+'施設資源化量内訳(堆肥化)'!F61+'施設資源化量内訳(飼料化)'!F61+'施設資源化量内訳(メタン化)'!F61+'施設資源化量内訳(燃料化)'!F61+'施設資源化量内訳(セメント)'!F61+'施設資源化量内訳(資源化等)'!F61</f>
        <v>0</v>
      </c>
      <c r="BO61" s="34">
        <f>'施設資源化量内訳(焼却)'!G61+'施設資源化量内訳(粗大)'!G61+'施設資源化量内訳(堆肥化)'!G61+'施設資源化量内訳(飼料化)'!G61+'施設資源化量内訳(メタン化)'!G61+'施設資源化量内訳(燃料化)'!G61+'施設資源化量内訳(セメント)'!G61+'施設資源化量内訳(資源化等)'!G61</f>
        <v>0</v>
      </c>
      <c r="BP61" s="34">
        <f>'施設資源化量内訳(焼却)'!H61+'施設資源化量内訳(粗大)'!H61+'施設資源化量内訳(堆肥化)'!H61+'施設資源化量内訳(飼料化)'!H61+'施設資源化量内訳(メタン化)'!H61+'施設資源化量内訳(燃料化)'!H61+'施設資源化量内訳(セメント)'!H61+'施設資源化量内訳(資源化等)'!H61</f>
        <v>0</v>
      </c>
      <c r="BQ61" s="34">
        <f>'施設資源化量内訳(焼却)'!I61+'施設資源化量内訳(粗大)'!I61+'施設資源化量内訳(堆肥化)'!I61+'施設資源化量内訳(飼料化)'!I61+'施設資源化量内訳(メタン化)'!I61+'施設資源化量内訳(燃料化)'!I61+'施設資源化量内訳(セメント)'!I61+'施設資源化量内訳(資源化等)'!I61</f>
        <v>0</v>
      </c>
      <c r="BR61" s="34">
        <f>'施設資源化量内訳(焼却)'!J61+'施設資源化量内訳(粗大)'!J61+'施設資源化量内訳(堆肥化)'!J61+'施設資源化量内訳(飼料化)'!J61+'施設資源化量内訳(メタン化)'!J61+'施設資源化量内訳(燃料化)'!J61+'施設資源化量内訳(セメント)'!J61+'施設資源化量内訳(資源化等)'!J61</f>
        <v>0</v>
      </c>
      <c r="BS61" s="34">
        <f>'施設資源化量内訳(焼却)'!K61+'施設資源化量内訳(粗大)'!K61+'施設資源化量内訳(堆肥化)'!K61+'施設資源化量内訳(飼料化)'!K61+'施設資源化量内訳(メタン化)'!K61+'施設資源化量内訳(燃料化)'!K61+'施設資源化量内訳(セメント)'!K61+'施設資源化量内訳(資源化等)'!K61</f>
        <v>0</v>
      </c>
      <c r="BT61" s="34">
        <f>'施設資源化量内訳(焼却)'!L61+'施設資源化量内訳(粗大)'!L61+'施設資源化量内訳(堆肥化)'!L61+'施設資源化量内訳(飼料化)'!L61+'施設資源化量内訳(メタン化)'!L61+'施設資源化量内訳(燃料化)'!L61+'施設資源化量内訳(セメント)'!L61+'施設資源化量内訳(資源化等)'!L61</f>
        <v>0</v>
      </c>
      <c r="BU61" s="34">
        <f>'施設資源化量内訳(焼却)'!M61+'施設資源化量内訳(粗大)'!M61+'施設資源化量内訳(堆肥化)'!M61+'施設資源化量内訳(飼料化)'!M61+'施設資源化量内訳(メタン化)'!M61+'施設資源化量内訳(燃料化)'!M61+'施設資源化量内訳(セメント)'!M61+'施設資源化量内訳(資源化等)'!M61</f>
        <v>0</v>
      </c>
      <c r="BV61" s="34">
        <f>'施設資源化量内訳(焼却)'!N61+'施設資源化量内訳(粗大)'!N61+'施設資源化量内訳(堆肥化)'!N61+'施設資源化量内訳(飼料化)'!N61+'施設資源化量内訳(メタン化)'!N61+'施設資源化量内訳(燃料化)'!N61+'施設資源化量内訳(セメント)'!N61+'施設資源化量内訳(資源化等)'!N61</f>
        <v>0</v>
      </c>
      <c r="BW61" s="34">
        <f>'施設資源化量内訳(焼却)'!O61+'施設資源化量内訳(粗大)'!O61+'施設資源化量内訳(堆肥化)'!O61+'施設資源化量内訳(飼料化)'!O61+'施設資源化量内訳(メタン化)'!O61+'施設資源化量内訳(燃料化)'!O61+'施設資源化量内訳(セメント)'!O61+'施設資源化量内訳(資源化等)'!O61</f>
        <v>0</v>
      </c>
      <c r="BX61" s="34">
        <f>'施設資源化量内訳(焼却)'!P61+'施設資源化量内訳(粗大)'!P61+'施設資源化量内訳(堆肥化)'!P61+'施設資源化量内訳(飼料化)'!P61+'施設資源化量内訳(メタン化)'!P61+'施設資源化量内訳(燃料化)'!P61+'施設資源化量内訳(セメント)'!P61+'施設資源化量内訳(資源化等)'!P61</f>
        <v>0</v>
      </c>
      <c r="BY61" s="34">
        <f>'施設資源化量内訳(焼却)'!Q61+'施設資源化量内訳(粗大)'!Q61+'施設資源化量内訳(堆肥化)'!Q61+'施設資源化量内訳(飼料化)'!Q61+'施設資源化量内訳(メタン化)'!Q61+'施設資源化量内訳(燃料化)'!Q61+'施設資源化量内訳(セメント)'!Q61+'施設資源化量内訳(資源化等)'!Q61</f>
        <v>0</v>
      </c>
      <c r="BZ61" s="34">
        <f>'施設資源化量内訳(焼却)'!R61+'施設資源化量内訳(粗大)'!R61+'施設資源化量内訳(堆肥化)'!R61+'施設資源化量内訳(飼料化)'!R61+'施設資源化量内訳(メタン化)'!R61+'施設資源化量内訳(燃料化)'!R61+'施設資源化量内訳(セメント)'!R61+'施設資源化量内訳(資源化等)'!R61</f>
        <v>0</v>
      </c>
      <c r="CA61" s="34">
        <f>'施設資源化量内訳(焼却)'!S61+'施設資源化量内訳(粗大)'!S61+'施設資源化量内訳(堆肥化)'!S61+'施設資源化量内訳(飼料化)'!S61+'施設資源化量内訳(メタン化)'!S61+'施設資源化量内訳(燃料化)'!S61+'施設資源化量内訳(セメント)'!S61+'施設資源化量内訳(資源化等)'!S61</f>
        <v>0</v>
      </c>
      <c r="CB61" s="34">
        <f>'施設資源化量内訳(焼却)'!T61+'施設資源化量内訳(粗大)'!T61+'施設資源化量内訳(堆肥化)'!T61+'施設資源化量内訳(飼料化)'!T61+'施設資源化量内訳(メタン化)'!T61+'施設資源化量内訳(燃料化)'!T61+'施設資源化量内訳(セメント)'!T61+'施設資源化量内訳(資源化等)'!T61</f>
        <v>0</v>
      </c>
      <c r="CC61" s="34">
        <f>'施設資源化量内訳(焼却)'!U61+'施設資源化量内訳(粗大)'!U61+'施設資源化量内訳(堆肥化)'!U61+'施設資源化量内訳(飼料化)'!U61+'施設資源化量内訳(メタン化)'!U61+'施設資源化量内訳(燃料化)'!U61+'施設資源化量内訳(セメント)'!U61+'施設資源化量内訳(資源化等)'!U61</f>
        <v>0</v>
      </c>
      <c r="CD61" s="34">
        <f>'施設資源化量内訳(焼却)'!V61+'施設資源化量内訳(粗大)'!V61+'施設資源化量内訳(堆肥化)'!V61+'施設資源化量内訳(飼料化)'!V61+'施設資源化量内訳(メタン化)'!V61+'施設資源化量内訳(燃料化)'!V61+'施設資源化量内訳(セメント)'!V61+'施設資源化量内訳(資源化等)'!V61</f>
        <v>0</v>
      </c>
      <c r="CE61" s="34">
        <f>'施設資源化量内訳(焼却)'!W61+'施設資源化量内訳(粗大)'!W61+'施設資源化量内訳(堆肥化)'!W61+'施設資源化量内訳(飼料化)'!W61+'施設資源化量内訳(メタン化)'!W61+'施設資源化量内訳(燃料化)'!W61+'施設資源化量内訳(セメント)'!W61+'施設資源化量内訳(資源化等)'!W61</f>
        <v>0</v>
      </c>
      <c r="CF61" s="34">
        <f>'施設資源化量内訳(焼却)'!X61+'施設資源化量内訳(粗大)'!X61+'施設資源化量内訳(堆肥化)'!X61+'施設資源化量内訳(飼料化)'!X61+'施設資源化量内訳(メタン化)'!X61+'施設資源化量内訳(燃料化)'!X61+'施設資源化量内訳(セメント)'!X61+'施設資源化量内訳(資源化等)'!X61</f>
        <v>0</v>
      </c>
      <c r="CG61" s="34">
        <f>'施設資源化量内訳(焼却)'!Y61+'施設資源化量内訳(粗大)'!Y61+'施設資源化量内訳(堆肥化)'!Y61+'施設資源化量内訳(飼料化)'!Y61+'施設資源化量内訳(メタン化)'!Y61+'施設資源化量内訳(燃料化)'!Y61+'施設資源化量内訳(セメント)'!Y61+'施設資源化量内訳(資源化等)'!Y61</f>
        <v>0</v>
      </c>
      <c r="CH61" s="34">
        <f>'施設資源化量内訳(焼却)'!Z61+'施設資源化量内訳(粗大)'!Z61+'施設資源化量内訳(堆肥化)'!Z61+'施設資源化量内訳(飼料化)'!Z61+'施設資源化量内訳(メタン化)'!Z61+'施設資源化量内訳(燃料化)'!Z61+'施設資源化量内訳(セメント)'!Z61+'施設資源化量内訳(資源化等)'!Z61</f>
        <v>0</v>
      </c>
      <c r="CI61" s="34">
        <f>'施設資源化量内訳(焼却)'!AA61+'施設資源化量内訳(粗大)'!AA61+'施設資源化量内訳(堆肥化)'!AA61+'施設資源化量内訳(飼料化)'!AA61+'施設資源化量内訳(メタン化)'!AA61+'施設資源化量内訳(燃料化)'!AA61+'施設資源化量内訳(セメント)'!AA61+'施設資源化量内訳(資源化等)'!AA61</f>
        <v>0</v>
      </c>
      <c r="CJ61" s="34">
        <f>'施設資源化量内訳(焼却)'!AB61+'施設資源化量内訳(粗大)'!AB61+'施設資源化量内訳(堆肥化)'!AB61+'施設資源化量内訳(飼料化)'!AB61+'施設資源化量内訳(メタン化)'!AB61+'施設資源化量内訳(燃料化)'!AB61+'施設資源化量内訳(セメント)'!AB61+'施設資源化量内訳(資源化等)'!AB61</f>
        <v>0</v>
      </c>
      <c r="CK61" s="34">
        <f>'施設資源化量内訳(焼却)'!AC61+'施設資源化量内訳(粗大)'!AC61+'施設資源化量内訳(堆肥化)'!AC61+'施設資源化量内訳(飼料化)'!AC61+'施設資源化量内訳(メタン化)'!AC61+'施設資源化量内訳(燃料化)'!AC61+'施設資源化量内訳(セメント)'!AC61+'施設資源化量内訳(資源化等)'!AC61</f>
        <v>0</v>
      </c>
      <c r="CL61" s="34">
        <f>'施設資源化量内訳(焼却)'!AD61+'施設資源化量内訳(粗大)'!AD61+'施設資源化量内訳(堆肥化)'!AD61+'施設資源化量内訳(飼料化)'!AD61+'施設資源化量内訳(メタン化)'!AD61+'施設資源化量内訳(燃料化)'!AD61+'施設資源化量内訳(セメント)'!AD61+'施設資源化量内訳(資源化等)'!AD61</f>
        <v>0</v>
      </c>
      <c r="CM61" s="34">
        <f>'施設資源化量内訳(焼却)'!AE61+'施設資源化量内訳(粗大)'!AE61+'施設資源化量内訳(堆肥化)'!AE61+'施設資源化量内訳(飼料化)'!AE61+'施設資源化量内訳(メタン化)'!AE61+'施設資源化量内訳(燃料化)'!AE61+'施設資源化量内訳(セメント)'!AE61+'施設資源化量内訳(資源化等)'!AE61</f>
        <v>0</v>
      </c>
      <c r="CN61" s="33">
        <f>'施設資源化量内訳(焼却)'!AF61+'施設資源化量内訳(粗大)'!AF61+'施設資源化量内訳(堆肥化)'!AF61+'施設資源化量内訳(飼料化)'!AF61+'施設資源化量内訳(メタン化)'!AF61+'施設資源化量内訳(燃料化)'!AF61+'施設資源化量内訳(セメント)'!AF61+'施設資源化量内訳(資源化等)'!AF61</f>
        <v>0</v>
      </c>
      <c r="CO61" s="34">
        <f>'施設資源化量内訳(焼却)'!AG61+'施設資源化量内訳(粗大)'!AG61+'施設資源化量内訳(堆肥化)'!AG61+'施設資源化量内訳(飼料化)'!AG61+'施設資源化量内訳(メタン化)'!AG61+'施設資源化量内訳(燃料化)'!AG61+'施設資源化量内訳(セメント)'!AG61+'施設資源化量内訳(資源化等)'!AG61</f>
        <v>0</v>
      </c>
    </row>
    <row r="62" spans="1:93" s="10" customFormat="1" ht="12" customHeight="1">
      <c r="A62" s="10" t="s">
        <v>124</v>
      </c>
      <c r="B62" s="41" t="s">
        <v>655</v>
      </c>
      <c r="C62" s="10" t="s">
        <v>656</v>
      </c>
      <c r="D62" s="33">
        <f>SUM(E62:AG62)</f>
        <v>1318</v>
      </c>
      <c r="E62" s="33">
        <f t="shared" si="0"/>
        <v>186</v>
      </c>
      <c r="F62" s="33">
        <f t="shared" si="1"/>
        <v>85</v>
      </c>
      <c r="G62" s="33">
        <f t="shared" si="2"/>
        <v>0</v>
      </c>
      <c r="H62" s="33">
        <f t="shared" si="3"/>
        <v>0</v>
      </c>
      <c r="I62" s="33">
        <f t="shared" si="4"/>
        <v>0</v>
      </c>
      <c r="J62" s="33">
        <f t="shared" si="5"/>
        <v>0</v>
      </c>
      <c r="K62" s="33">
        <f t="shared" si="6"/>
        <v>0</v>
      </c>
      <c r="L62" s="33">
        <f t="shared" si="7"/>
        <v>1023</v>
      </c>
      <c r="M62" s="33">
        <f t="shared" si="8"/>
        <v>0</v>
      </c>
      <c r="N62" s="33">
        <f t="shared" si="9"/>
        <v>0</v>
      </c>
      <c r="O62" s="33">
        <f t="shared" si="10"/>
        <v>0</v>
      </c>
      <c r="P62" s="33">
        <f t="shared" si="11"/>
        <v>0</v>
      </c>
      <c r="Q62" s="33">
        <f t="shared" si="12"/>
        <v>0</v>
      </c>
      <c r="R62" s="33">
        <f t="shared" si="13"/>
        <v>0</v>
      </c>
      <c r="S62" s="33">
        <f t="shared" si="14"/>
        <v>0</v>
      </c>
      <c r="T62" s="33">
        <f t="shared" si="15"/>
        <v>0</v>
      </c>
      <c r="U62" s="33">
        <f t="shared" si="16"/>
        <v>0</v>
      </c>
      <c r="V62" s="33">
        <f t="shared" si="17"/>
        <v>0</v>
      </c>
      <c r="W62" s="33">
        <f t="shared" si="18"/>
        <v>24</v>
      </c>
      <c r="X62" s="33">
        <f t="shared" si="19"/>
        <v>0</v>
      </c>
      <c r="Y62" s="33">
        <f t="shared" si="20"/>
        <v>0</v>
      </c>
      <c r="Z62" s="33">
        <f t="shared" si="21"/>
        <v>0</v>
      </c>
      <c r="AA62" s="33">
        <f t="shared" si="22"/>
        <v>0</v>
      </c>
      <c r="AB62" s="33">
        <f t="shared" si="23"/>
        <v>0</v>
      </c>
      <c r="AC62" s="33">
        <f t="shared" si="24"/>
        <v>0</v>
      </c>
      <c r="AD62" s="33">
        <f t="shared" si="25"/>
        <v>0</v>
      </c>
      <c r="AE62" s="33">
        <f t="shared" si="26"/>
        <v>0</v>
      </c>
      <c r="AF62" s="33">
        <f t="shared" si="27"/>
        <v>0</v>
      </c>
      <c r="AG62" s="33">
        <f t="shared" si="28"/>
        <v>0</v>
      </c>
      <c r="AH62" s="33">
        <f>SUM(AI62:BK62)</f>
        <v>85</v>
      </c>
      <c r="AI62" s="33">
        <v>0</v>
      </c>
      <c r="AJ62" s="33">
        <v>85</v>
      </c>
      <c r="AK62" s="33">
        <v>0</v>
      </c>
      <c r="AL62" s="33">
        <v>0</v>
      </c>
      <c r="AM62" s="33">
        <v>0</v>
      </c>
      <c r="AN62" s="33">
        <v>0</v>
      </c>
      <c r="AO62" s="33">
        <v>0</v>
      </c>
      <c r="AP62" s="33">
        <v>0</v>
      </c>
      <c r="AQ62" s="33">
        <v>0</v>
      </c>
      <c r="AR62" s="33">
        <v>0</v>
      </c>
      <c r="AS62" s="33">
        <v>0</v>
      </c>
      <c r="AT62" s="33">
        <v>0</v>
      </c>
      <c r="AU62" s="33">
        <v>0</v>
      </c>
      <c r="AV62" s="33">
        <v>0</v>
      </c>
      <c r="AW62" s="33">
        <v>0</v>
      </c>
      <c r="AX62" s="33">
        <v>0</v>
      </c>
      <c r="AY62" s="33">
        <v>0</v>
      </c>
      <c r="AZ62" s="33">
        <v>0</v>
      </c>
      <c r="BA62" s="33">
        <v>0</v>
      </c>
      <c r="BB62" s="33">
        <v>0</v>
      </c>
      <c r="BC62" s="33">
        <v>0</v>
      </c>
      <c r="BD62" s="33">
        <v>0</v>
      </c>
      <c r="BE62" s="33">
        <v>0</v>
      </c>
      <c r="BF62" s="33">
        <v>0</v>
      </c>
      <c r="BG62" s="33">
        <v>0</v>
      </c>
      <c r="BH62" s="33">
        <v>0</v>
      </c>
      <c r="BI62" s="33">
        <v>0</v>
      </c>
      <c r="BJ62" s="33">
        <v>0</v>
      </c>
      <c r="BK62" s="33">
        <v>0</v>
      </c>
      <c r="BL62" s="10">
        <f>SUM(BM62:CO62)</f>
        <v>1233</v>
      </c>
      <c r="BM62" s="34">
        <f>'施設資源化量内訳(焼却)'!E62+'施設資源化量内訳(粗大)'!E62+'施設資源化量内訳(堆肥化)'!E62+'施設資源化量内訳(飼料化)'!E62+'施設資源化量内訳(メタン化)'!E62+'施設資源化量内訳(燃料化)'!E62+'施設資源化量内訳(セメント)'!E62+'施設資源化量内訳(資源化等)'!E62</f>
        <v>186</v>
      </c>
      <c r="BN62" s="34">
        <f>'施設資源化量内訳(焼却)'!F62+'施設資源化量内訳(粗大)'!F62+'施設資源化量内訳(堆肥化)'!F62+'施設資源化量内訳(飼料化)'!F62+'施設資源化量内訳(メタン化)'!F62+'施設資源化量内訳(燃料化)'!F62+'施設資源化量内訳(セメント)'!F62+'施設資源化量内訳(資源化等)'!F62</f>
        <v>0</v>
      </c>
      <c r="BO62" s="34">
        <f>'施設資源化量内訳(焼却)'!G62+'施設資源化量内訳(粗大)'!G62+'施設資源化量内訳(堆肥化)'!G62+'施設資源化量内訳(飼料化)'!G62+'施設資源化量内訳(メタン化)'!G62+'施設資源化量内訳(燃料化)'!G62+'施設資源化量内訳(セメント)'!G62+'施設資源化量内訳(資源化等)'!G62</f>
        <v>0</v>
      </c>
      <c r="BP62" s="34">
        <f>'施設資源化量内訳(焼却)'!H62+'施設資源化量内訳(粗大)'!H62+'施設資源化量内訳(堆肥化)'!H62+'施設資源化量内訳(飼料化)'!H62+'施設資源化量内訳(メタン化)'!H62+'施設資源化量内訳(燃料化)'!H62+'施設資源化量内訳(セメント)'!H62+'施設資源化量内訳(資源化等)'!H62</f>
        <v>0</v>
      </c>
      <c r="BQ62" s="34">
        <f>'施設資源化量内訳(焼却)'!I62+'施設資源化量内訳(粗大)'!I62+'施設資源化量内訳(堆肥化)'!I62+'施設資源化量内訳(飼料化)'!I62+'施設資源化量内訳(メタン化)'!I62+'施設資源化量内訳(燃料化)'!I62+'施設資源化量内訳(セメント)'!I62+'施設資源化量内訳(資源化等)'!I62</f>
        <v>0</v>
      </c>
      <c r="BR62" s="34">
        <f>'施設資源化量内訳(焼却)'!J62+'施設資源化量内訳(粗大)'!J62+'施設資源化量内訳(堆肥化)'!J62+'施設資源化量内訳(飼料化)'!J62+'施設資源化量内訳(メタン化)'!J62+'施設資源化量内訳(燃料化)'!J62+'施設資源化量内訳(セメント)'!J62+'施設資源化量内訳(資源化等)'!J62</f>
        <v>0</v>
      </c>
      <c r="BS62" s="34">
        <f>'施設資源化量内訳(焼却)'!K62+'施設資源化量内訳(粗大)'!K62+'施設資源化量内訳(堆肥化)'!K62+'施設資源化量内訳(飼料化)'!K62+'施設資源化量内訳(メタン化)'!K62+'施設資源化量内訳(燃料化)'!K62+'施設資源化量内訳(セメント)'!K62+'施設資源化量内訳(資源化等)'!K62</f>
        <v>0</v>
      </c>
      <c r="BT62" s="34">
        <f>'施設資源化量内訳(焼却)'!L62+'施設資源化量内訳(粗大)'!L62+'施設資源化量内訳(堆肥化)'!L62+'施設資源化量内訳(飼料化)'!L62+'施設資源化量内訳(メタン化)'!L62+'施設資源化量内訳(燃料化)'!L62+'施設資源化量内訳(セメント)'!L62+'施設資源化量内訳(資源化等)'!L62</f>
        <v>1023</v>
      </c>
      <c r="BU62" s="34">
        <f>'施設資源化量内訳(焼却)'!M62+'施設資源化量内訳(粗大)'!M62+'施設資源化量内訳(堆肥化)'!M62+'施設資源化量内訳(飼料化)'!M62+'施設資源化量内訳(メタン化)'!M62+'施設資源化量内訳(燃料化)'!M62+'施設資源化量内訳(セメント)'!M62+'施設資源化量内訳(資源化等)'!M62</f>
        <v>0</v>
      </c>
      <c r="BV62" s="34">
        <f>'施設資源化量内訳(焼却)'!N62+'施設資源化量内訳(粗大)'!N62+'施設資源化量内訳(堆肥化)'!N62+'施設資源化量内訳(飼料化)'!N62+'施設資源化量内訳(メタン化)'!N62+'施設資源化量内訳(燃料化)'!N62+'施設資源化量内訳(セメント)'!N62+'施設資源化量内訳(資源化等)'!N62</f>
        <v>0</v>
      </c>
      <c r="BW62" s="34">
        <f>'施設資源化量内訳(焼却)'!O62+'施設資源化量内訳(粗大)'!O62+'施設資源化量内訳(堆肥化)'!O62+'施設資源化量内訳(飼料化)'!O62+'施設資源化量内訳(メタン化)'!O62+'施設資源化量内訳(燃料化)'!O62+'施設資源化量内訳(セメント)'!O62+'施設資源化量内訳(資源化等)'!O62</f>
        <v>0</v>
      </c>
      <c r="BX62" s="34">
        <f>'施設資源化量内訳(焼却)'!P62+'施設資源化量内訳(粗大)'!P62+'施設資源化量内訳(堆肥化)'!P62+'施設資源化量内訳(飼料化)'!P62+'施設資源化量内訳(メタン化)'!P62+'施設資源化量内訳(燃料化)'!P62+'施設資源化量内訳(セメント)'!P62+'施設資源化量内訳(資源化等)'!P62</f>
        <v>0</v>
      </c>
      <c r="BY62" s="34">
        <f>'施設資源化量内訳(焼却)'!Q62+'施設資源化量内訳(粗大)'!Q62+'施設資源化量内訳(堆肥化)'!Q62+'施設資源化量内訳(飼料化)'!Q62+'施設資源化量内訳(メタン化)'!Q62+'施設資源化量内訳(燃料化)'!Q62+'施設資源化量内訳(セメント)'!Q62+'施設資源化量内訳(資源化等)'!Q62</f>
        <v>0</v>
      </c>
      <c r="BZ62" s="34">
        <f>'施設資源化量内訳(焼却)'!R62+'施設資源化量内訳(粗大)'!R62+'施設資源化量内訳(堆肥化)'!R62+'施設資源化量内訳(飼料化)'!R62+'施設資源化量内訳(メタン化)'!R62+'施設資源化量内訳(燃料化)'!R62+'施設資源化量内訳(セメント)'!R62+'施設資源化量内訳(資源化等)'!R62</f>
        <v>0</v>
      </c>
      <c r="CA62" s="34">
        <f>'施設資源化量内訳(焼却)'!S62+'施設資源化量内訳(粗大)'!S62+'施設資源化量内訳(堆肥化)'!S62+'施設資源化量内訳(飼料化)'!S62+'施設資源化量内訳(メタン化)'!S62+'施設資源化量内訳(燃料化)'!S62+'施設資源化量内訳(セメント)'!S62+'施設資源化量内訳(資源化等)'!S62</f>
        <v>0</v>
      </c>
      <c r="CB62" s="34">
        <f>'施設資源化量内訳(焼却)'!T62+'施設資源化量内訳(粗大)'!T62+'施設資源化量内訳(堆肥化)'!T62+'施設資源化量内訳(飼料化)'!T62+'施設資源化量内訳(メタン化)'!T62+'施設資源化量内訳(燃料化)'!T62+'施設資源化量内訳(セメント)'!T62+'施設資源化量内訳(資源化等)'!T62</f>
        <v>0</v>
      </c>
      <c r="CC62" s="34">
        <f>'施設資源化量内訳(焼却)'!U62+'施設資源化量内訳(粗大)'!U62+'施設資源化量内訳(堆肥化)'!U62+'施設資源化量内訳(飼料化)'!U62+'施設資源化量内訳(メタン化)'!U62+'施設資源化量内訳(燃料化)'!U62+'施設資源化量内訳(セメント)'!U62+'施設資源化量内訳(資源化等)'!U62</f>
        <v>0</v>
      </c>
      <c r="CD62" s="34">
        <f>'施設資源化量内訳(焼却)'!V62+'施設資源化量内訳(粗大)'!V62+'施設資源化量内訳(堆肥化)'!V62+'施設資源化量内訳(飼料化)'!V62+'施設資源化量内訳(メタン化)'!V62+'施設資源化量内訳(燃料化)'!V62+'施設資源化量内訳(セメント)'!V62+'施設資源化量内訳(資源化等)'!V62</f>
        <v>0</v>
      </c>
      <c r="CE62" s="34">
        <f>'施設資源化量内訳(焼却)'!W62+'施設資源化量内訳(粗大)'!W62+'施設資源化量内訳(堆肥化)'!W62+'施設資源化量内訳(飼料化)'!W62+'施設資源化量内訳(メタン化)'!W62+'施設資源化量内訳(燃料化)'!W62+'施設資源化量内訳(セメント)'!W62+'施設資源化量内訳(資源化等)'!W62</f>
        <v>24</v>
      </c>
      <c r="CF62" s="34">
        <f>'施設資源化量内訳(焼却)'!X62+'施設資源化量内訳(粗大)'!X62+'施設資源化量内訳(堆肥化)'!X62+'施設資源化量内訳(飼料化)'!X62+'施設資源化量内訳(メタン化)'!X62+'施設資源化量内訳(燃料化)'!X62+'施設資源化量内訳(セメント)'!X62+'施設資源化量内訳(資源化等)'!X62</f>
        <v>0</v>
      </c>
      <c r="CG62" s="34">
        <f>'施設資源化量内訳(焼却)'!Y62+'施設資源化量内訳(粗大)'!Y62+'施設資源化量内訳(堆肥化)'!Y62+'施設資源化量内訳(飼料化)'!Y62+'施設資源化量内訳(メタン化)'!Y62+'施設資源化量内訳(燃料化)'!Y62+'施設資源化量内訳(セメント)'!Y62+'施設資源化量内訳(資源化等)'!Y62</f>
        <v>0</v>
      </c>
      <c r="CH62" s="34">
        <f>'施設資源化量内訳(焼却)'!Z62+'施設資源化量内訳(粗大)'!Z62+'施設資源化量内訳(堆肥化)'!Z62+'施設資源化量内訳(飼料化)'!Z62+'施設資源化量内訳(メタン化)'!Z62+'施設資源化量内訳(燃料化)'!Z62+'施設資源化量内訳(セメント)'!Z62+'施設資源化量内訳(資源化等)'!Z62</f>
        <v>0</v>
      </c>
      <c r="CI62" s="34">
        <f>'施設資源化量内訳(焼却)'!AA62+'施設資源化量内訳(粗大)'!AA62+'施設資源化量内訳(堆肥化)'!AA62+'施設資源化量内訳(飼料化)'!AA62+'施設資源化量内訳(メタン化)'!AA62+'施設資源化量内訳(燃料化)'!AA62+'施設資源化量内訳(セメント)'!AA62+'施設資源化量内訳(資源化等)'!AA62</f>
        <v>0</v>
      </c>
      <c r="CJ62" s="34">
        <f>'施設資源化量内訳(焼却)'!AB62+'施設資源化量内訳(粗大)'!AB62+'施設資源化量内訳(堆肥化)'!AB62+'施設資源化量内訳(飼料化)'!AB62+'施設資源化量内訳(メタン化)'!AB62+'施設資源化量内訳(燃料化)'!AB62+'施設資源化量内訳(セメント)'!AB62+'施設資源化量内訳(資源化等)'!AB62</f>
        <v>0</v>
      </c>
      <c r="CK62" s="34">
        <f>'施設資源化量内訳(焼却)'!AC62+'施設資源化量内訳(粗大)'!AC62+'施設資源化量内訳(堆肥化)'!AC62+'施設資源化量内訳(飼料化)'!AC62+'施設資源化量内訳(メタン化)'!AC62+'施設資源化量内訳(燃料化)'!AC62+'施設資源化量内訳(セメント)'!AC62+'施設資源化量内訳(資源化等)'!AC62</f>
        <v>0</v>
      </c>
      <c r="CL62" s="34">
        <f>'施設資源化量内訳(焼却)'!AD62+'施設資源化量内訳(粗大)'!AD62+'施設資源化量内訳(堆肥化)'!AD62+'施設資源化量内訳(飼料化)'!AD62+'施設資源化量内訳(メタン化)'!AD62+'施設資源化量内訳(燃料化)'!AD62+'施設資源化量内訳(セメント)'!AD62+'施設資源化量内訳(資源化等)'!AD62</f>
        <v>0</v>
      </c>
      <c r="CM62" s="34">
        <f>'施設資源化量内訳(焼却)'!AE62+'施設資源化量内訳(粗大)'!AE62+'施設資源化量内訳(堆肥化)'!AE62+'施設資源化量内訳(飼料化)'!AE62+'施設資源化量内訳(メタン化)'!AE62+'施設資源化量内訳(燃料化)'!AE62+'施設資源化量内訳(セメント)'!AE62+'施設資源化量内訳(資源化等)'!AE62</f>
        <v>0</v>
      </c>
      <c r="CN62" s="33">
        <f>'施設資源化量内訳(焼却)'!AF62+'施設資源化量内訳(粗大)'!AF62+'施設資源化量内訳(堆肥化)'!AF62+'施設資源化量内訳(飼料化)'!AF62+'施設資源化量内訳(メタン化)'!AF62+'施設資源化量内訳(燃料化)'!AF62+'施設資源化量内訳(セメント)'!AF62+'施設資源化量内訳(資源化等)'!AF62</f>
        <v>0</v>
      </c>
      <c r="CO62" s="34">
        <f>'施設資源化量内訳(焼却)'!AG62+'施設資源化量内訳(粗大)'!AG62+'施設資源化量内訳(堆肥化)'!AG62+'施設資源化量内訳(飼料化)'!AG62+'施設資源化量内訳(メタン化)'!AG62+'施設資源化量内訳(燃料化)'!AG62+'施設資源化量内訳(セメント)'!AG62+'施設資源化量内訳(資源化等)'!AG62</f>
        <v>0</v>
      </c>
    </row>
    <row r="63" spans="1:93" s="10" customFormat="1" ht="12" customHeight="1">
      <c r="A63" s="10" t="s">
        <v>124</v>
      </c>
      <c r="B63" s="41" t="s">
        <v>663</v>
      </c>
      <c r="C63" s="10" t="s">
        <v>665</v>
      </c>
      <c r="D63" s="33">
        <f>SUM(E63:AG63)</f>
        <v>0</v>
      </c>
      <c r="E63" s="33">
        <f t="shared" si="0"/>
        <v>0</v>
      </c>
      <c r="F63" s="33">
        <f t="shared" si="1"/>
        <v>0</v>
      </c>
      <c r="G63" s="33">
        <f t="shared" si="2"/>
        <v>0</v>
      </c>
      <c r="H63" s="33">
        <f t="shared" si="3"/>
        <v>0</v>
      </c>
      <c r="I63" s="33">
        <f t="shared" si="4"/>
        <v>0</v>
      </c>
      <c r="J63" s="33">
        <f t="shared" si="5"/>
        <v>0</v>
      </c>
      <c r="K63" s="33">
        <f t="shared" si="6"/>
        <v>0</v>
      </c>
      <c r="L63" s="33">
        <f t="shared" si="7"/>
        <v>0</v>
      </c>
      <c r="M63" s="33">
        <f t="shared" si="8"/>
        <v>0</v>
      </c>
      <c r="N63" s="33">
        <f t="shared" si="9"/>
        <v>0</v>
      </c>
      <c r="O63" s="33">
        <f t="shared" si="10"/>
        <v>0</v>
      </c>
      <c r="P63" s="33">
        <f t="shared" si="11"/>
        <v>0</v>
      </c>
      <c r="Q63" s="33">
        <f t="shared" si="12"/>
        <v>0</v>
      </c>
      <c r="R63" s="33">
        <f t="shared" si="13"/>
        <v>0</v>
      </c>
      <c r="S63" s="33">
        <f t="shared" si="14"/>
        <v>0</v>
      </c>
      <c r="T63" s="33">
        <f t="shared" si="15"/>
        <v>0</v>
      </c>
      <c r="U63" s="33">
        <f t="shared" si="16"/>
        <v>0</v>
      </c>
      <c r="V63" s="33">
        <f t="shared" si="17"/>
        <v>0</v>
      </c>
      <c r="W63" s="33">
        <f t="shared" si="18"/>
        <v>0</v>
      </c>
      <c r="X63" s="33">
        <f t="shared" si="19"/>
        <v>0</v>
      </c>
      <c r="Y63" s="33">
        <f t="shared" si="20"/>
        <v>0</v>
      </c>
      <c r="Z63" s="33">
        <f t="shared" si="21"/>
        <v>0</v>
      </c>
      <c r="AA63" s="33">
        <f t="shared" si="22"/>
        <v>0</v>
      </c>
      <c r="AB63" s="33">
        <f t="shared" si="23"/>
        <v>0</v>
      </c>
      <c r="AC63" s="33">
        <f t="shared" si="24"/>
        <v>0</v>
      </c>
      <c r="AD63" s="33">
        <f t="shared" si="25"/>
        <v>0</v>
      </c>
      <c r="AE63" s="33">
        <f t="shared" si="26"/>
        <v>0</v>
      </c>
      <c r="AF63" s="33">
        <f t="shared" si="27"/>
        <v>0</v>
      </c>
      <c r="AG63" s="33">
        <f t="shared" si="28"/>
        <v>0</v>
      </c>
      <c r="AH63" s="33">
        <f>SUM(AI63:BK63)</f>
        <v>0</v>
      </c>
      <c r="AI63" s="33">
        <v>0</v>
      </c>
      <c r="AJ63" s="33">
        <v>0</v>
      </c>
      <c r="AK63" s="33">
        <v>0</v>
      </c>
      <c r="AL63" s="33">
        <v>0</v>
      </c>
      <c r="AM63" s="33">
        <v>0</v>
      </c>
      <c r="AN63" s="33">
        <v>0</v>
      </c>
      <c r="AO63" s="33">
        <v>0</v>
      </c>
      <c r="AP63" s="33">
        <v>0</v>
      </c>
      <c r="AQ63" s="33">
        <v>0</v>
      </c>
      <c r="AR63" s="33">
        <v>0</v>
      </c>
      <c r="AS63" s="33">
        <v>0</v>
      </c>
      <c r="AT63" s="33">
        <v>0</v>
      </c>
      <c r="AU63" s="33">
        <v>0</v>
      </c>
      <c r="AV63" s="33">
        <v>0</v>
      </c>
      <c r="AW63" s="33">
        <v>0</v>
      </c>
      <c r="AX63" s="33">
        <v>0</v>
      </c>
      <c r="AY63" s="33">
        <v>0</v>
      </c>
      <c r="AZ63" s="33">
        <v>0</v>
      </c>
      <c r="BA63" s="33">
        <v>0</v>
      </c>
      <c r="BB63" s="33">
        <v>0</v>
      </c>
      <c r="BC63" s="33">
        <v>0</v>
      </c>
      <c r="BD63" s="33">
        <v>0</v>
      </c>
      <c r="BE63" s="33">
        <v>0</v>
      </c>
      <c r="BF63" s="33">
        <v>0</v>
      </c>
      <c r="BG63" s="33">
        <v>0</v>
      </c>
      <c r="BH63" s="33">
        <v>0</v>
      </c>
      <c r="BI63" s="33">
        <v>0</v>
      </c>
      <c r="BJ63" s="33">
        <v>0</v>
      </c>
      <c r="BK63" s="33">
        <v>0</v>
      </c>
      <c r="BL63" s="10">
        <f>SUM(BM63:CO63)</f>
        <v>0</v>
      </c>
      <c r="BM63" s="34">
        <f>'施設資源化量内訳(焼却)'!E63+'施設資源化量内訳(粗大)'!E63+'施設資源化量内訳(堆肥化)'!E63+'施設資源化量内訳(飼料化)'!E63+'施設資源化量内訳(メタン化)'!E63+'施設資源化量内訳(燃料化)'!E63+'施設資源化量内訳(セメント)'!E63+'施設資源化量内訳(資源化等)'!E63</f>
        <v>0</v>
      </c>
      <c r="BN63" s="34">
        <f>'施設資源化量内訳(焼却)'!F63+'施設資源化量内訳(粗大)'!F63+'施設資源化量内訳(堆肥化)'!F63+'施設資源化量内訳(飼料化)'!F63+'施設資源化量内訳(メタン化)'!F63+'施設資源化量内訳(燃料化)'!F63+'施設資源化量内訳(セメント)'!F63+'施設資源化量内訳(資源化等)'!F63</f>
        <v>0</v>
      </c>
      <c r="BO63" s="34">
        <f>'施設資源化量内訳(焼却)'!G63+'施設資源化量内訳(粗大)'!G63+'施設資源化量内訳(堆肥化)'!G63+'施設資源化量内訳(飼料化)'!G63+'施設資源化量内訳(メタン化)'!G63+'施設資源化量内訳(燃料化)'!G63+'施設資源化量内訳(セメント)'!G63+'施設資源化量内訳(資源化等)'!G63</f>
        <v>0</v>
      </c>
      <c r="BP63" s="34">
        <f>'施設資源化量内訳(焼却)'!H63+'施設資源化量内訳(粗大)'!H63+'施設資源化量内訳(堆肥化)'!H63+'施設資源化量内訳(飼料化)'!H63+'施設資源化量内訳(メタン化)'!H63+'施設資源化量内訳(燃料化)'!H63+'施設資源化量内訳(セメント)'!H63+'施設資源化量内訳(資源化等)'!H63</f>
        <v>0</v>
      </c>
      <c r="BQ63" s="34">
        <f>'施設資源化量内訳(焼却)'!I63+'施設資源化量内訳(粗大)'!I63+'施設資源化量内訳(堆肥化)'!I63+'施設資源化量内訳(飼料化)'!I63+'施設資源化量内訳(メタン化)'!I63+'施設資源化量内訳(燃料化)'!I63+'施設資源化量内訳(セメント)'!I63+'施設資源化量内訳(資源化等)'!I63</f>
        <v>0</v>
      </c>
      <c r="BR63" s="34">
        <f>'施設資源化量内訳(焼却)'!J63+'施設資源化量内訳(粗大)'!J63+'施設資源化量内訳(堆肥化)'!J63+'施設資源化量内訳(飼料化)'!J63+'施設資源化量内訳(メタン化)'!J63+'施設資源化量内訳(燃料化)'!J63+'施設資源化量内訳(セメント)'!J63+'施設資源化量内訳(資源化等)'!J63</f>
        <v>0</v>
      </c>
      <c r="BS63" s="34">
        <f>'施設資源化量内訳(焼却)'!K63+'施設資源化量内訳(粗大)'!K63+'施設資源化量内訳(堆肥化)'!K63+'施設資源化量内訳(飼料化)'!K63+'施設資源化量内訳(メタン化)'!K63+'施設資源化量内訳(燃料化)'!K63+'施設資源化量内訳(セメント)'!K63+'施設資源化量内訳(資源化等)'!K63</f>
        <v>0</v>
      </c>
      <c r="BT63" s="34">
        <f>'施設資源化量内訳(焼却)'!L63+'施設資源化量内訳(粗大)'!L63+'施設資源化量内訳(堆肥化)'!L63+'施設資源化量内訳(飼料化)'!L63+'施設資源化量内訳(メタン化)'!L63+'施設資源化量内訳(燃料化)'!L63+'施設資源化量内訳(セメント)'!L63+'施設資源化量内訳(資源化等)'!L63</f>
        <v>0</v>
      </c>
      <c r="BU63" s="34">
        <f>'施設資源化量内訳(焼却)'!M63+'施設資源化量内訳(粗大)'!M63+'施設資源化量内訳(堆肥化)'!M63+'施設資源化量内訳(飼料化)'!M63+'施設資源化量内訳(メタン化)'!M63+'施設資源化量内訳(燃料化)'!M63+'施設資源化量内訳(セメント)'!M63+'施設資源化量内訳(資源化等)'!M63</f>
        <v>0</v>
      </c>
      <c r="BV63" s="34">
        <f>'施設資源化量内訳(焼却)'!N63+'施設資源化量内訳(粗大)'!N63+'施設資源化量内訳(堆肥化)'!N63+'施設資源化量内訳(飼料化)'!N63+'施設資源化量内訳(メタン化)'!N63+'施設資源化量内訳(燃料化)'!N63+'施設資源化量内訳(セメント)'!N63+'施設資源化量内訳(資源化等)'!N63</f>
        <v>0</v>
      </c>
      <c r="BW63" s="34">
        <f>'施設資源化量内訳(焼却)'!O63+'施設資源化量内訳(粗大)'!O63+'施設資源化量内訳(堆肥化)'!O63+'施設資源化量内訳(飼料化)'!O63+'施設資源化量内訳(メタン化)'!O63+'施設資源化量内訳(燃料化)'!O63+'施設資源化量内訳(セメント)'!O63+'施設資源化量内訳(資源化等)'!O63</f>
        <v>0</v>
      </c>
      <c r="BX63" s="34">
        <f>'施設資源化量内訳(焼却)'!P63+'施設資源化量内訳(粗大)'!P63+'施設資源化量内訳(堆肥化)'!P63+'施設資源化量内訳(飼料化)'!P63+'施設資源化量内訳(メタン化)'!P63+'施設資源化量内訳(燃料化)'!P63+'施設資源化量内訳(セメント)'!P63+'施設資源化量内訳(資源化等)'!P63</f>
        <v>0</v>
      </c>
      <c r="BY63" s="34">
        <f>'施設資源化量内訳(焼却)'!Q63+'施設資源化量内訳(粗大)'!Q63+'施設資源化量内訳(堆肥化)'!Q63+'施設資源化量内訳(飼料化)'!Q63+'施設資源化量内訳(メタン化)'!Q63+'施設資源化量内訳(燃料化)'!Q63+'施設資源化量内訳(セメント)'!Q63+'施設資源化量内訳(資源化等)'!Q63</f>
        <v>0</v>
      </c>
      <c r="BZ63" s="34">
        <f>'施設資源化量内訳(焼却)'!R63+'施設資源化量内訳(粗大)'!R63+'施設資源化量内訳(堆肥化)'!R63+'施設資源化量内訳(飼料化)'!R63+'施設資源化量内訳(メタン化)'!R63+'施設資源化量内訳(燃料化)'!R63+'施設資源化量内訳(セメント)'!R63+'施設資源化量内訳(資源化等)'!R63</f>
        <v>0</v>
      </c>
      <c r="CA63" s="34">
        <f>'施設資源化量内訳(焼却)'!S63+'施設資源化量内訳(粗大)'!S63+'施設資源化量内訳(堆肥化)'!S63+'施設資源化量内訳(飼料化)'!S63+'施設資源化量内訳(メタン化)'!S63+'施設資源化量内訳(燃料化)'!S63+'施設資源化量内訳(セメント)'!S63+'施設資源化量内訳(資源化等)'!S63</f>
        <v>0</v>
      </c>
      <c r="CB63" s="34">
        <f>'施設資源化量内訳(焼却)'!T63+'施設資源化量内訳(粗大)'!T63+'施設資源化量内訳(堆肥化)'!T63+'施設資源化量内訳(飼料化)'!T63+'施設資源化量内訳(メタン化)'!T63+'施設資源化量内訳(燃料化)'!T63+'施設資源化量内訳(セメント)'!T63+'施設資源化量内訳(資源化等)'!T63</f>
        <v>0</v>
      </c>
      <c r="CC63" s="34">
        <f>'施設資源化量内訳(焼却)'!U63+'施設資源化量内訳(粗大)'!U63+'施設資源化量内訳(堆肥化)'!U63+'施設資源化量内訳(飼料化)'!U63+'施設資源化量内訳(メタン化)'!U63+'施設資源化量内訳(燃料化)'!U63+'施設資源化量内訳(セメント)'!U63+'施設資源化量内訳(資源化等)'!U63</f>
        <v>0</v>
      </c>
      <c r="CD63" s="34">
        <f>'施設資源化量内訳(焼却)'!V63+'施設資源化量内訳(粗大)'!V63+'施設資源化量内訳(堆肥化)'!V63+'施設資源化量内訳(飼料化)'!V63+'施設資源化量内訳(メタン化)'!V63+'施設資源化量内訳(燃料化)'!V63+'施設資源化量内訳(セメント)'!V63+'施設資源化量内訳(資源化等)'!V63</f>
        <v>0</v>
      </c>
      <c r="CE63" s="34">
        <f>'施設資源化量内訳(焼却)'!W63+'施設資源化量内訳(粗大)'!W63+'施設資源化量内訳(堆肥化)'!W63+'施設資源化量内訳(飼料化)'!W63+'施設資源化量内訳(メタン化)'!W63+'施設資源化量内訳(燃料化)'!W63+'施設資源化量内訳(セメント)'!W63+'施設資源化量内訳(資源化等)'!W63</f>
        <v>0</v>
      </c>
      <c r="CF63" s="34">
        <f>'施設資源化量内訳(焼却)'!X63+'施設資源化量内訳(粗大)'!X63+'施設資源化量内訳(堆肥化)'!X63+'施設資源化量内訳(飼料化)'!X63+'施設資源化量内訳(メタン化)'!X63+'施設資源化量内訳(燃料化)'!X63+'施設資源化量内訳(セメント)'!X63+'施設資源化量内訳(資源化等)'!X63</f>
        <v>0</v>
      </c>
      <c r="CG63" s="34">
        <f>'施設資源化量内訳(焼却)'!Y63+'施設資源化量内訳(粗大)'!Y63+'施設資源化量内訳(堆肥化)'!Y63+'施設資源化量内訳(飼料化)'!Y63+'施設資源化量内訳(メタン化)'!Y63+'施設資源化量内訳(燃料化)'!Y63+'施設資源化量内訳(セメント)'!Y63+'施設資源化量内訳(資源化等)'!Y63</f>
        <v>0</v>
      </c>
      <c r="CH63" s="34">
        <f>'施設資源化量内訳(焼却)'!Z63+'施設資源化量内訳(粗大)'!Z63+'施設資源化量内訳(堆肥化)'!Z63+'施設資源化量内訳(飼料化)'!Z63+'施設資源化量内訳(メタン化)'!Z63+'施設資源化量内訳(燃料化)'!Z63+'施設資源化量内訳(セメント)'!Z63+'施設資源化量内訳(資源化等)'!Z63</f>
        <v>0</v>
      </c>
      <c r="CI63" s="34">
        <f>'施設資源化量内訳(焼却)'!AA63+'施設資源化量内訳(粗大)'!AA63+'施設資源化量内訳(堆肥化)'!AA63+'施設資源化量内訳(飼料化)'!AA63+'施設資源化量内訳(メタン化)'!AA63+'施設資源化量内訳(燃料化)'!AA63+'施設資源化量内訳(セメント)'!AA63+'施設資源化量内訳(資源化等)'!AA63</f>
        <v>0</v>
      </c>
      <c r="CJ63" s="34">
        <f>'施設資源化量内訳(焼却)'!AB63+'施設資源化量内訳(粗大)'!AB63+'施設資源化量内訳(堆肥化)'!AB63+'施設資源化量内訳(飼料化)'!AB63+'施設資源化量内訳(メタン化)'!AB63+'施設資源化量内訳(燃料化)'!AB63+'施設資源化量内訳(セメント)'!AB63+'施設資源化量内訳(資源化等)'!AB63</f>
        <v>0</v>
      </c>
      <c r="CK63" s="34">
        <f>'施設資源化量内訳(焼却)'!AC63+'施設資源化量内訳(粗大)'!AC63+'施設資源化量内訳(堆肥化)'!AC63+'施設資源化量内訳(飼料化)'!AC63+'施設資源化量内訳(メタン化)'!AC63+'施設資源化量内訳(燃料化)'!AC63+'施設資源化量内訳(セメント)'!AC63+'施設資源化量内訳(資源化等)'!AC63</f>
        <v>0</v>
      </c>
      <c r="CL63" s="34">
        <f>'施設資源化量内訳(焼却)'!AD63+'施設資源化量内訳(粗大)'!AD63+'施設資源化量内訳(堆肥化)'!AD63+'施設資源化量内訳(飼料化)'!AD63+'施設資源化量内訳(メタン化)'!AD63+'施設資源化量内訳(燃料化)'!AD63+'施設資源化量内訳(セメント)'!AD63+'施設資源化量内訳(資源化等)'!AD63</f>
        <v>0</v>
      </c>
      <c r="CM63" s="34">
        <f>'施設資源化量内訳(焼却)'!AE63+'施設資源化量内訳(粗大)'!AE63+'施設資源化量内訳(堆肥化)'!AE63+'施設資源化量内訳(飼料化)'!AE63+'施設資源化量内訳(メタン化)'!AE63+'施設資源化量内訳(燃料化)'!AE63+'施設資源化量内訳(セメント)'!AE63+'施設資源化量内訳(資源化等)'!AE63</f>
        <v>0</v>
      </c>
      <c r="CN63" s="33">
        <f>'施設資源化量内訳(焼却)'!AF63+'施設資源化量内訳(粗大)'!AF63+'施設資源化量内訳(堆肥化)'!AF63+'施設資源化量内訳(飼料化)'!AF63+'施設資源化量内訳(メタン化)'!AF63+'施設資源化量内訳(燃料化)'!AF63+'施設資源化量内訳(セメント)'!AF63+'施設資源化量内訳(資源化等)'!AF63</f>
        <v>0</v>
      </c>
      <c r="CO63" s="34">
        <f>'施設資源化量内訳(焼却)'!AG63+'施設資源化量内訳(粗大)'!AG63+'施設資源化量内訳(堆肥化)'!AG63+'施設資源化量内訳(飼料化)'!AG63+'施設資源化量内訳(メタン化)'!AG63+'施設資源化量内訳(燃料化)'!AG63+'施設資源化量内訳(セメント)'!AG63+'施設資源化量内訳(資源化等)'!AG63</f>
        <v>0</v>
      </c>
    </row>
    <row r="64" spans="1:9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64:AE997">
    <cfRule type="expression" dxfId="1276" priority="295" stopIfTrue="1">
      <formula>$A64&lt;&gt;""</formula>
    </cfRule>
  </conditionalFormatting>
  <conditionalFormatting sqref="AF64:AF995">
    <cfRule type="expression" dxfId="1275" priority="288" stopIfTrue="1">
      <formula>$A64&lt;&gt;""</formula>
    </cfRule>
  </conditionalFormatting>
  <conditionalFormatting sqref="AG64:CO997">
    <cfRule type="expression" dxfId="1274" priority="287" stopIfTrue="1">
      <formula>$A64&lt;&gt;""</formula>
    </cfRule>
  </conditionalFormatting>
  <conditionalFormatting sqref="BJ64:BJ995">
    <cfRule type="expression" dxfId="1273" priority="286" stopIfTrue="1">
      <formula>$A64&lt;&gt;""</formula>
    </cfRule>
  </conditionalFormatting>
  <conditionalFormatting sqref="CN64:CN995">
    <cfRule type="expression" dxfId="1272" priority="289" stopIfTrue="1">
      <formula>$A64&lt;&gt;""</formula>
    </cfRule>
  </conditionalFormatting>
  <conditionalFormatting sqref="A8:AE8">
    <cfRule type="expression" dxfId="1271" priority="285" stopIfTrue="1">
      <formula>$A8&lt;&gt;""</formula>
    </cfRule>
  </conditionalFormatting>
  <conditionalFormatting sqref="AF8">
    <cfRule type="expression" dxfId="1270" priority="283" stopIfTrue="1">
      <formula>$A8&lt;&gt;""</formula>
    </cfRule>
  </conditionalFormatting>
  <conditionalFormatting sqref="AG8:CO8">
    <cfRule type="expression" dxfId="1269" priority="282" stopIfTrue="1">
      <formula>$A8&lt;&gt;""</formula>
    </cfRule>
  </conditionalFormatting>
  <conditionalFormatting sqref="BJ8">
    <cfRule type="expression" dxfId="1268" priority="281" stopIfTrue="1">
      <formula>$A8&lt;&gt;""</formula>
    </cfRule>
  </conditionalFormatting>
  <conditionalFormatting sqref="CN8">
    <cfRule type="expression" dxfId="1267" priority="284" stopIfTrue="1">
      <formula>$A8&lt;&gt;""</formula>
    </cfRule>
  </conditionalFormatting>
  <conditionalFormatting sqref="A9:AE9">
    <cfRule type="expression" dxfId="1266" priority="280" stopIfTrue="1">
      <formula>$A9&lt;&gt;""</formula>
    </cfRule>
  </conditionalFormatting>
  <conditionalFormatting sqref="AF9">
    <cfRule type="expression" dxfId="1265" priority="278" stopIfTrue="1">
      <formula>$A9&lt;&gt;""</formula>
    </cfRule>
  </conditionalFormatting>
  <conditionalFormatting sqref="AG9:CO9">
    <cfRule type="expression" dxfId="1264" priority="277" stopIfTrue="1">
      <formula>$A9&lt;&gt;""</formula>
    </cfRule>
  </conditionalFormatting>
  <conditionalFormatting sqref="BJ9">
    <cfRule type="expression" dxfId="1263" priority="276" stopIfTrue="1">
      <formula>$A9&lt;&gt;""</formula>
    </cfRule>
  </conditionalFormatting>
  <conditionalFormatting sqref="CN9">
    <cfRule type="expression" dxfId="1262" priority="279" stopIfTrue="1">
      <formula>$A9&lt;&gt;""</formula>
    </cfRule>
  </conditionalFormatting>
  <conditionalFormatting sqref="A10:AE10">
    <cfRule type="expression" dxfId="1261" priority="275" stopIfTrue="1">
      <formula>$A10&lt;&gt;""</formula>
    </cfRule>
  </conditionalFormatting>
  <conditionalFormatting sqref="AF10">
    <cfRule type="expression" dxfId="1260" priority="273" stopIfTrue="1">
      <formula>$A10&lt;&gt;""</formula>
    </cfRule>
  </conditionalFormatting>
  <conditionalFormatting sqref="AG10:CO10">
    <cfRule type="expression" dxfId="1259" priority="272" stopIfTrue="1">
      <formula>$A10&lt;&gt;""</formula>
    </cfRule>
  </conditionalFormatting>
  <conditionalFormatting sqref="BJ10">
    <cfRule type="expression" dxfId="1258" priority="271" stopIfTrue="1">
      <formula>$A10&lt;&gt;""</formula>
    </cfRule>
  </conditionalFormatting>
  <conditionalFormatting sqref="CN10">
    <cfRule type="expression" dxfId="1257" priority="274" stopIfTrue="1">
      <formula>$A10&lt;&gt;""</formula>
    </cfRule>
  </conditionalFormatting>
  <conditionalFormatting sqref="A11:AE11">
    <cfRule type="expression" dxfId="1256" priority="270" stopIfTrue="1">
      <formula>$A11&lt;&gt;""</formula>
    </cfRule>
  </conditionalFormatting>
  <conditionalFormatting sqref="AF11">
    <cfRule type="expression" dxfId="1255" priority="268" stopIfTrue="1">
      <formula>$A11&lt;&gt;""</formula>
    </cfRule>
  </conditionalFormatting>
  <conditionalFormatting sqref="AG11:CO11">
    <cfRule type="expression" dxfId="1254" priority="267" stopIfTrue="1">
      <formula>$A11&lt;&gt;""</formula>
    </cfRule>
  </conditionalFormatting>
  <conditionalFormatting sqref="BJ11">
    <cfRule type="expression" dxfId="1253" priority="266" stopIfTrue="1">
      <formula>$A11&lt;&gt;""</formula>
    </cfRule>
  </conditionalFormatting>
  <conditionalFormatting sqref="CN11">
    <cfRule type="expression" dxfId="1252" priority="269" stopIfTrue="1">
      <formula>$A11&lt;&gt;""</formula>
    </cfRule>
  </conditionalFormatting>
  <conditionalFormatting sqref="A12:AE12">
    <cfRule type="expression" dxfId="1251" priority="265" stopIfTrue="1">
      <formula>$A12&lt;&gt;""</formula>
    </cfRule>
  </conditionalFormatting>
  <conditionalFormatting sqref="AF12">
    <cfRule type="expression" dxfId="1250" priority="263" stopIfTrue="1">
      <formula>$A12&lt;&gt;""</formula>
    </cfRule>
  </conditionalFormatting>
  <conditionalFormatting sqref="AG12:CO12">
    <cfRule type="expression" dxfId="1249" priority="262" stopIfTrue="1">
      <formula>$A12&lt;&gt;""</formula>
    </cfRule>
  </conditionalFormatting>
  <conditionalFormatting sqref="BJ12">
    <cfRule type="expression" dxfId="1248" priority="261" stopIfTrue="1">
      <formula>$A12&lt;&gt;""</formula>
    </cfRule>
  </conditionalFormatting>
  <conditionalFormatting sqref="CN12">
    <cfRule type="expression" dxfId="1247" priority="264" stopIfTrue="1">
      <formula>$A12&lt;&gt;""</formula>
    </cfRule>
  </conditionalFormatting>
  <conditionalFormatting sqref="A13:AE13">
    <cfRule type="expression" dxfId="1246" priority="260" stopIfTrue="1">
      <formula>$A13&lt;&gt;""</formula>
    </cfRule>
  </conditionalFormatting>
  <conditionalFormatting sqref="AF13">
    <cfRule type="expression" dxfId="1245" priority="258" stopIfTrue="1">
      <formula>$A13&lt;&gt;""</formula>
    </cfRule>
  </conditionalFormatting>
  <conditionalFormatting sqref="AG13:CO13">
    <cfRule type="expression" dxfId="1244" priority="257" stopIfTrue="1">
      <formula>$A13&lt;&gt;""</formula>
    </cfRule>
  </conditionalFormatting>
  <conditionalFormatting sqref="BJ13">
    <cfRule type="expression" dxfId="1243" priority="256" stopIfTrue="1">
      <formula>$A13&lt;&gt;""</formula>
    </cfRule>
  </conditionalFormatting>
  <conditionalFormatting sqref="CN13">
    <cfRule type="expression" dxfId="1242" priority="259" stopIfTrue="1">
      <formula>$A13&lt;&gt;""</formula>
    </cfRule>
  </conditionalFormatting>
  <conditionalFormatting sqref="A14:AE14">
    <cfRule type="expression" dxfId="1241" priority="255" stopIfTrue="1">
      <formula>$A14&lt;&gt;""</formula>
    </cfRule>
  </conditionalFormatting>
  <conditionalFormatting sqref="AF14">
    <cfRule type="expression" dxfId="1240" priority="253" stopIfTrue="1">
      <formula>$A14&lt;&gt;""</formula>
    </cfRule>
  </conditionalFormatting>
  <conditionalFormatting sqref="AG14:CO14">
    <cfRule type="expression" dxfId="1239" priority="252" stopIfTrue="1">
      <formula>$A14&lt;&gt;""</formula>
    </cfRule>
  </conditionalFormatting>
  <conditionalFormatting sqref="BJ14">
    <cfRule type="expression" dxfId="1238" priority="251" stopIfTrue="1">
      <formula>$A14&lt;&gt;""</formula>
    </cfRule>
  </conditionalFormatting>
  <conditionalFormatting sqref="CN14">
    <cfRule type="expression" dxfId="1237" priority="254" stopIfTrue="1">
      <formula>$A14&lt;&gt;""</formula>
    </cfRule>
  </conditionalFormatting>
  <conditionalFormatting sqref="A15:AE15">
    <cfRule type="expression" dxfId="1236" priority="250" stopIfTrue="1">
      <formula>$A15&lt;&gt;""</formula>
    </cfRule>
  </conditionalFormatting>
  <conditionalFormatting sqref="AF15">
    <cfRule type="expression" dxfId="1235" priority="248" stopIfTrue="1">
      <formula>$A15&lt;&gt;""</formula>
    </cfRule>
  </conditionalFormatting>
  <conditionalFormatting sqref="AG15:CO15">
    <cfRule type="expression" dxfId="1234" priority="247" stopIfTrue="1">
      <formula>$A15&lt;&gt;""</formula>
    </cfRule>
  </conditionalFormatting>
  <conditionalFormatting sqref="BJ15">
    <cfRule type="expression" dxfId="1233" priority="246" stopIfTrue="1">
      <formula>$A15&lt;&gt;""</formula>
    </cfRule>
  </conditionalFormatting>
  <conditionalFormatting sqref="CN15">
    <cfRule type="expression" dxfId="1232" priority="249" stopIfTrue="1">
      <formula>$A15&lt;&gt;""</formula>
    </cfRule>
  </conditionalFormatting>
  <conditionalFormatting sqref="A16:AE16">
    <cfRule type="expression" dxfId="1231" priority="245" stopIfTrue="1">
      <formula>$A16&lt;&gt;""</formula>
    </cfRule>
  </conditionalFormatting>
  <conditionalFormatting sqref="AF16">
    <cfRule type="expression" dxfId="1230" priority="243" stopIfTrue="1">
      <formula>$A16&lt;&gt;""</formula>
    </cfRule>
  </conditionalFormatting>
  <conditionalFormatting sqref="AG16:CO16">
    <cfRule type="expression" dxfId="1229" priority="242" stopIfTrue="1">
      <formula>$A16&lt;&gt;""</formula>
    </cfRule>
  </conditionalFormatting>
  <conditionalFormatting sqref="BJ16">
    <cfRule type="expression" dxfId="1228" priority="241" stopIfTrue="1">
      <formula>$A16&lt;&gt;""</formula>
    </cfRule>
  </conditionalFormatting>
  <conditionalFormatting sqref="CN16">
    <cfRule type="expression" dxfId="1227" priority="244" stopIfTrue="1">
      <formula>$A16&lt;&gt;""</formula>
    </cfRule>
  </conditionalFormatting>
  <conditionalFormatting sqref="A17:AE17">
    <cfRule type="expression" dxfId="1226" priority="240" stopIfTrue="1">
      <formula>$A17&lt;&gt;""</formula>
    </cfRule>
  </conditionalFormatting>
  <conditionalFormatting sqref="AF17">
    <cfRule type="expression" dxfId="1225" priority="238" stopIfTrue="1">
      <formula>$A17&lt;&gt;""</formula>
    </cfRule>
  </conditionalFormatting>
  <conditionalFormatting sqref="AG17:CO17">
    <cfRule type="expression" dxfId="1224" priority="237" stopIfTrue="1">
      <formula>$A17&lt;&gt;""</formula>
    </cfRule>
  </conditionalFormatting>
  <conditionalFormatting sqref="BJ17">
    <cfRule type="expression" dxfId="1223" priority="236" stopIfTrue="1">
      <formula>$A17&lt;&gt;""</formula>
    </cfRule>
  </conditionalFormatting>
  <conditionalFormatting sqref="CN17">
    <cfRule type="expression" dxfId="1222" priority="239" stopIfTrue="1">
      <formula>$A17&lt;&gt;""</formula>
    </cfRule>
  </conditionalFormatting>
  <conditionalFormatting sqref="A18:AE18">
    <cfRule type="expression" dxfId="1221" priority="235" stopIfTrue="1">
      <formula>$A18&lt;&gt;""</formula>
    </cfRule>
  </conditionalFormatting>
  <conditionalFormatting sqref="AF18">
    <cfRule type="expression" dxfId="1220" priority="233" stopIfTrue="1">
      <formula>$A18&lt;&gt;""</formula>
    </cfRule>
  </conditionalFormatting>
  <conditionalFormatting sqref="AG18:CO18">
    <cfRule type="expression" dxfId="1219" priority="232" stopIfTrue="1">
      <formula>$A18&lt;&gt;""</formula>
    </cfRule>
  </conditionalFormatting>
  <conditionalFormatting sqref="BJ18">
    <cfRule type="expression" dxfId="1218" priority="231" stopIfTrue="1">
      <formula>$A18&lt;&gt;""</formula>
    </cfRule>
  </conditionalFormatting>
  <conditionalFormatting sqref="CN18">
    <cfRule type="expression" dxfId="1217" priority="234" stopIfTrue="1">
      <formula>$A18&lt;&gt;""</formula>
    </cfRule>
  </conditionalFormatting>
  <conditionalFormatting sqref="A19:AE19">
    <cfRule type="expression" dxfId="1216" priority="230" stopIfTrue="1">
      <formula>$A19&lt;&gt;""</formula>
    </cfRule>
  </conditionalFormatting>
  <conditionalFormatting sqref="AF19">
    <cfRule type="expression" dxfId="1215" priority="228" stopIfTrue="1">
      <formula>$A19&lt;&gt;""</formula>
    </cfRule>
  </conditionalFormatting>
  <conditionalFormatting sqref="AG19:CO19">
    <cfRule type="expression" dxfId="1214" priority="227" stopIfTrue="1">
      <formula>$A19&lt;&gt;""</formula>
    </cfRule>
  </conditionalFormatting>
  <conditionalFormatting sqref="BJ19">
    <cfRule type="expression" dxfId="1213" priority="226" stopIfTrue="1">
      <formula>$A19&lt;&gt;""</formula>
    </cfRule>
  </conditionalFormatting>
  <conditionalFormatting sqref="CN19">
    <cfRule type="expression" dxfId="1212" priority="229" stopIfTrue="1">
      <formula>$A19&lt;&gt;""</formula>
    </cfRule>
  </conditionalFormatting>
  <conditionalFormatting sqref="A20:AE20">
    <cfRule type="expression" dxfId="1211" priority="225" stopIfTrue="1">
      <formula>$A20&lt;&gt;""</formula>
    </cfRule>
  </conditionalFormatting>
  <conditionalFormatting sqref="AF20">
    <cfRule type="expression" dxfId="1210" priority="223" stopIfTrue="1">
      <formula>$A20&lt;&gt;""</formula>
    </cfRule>
  </conditionalFormatting>
  <conditionalFormatting sqref="AG20:CO20">
    <cfRule type="expression" dxfId="1209" priority="222" stopIfTrue="1">
      <formula>$A20&lt;&gt;""</formula>
    </cfRule>
  </conditionalFormatting>
  <conditionalFormatting sqref="BJ20">
    <cfRule type="expression" dxfId="1208" priority="221" stopIfTrue="1">
      <formula>$A20&lt;&gt;""</formula>
    </cfRule>
  </conditionalFormatting>
  <conditionalFormatting sqref="CN20">
    <cfRule type="expression" dxfId="1207" priority="224" stopIfTrue="1">
      <formula>$A20&lt;&gt;""</formula>
    </cfRule>
  </conditionalFormatting>
  <conditionalFormatting sqref="A21:AE21">
    <cfRule type="expression" dxfId="1206" priority="220" stopIfTrue="1">
      <formula>$A21&lt;&gt;""</formula>
    </cfRule>
  </conditionalFormatting>
  <conditionalFormatting sqref="AF21">
    <cfRule type="expression" dxfId="1205" priority="218" stopIfTrue="1">
      <formula>$A21&lt;&gt;""</formula>
    </cfRule>
  </conditionalFormatting>
  <conditionalFormatting sqref="AG21:CO21">
    <cfRule type="expression" dxfId="1204" priority="217" stopIfTrue="1">
      <formula>$A21&lt;&gt;""</formula>
    </cfRule>
  </conditionalFormatting>
  <conditionalFormatting sqref="BJ21">
    <cfRule type="expression" dxfId="1203" priority="216" stopIfTrue="1">
      <formula>$A21&lt;&gt;""</formula>
    </cfRule>
  </conditionalFormatting>
  <conditionalFormatting sqref="CN21">
    <cfRule type="expression" dxfId="1202" priority="219" stopIfTrue="1">
      <formula>$A21&lt;&gt;""</formula>
    </cfRule>
  </conditionalFormatting>
  <conditionalFormatting sqref="A22:AE22">
    <cfRule type="expression" dxfId="1201" priority="215" stopIfTrue="1">
      <formula>$A22&lt;&gt;""</formula>
    </cfRule>
  </conditionalFormatting>
  <conditionalFormatting sqref="AF22">
    <cfRule type="expression" dxfId="1200" priority="213" stopIfTrue="1">
      <formula>$A22&lt;&gt;""</formula>
    </cfRule>
  </conditionalFormatting>
  <conditionalFormatting sqref="AG22:CO22">
    <cfRule type="expression" dxfId="1199" priority="212" stopIfTrue="1">
      <formula>$A22&lt;&gt;""</formula>
    </cfRule>
  </conditionalFormatting>
  <conditionalFormatting sqref="BJ22">
    <cfRule type="expression" dxfId="1198" priority="211" stopIfTrue="1">
      <formula>$A22&lt;&gt;""</formula>
    </cfRule>
  </conditionalFormatting>
  <conditionalFormatting sqref="CN22">
    <cfRule type="expression" dxfId="1197" priority="214" stopIfTrue="1">
      <formula>$A22&lt;&gt;""</formula>
    </cfRule>
  </conditionalFormatting>
  <conditionalFormatting sqref="A23:AE23">
    <cfRule type="expression" dxfId="1196" priority="210" stopIfTrue="1">
      <formula>$A23&lt;&gt;""</formula>
    </cfRule>
  </conditionalFormatting>
  <conditionalFormatting sqref="AF23">
    <cfRule type="expression" dxfId="1195" priority="208" stopIfTrue="1">
      <formula>$A23&lt;&gt;""</formula>
    </cfRule>
  </conditionalFormatting>
  <conditionalFormatting sqref="AG23:CO23">
    <cfRule type="expression" dxfId="1194" priority="207" stopIfTrue="1">
      <formula>$A23&lt;&gt;""</formula>
    </cfRule>
  </conditionalFormatting>
  <conditionalFormatting sqref="BJ23">
    <cfRule type="expression" dxfId="1193" priority="206" stopIfTrue="1">
      <formula>$A23&lt;&gt;""</formula>
    </cfRule>
  </conditionalFormatting>
  <conditionalFormatting sqref="CN23">
    <cfRule type="expression" dxfId="1192" priority="209" stopIfTrue="1">
      <formula>$A23&lt;&gt;""</formula>
    </cfRule>
  </conditionalFormatting>
  <conditionalFormatting sqref="A24:AE24">
    <cfRule type="expression" dxfId="1191" priority="205" stopIfTrue="1">
      <formula>$A24&lt;&gt;""</formula>
    </cfRule>
  </conditionalFormatting>
  <conditionalFormatting sqref="AF24">
    <cfRule type="expression" dxfId="1190" priority="203" stopIfTrue="1">
      <formula>$A24&lt;&gt;""</formula>
    </cfRule>
  </conditionalFormatting>
  <conditionalFormatting sqref="AG24:CO24">
    <cfRule type="expression" dxfId="1189" priority="202" stopIfTrue="1">
      <formula>$A24&lt;&gt;""</formula>
    </cfRule>
  </conditionalFormatting>
  <conditionalFormatting sqref="BJ24">
    <cfRule type="expression" dxfId="1188" priority="201" stopIfTrue="1">
      <formula>$A24&lt;&gt;""</formula>
    </cfRule>
  </conditionalFormatting>
  <conditionalFormatting sqref="CN24">
    <cfRule type="expression" dxfId="1187" priority="204" stopIfTrue="1">
      <formula>$A24&lt;&gt;""</formula>
    </cfRule>
  </conditionalFormatting>
  <conditionalFormatting sqref="A25:AE25">
    <cfRule type="expression" dxfId="1186" priority="200" stopIfTrue="1">
      <formula>$A25&lt;&gt;""</formula>
    </cfRule>
  </conditionalFormatting>
  <conditionalFormatting sqref="AF25">
    <cfRule type="expression" dxfId="1185" priority="198" stopIfTrue="1">
      <formula>$A25&lt;&gt;""</formula>
    </cfRule>
  </conditionalFormatting>
  <conditionalFormatting sqref="AG25:CO25">
    <cfRule type="expression" dxfId="1184" priority="197" stopIfTrue="1">
      <formula>$A25&lt;&gt;""</formula>
    </cfRule>
  </conditionalFormatting>
  <conditionalFormatting sqref="BJ25">
    <cfRule type="expression" dxfId="1183" priority="196" stopIfTrue="1">
      <formula>$A25&lt;&gt;""</formula>
    </cfRule>
  </conditionalFormatting>
  <conditionalFormatting sqref="CN25">
    <cfRule type="expression" dxfId="1182" priority="199" stopIfTrue="1">
      <formula>$A25&lt;&gt;""</formula>
    </cfRule>
  </conditionalFormatting>
  <conditionalFormatting sqref="A26:AE26">
    <cfRule type="expression" dxfId="1181" priority="195" stopIfTrue="1">
      <formula>$A26&lt;&gt;""</formula>
    </cfRule>
  </conditionalFormatting>
  <conditionalFormatting sqref="AF26">
    <cfRule type="expression" dxfId="1180" priority="193" stopIfTrue="1">
      <formula>$A26&lt;&gt;""</formula>
    </cfRule>
  </conditionalFormatting>
  <conditionalFormatting sqref="AG26:CO26">
    <cfRule type="expression" dxfId="1179" priority="192" stopIfTrue="1">
      <formula>$A26&lt;&gt;""</formula>
    </cfRule>
  </conditionalFormatting>
  <conditionalFormatting sqref="BJ26">
    <cfRule type="expression" dxfId="1178" priority="191" stopIfTrue="1">
      <formula>$A26&lt;&gt;""</formula>
    </cfRule>
  </conditionalFormatting>
  <conditionalFormatting sqref="CN26">
    <cfRule type="expression" dxfId="1177" priority="194" stopIfTrue="1">
      <formula>$A26&lt;&gt;""</formula>
    </cfRule>
  </conditionalFormatting>
  <conditionalFormatting sqref="A27:AE27">
    <cfRule type="expression" dxfId="1176" priority="190" stopIfTrue="1">
      <formula>$A27&lt;&gt;""</formula>
    </cfRule>
  </conditionalFormatting>
  <conditionalFormatting sqref="AF27">
    <cfRule type="expression" dxfId="1175" priority="188" stopIfTrue="1">
      <formula>$A27&lt;&gt;""</formula>
    </cfRule>
  </conditionalFormatting>
  <conditionalFormatting sqref="AG27:CO27">
    <cfRule type="expression" dxfId="1174" priority="187" stopIfTrue="1">
      <formula>$A27&lt;&gt;""</formula>
    </cfRule>
  </conditionalFormatting>
  <conditionalFormatting sqref="BJ27">
    <cfRule type="expression" dxfId="1173" priority="186" stopIfTrue="1">
      <formula>$A27&lt;&gt;""</formula>
    </cfRule>
  </conditionalFormatting>
  <conditionalFormatting sqref="CN27">
    <cfRule type="expression" dxfId="1172" priority="189" stopIfTrue="1">
      <formula>$A27&lt;&gt;""</formula>
    </cfRule>
  </conditionalFormatting>
  <conditionalFormatting sqref="A28:AE28">
    <cfRule type="expression" dxfId="1171" priority="185" stopIfTrue="1">
      <formula>$A28&lt;&gt;""</formula>
    </cfRule>
  </conditionalFormatting>
  <conditionalFormatting sqref="AF28">
    <cfRule type="expression" dxfId="1170" priority="183" stopIfTrue="1">
      <formula>$A28&lt;&gt;""</formula>
    </cfRule>
  </conditionalFormatting>
  <conditionalFormatting sqref="AG28:CO28">
    <cfRule type="expression" dxfId="1169" priority="182" stopIfTrue="1">
      <formula>$A28&lt;&gt;""</formula>
    </cfRule>
  </conditionalFormatting>
  <conditionalFormatting sqref="BJ28">
    <cfRule type="expression" dxfId="1168" priority="181" stopIfTrue="1">
      <formula>$A28&lt;&gt;""</formula>
    </cfRule>
  </conditionalFormatting>
  <conditionalFormatting sqref="CN28">
    <cfRule type="expression" dxfId="1167" priority="184" stopIfTrue="1">
      <formula>$A28&lt;&gt;""</formula>
    </cfRule>
  </conditionalFormatting>
  <conditionalFormatting sqref="A29:AE29">
    <cfRule type="expression" dxfId="1166" priority="180" stopIfTrue="1">
      <formula>$A29&lt;&gt;""</formula>
    </cfRule>
  </conditionalFormatting>
  <conditionalFormatting sqref="AF29">
    <cfRule type="expression" dxfId="1165" priority="178" stopIfTrue="1">
      <formula>$A29&lt;&gt;""</formula>
    </cfRule>
  </conditionalFormatting>
  <conditionalFormatting sqref="AG29:CO29">
    <cfRule type="expression" dxfId="1164" priority="177" stopIfTrue="1">
      <formula>$A29&lt;&gt;""</formula>
    </cfRule>
  </conditionalFormatting>
  <conditionalFormatting sqref="BJ29">
    <cfRule type="expression" dxfId="1163" priority="176" stopIfTrue="1">
      <formula>$A29&lt;&gt;""</formula>
    </cfRule>
  </conditionalFormatting>
  <conditionalFormatting sqref="CN29">
    <cfRule type="expression" dxfId="1162" priority="179" stopIfTrue="1">
      <formula>$A29&lt;&gt;""</formula>
    </cfRule>
  </conditionalFormatting>
  <conditionalFormatting sqref="A30:AE30">
    <cfRule type="expression" dxfId="1161" priority="175" stopIfTrue="1">
      <formula>$A30&lt;&gt;""</formula>
    </cfRule>
  </conditionalFormatting>
  <conditionalFormatting sqref="AF30">
    <cfRule type="expression" dxfId="1160" priority="173" stopIfTrue="1">
      <formula>$A30&lt;&gt;""</formula>
    </cfRule>
  </conditionalFormatting>
  <conditionalFormatting sqref="AG30:CO30">
    <cfRule type="expression" dxfId="1159" priority="172" stopIfTrue="1">
      <formula>$A30&lt;&gt;""</formula>
    </cfRule>
  </conditionalFormatting>
  <conditionalFormatting sqref="BJ30">
    <cfRule type="expression" dxfId="1158" priority="171" stopIfTrue="1">
      <formula>$A30&lt;&gt;""</formula>
    </cfRule>
  </conditionalFormatting>
  <conditionalFormatting sqref="CN30">
    <cfRule type="expression" dxfId="1157" priority="174" stopIfTrue="1">
      <formula>$A30&lt;&gt;""</formula>
    </cfRule>
  </conditionalFormatting>
  <conditionalFormatting sqref="A31:AE31">
    <cfRule type="expression" dxfId="1156" priority="170" stopIfTrue="1">
      <formula>$A31&lt;&gt;""</formula>
    </cfRule>
  </conditionalFormatting>
  <conditionalFormatting sqref="AF31">
    <cfRule type="expression" dxfId="1155" priority="168" stopIfTrue="1">
      <formula>$A31&lt;&gt;""</formula>
    </cfRule>
  </conditionalFormatting>
  <conditionalFormatting sqref="AG31:CO31">
    <cfRule type="expression" dxfId="1154" priority="167" stopIfTrue="1">
      <formula>$A31&lt;&gt;""</formula>
    </cfRule>
  </conditionalFormatting>
  <conditionalFormatting sqref="BJ31">
    <cfRule type="expression" dxfId="1153" priority="166" stopIfTrue="1">
      <formula>$A31&lt;&gt;""</formula>
    </cfRule>
  </conditionalFormatting>
  <conditionalFormatting sqref="CN31">
    <cfRule type="expression" dxfId="1152" priority="169" stopIfTrue="1">
      <formula>$A31&lt;&gt;""</formula>
    </cfRule>
  </conditionalFormatting>
  <conditionalFormatting sqref="A32:AE32">
    <cfRule type="expression" dxfId="1151" priority="165" stopIfTrue="1">
      <formula>$A32&lt;&gt;""</formula>
    </cfRule>
  </conditionalFormatting>
  <conditionalFormatting sqref="AF32">
    <cfRule type="expression" dxfId="1150" priority="163" stopIfTrue="1">
      <formula>$A32&lt;&gt;""</formula>
    </cfRule>
  </conditionalFormatting>
  <conditionalFormatting sqref="AG32:CO32">
    <cfRule type="expression" dxfId="1149" priority="162" stopIfTrue="1">
      <formula>$A32&lt;&gt;""</formula>
    </cfRule>
  </conditionalFormatting>
  <conditionalFormatting sqref="BJ32">
    <cfRule type="expression" dxfId="1148" priority="161" stopIfTrue="1">
      <formula>$A32&lt;&gt;""</formula>
    </cfRule>
  </conditionalFormatting>
  <conditionalFormatting sqref="CN32">
    <cfRule type="expression" dxfId="1147" priority="164" stopIfTrue="1">
      <formula>$A32&lt;&gt;""</formula>
    </cfRule>
  </conditionalFormatting>
  <conditionalFormatting sqref="A33:AE33">
    <cfRule type="expression" dxfId="1146" priority="160" stopIfTrue="1">
      <formula>$A33&lt;&gt;""</formula>
    </cfRule>
  </conditionalFormatting>
  <conditionalFormatting sqref="AF33">
    <cfRule type="expression" dxfId="1145" priority="158" stopIfTrue="1">
      <formula>$A33&lt;&gt;""</formula>
    </cfRule>
  </conditionalFormatting>
  <conditionalFormatting sqref="AG33:CO33">
    <cfRule type="expression" dxfId="1144" priority="157" stopIfTrue="1">
      <formula>$A33&lt;&gt;""</formula>
    </cfRule>
  </conditionalFormatting>
  <conditionalFormatting sqref="BJ33">
    <cfRule type="expression" dxfId="1143" priority="156" stopIfTrue="1">
      <formula>$A33&lt;&gt;""</formula>
    </cfRule>
  </conditionalFormatting>
  <conditionalFormatting sqref="CN33">
    <cfRule type="expression" dxfId="1142" priority="159" stopIfTrue="1">
      <formula>$A33&lt;&gt;""</formula>
    </cfRule>
  </conditionalFormatting>
  <conditionalFormatting sqref="A34:AE34">
    <cfRule type="expression" dxfId="1141" priority="155" stopIfTrue="1">
      <formula>$A34&lt;&gt;""</formula>
    </cfRule>
  </conditionalFormatting>
  <conditionalFormatting sqref="AF34">
    <cfRule type="expression" dxfId="1140" priority="153" stopIfTrue="1">
      <formula>$A34&lt;&gt;""</formula>
    </cfRule>
  </conditionalFormatting>
  <conditionalFormatting sqref="AG34:CO34">
    <cfRule type="expression" dxfId="1139" priority="152" stopIfTrue="1">
      <formula>$A34&lt;&gt;""</formula>
    </cfRule>
  </conditionalFormatting>
  <conditionalFormatting sqref="BJ34">
    <cfRule type="expression" dxfId="1138" priority="151" stopIfTrue="1">
      <formula>$A34&lt;&gt;""</formula>
    </cfRule>
  </conditionalFormatting>
  <conditionalFormatting sqref="CN34">
    <cfRule type="expression" dxfId="1137" priority="154" stopIfTrue="1">
      <formula>$A34&lt;&gt;""</formula>
    </cfRule>
  </conditionalFormatting>
  <conditionalFormatting sqref="A35:AE35">
    <cfRule type="expression" dxfId="1136" priority="150" stopIfTrue="1">
      <formula>$A35&lt;&gt;""</formula>
    </cfRule>
  </conditionalFormatting>
  <conditionalFormatting sqref="AF35">
    <cfRule type="expression" dxfId="1135" priority="148" stopIfTrue="1">
      <formula>$A35&lt;&gt;""</formula>
    </cfRule>
  </conditionalFormatting>
  <conditionalFormatting sqref="AG35:CO35">
    <cfRule type="expression" dxfId="1134" priority="147" stopIfTrue="1">
      <formula>$A35&lt;&gt;""</formula>
    </cfRule>
  </conditionalFormatting>
  <conditionalFormatting sqref="BJ35">
    <cfRule type="expression" dxfId="1133" priority="146" stopIfTrue="1">
      <formula>$A35&lt;&gt;""</formula>
    </cfRule>
  </conditionalFormatting>
  <conditionalFormatting sqref="CN35">
    <cfRule type="expression" dxfId="1132" priority="149" stopIfTrue="1">
      <formula>$A35&lt;&gt;""</formula>
    </cfRule>
  </conditionalFormatting>
  <conditionalFormatting sqref="A36:AE36">
    <cfRule type="expression" dxfId="1131" priority="145" stopIfTrue="1">
      <formula>$A36&lt;&gt;""</formula>
    </cfRule>
  </conditionalFormatting>
  <conditionalFormatting sqref="AF36">
    <cfRule type="expression" dxfId="1130" priority="143" stopIfTrue="1">
      <formula>$A36&lt;&gt;""</formula>
    </cfRule>
  </conditionalFormatting>
  <conditionalFormatting sqref="AG36:CO36">
    <cfRule type="expression" dxfId="1129" priority="142" stopIfTrue="1">
      <formula>$A36&lt;&gt;""</formula>
    </cfRule>
  </conditionalFormatting>
  <conditionalFormatting sqref="BJ36">
    <cfRule type="expression" dxfId="1128" priority="141" stopIfTrue="1">
      <formula>$A36&lt;&gt;""</formula>
    </cfRule>
  </conditionalFormatting>
  <conditionalFormatting sqref="CN36">
    <cfRule type="expression" dxfId="1127" priority="144" stopIfTrue="1">
      <formula>$A36&lt;&gt;""</formula>
    </cfRule>
  </conditionalFormatting>
  <conditionalFormatting sqref="A37:AE37">
    <cfRule type="expression" dxfId="1126" priority="140" stopIfTrue="1">
      <formula>$A37&lt;&gt;""</formula>
    </cfRule>
  </conditionalFormatting>
  <conditionalFormatting sqref="AF37">
    <cfRule type="expression" dxfId="1125" priority="138" stopIfTrue="1">
      <formula>$A37&lt;&gt;""</formula>
    </cfRule>
  </conditionalFormatting>
  <conditionalFormatting sqref="AG37:CO37">
    <cfRule type="expression" dxfId="1124" priority="137" stopIfTrue="1">
      <formula>$A37&lt;&gt;""</formula>
    </cfRule>
  </conditionalFormatting>
  <conditionalFormatting sqref="BJ37">
    <cfRule type="expression" dxfId="1123" priority="136" stopIfTrue="1">
      <formula>$A37&lt;&gt;""</formula>
    </cfRule>
  </conditionalFormatting>
  <conditionalFormatting sqref="CN37">
    <cfRule type="expression" dxfId="1122" priority="139" stopIfTrue="1">
      <formula>$A37&lt;&gt;""</formula>
    </cfRule>
  </conditionalFormatting>
  <conditionalFormatting sqref="A38:AE38">
    <cfRule type="expression" dxfId="1121" priority="135" stopIfTrue="1">
      <formula>$A38&lt;&gt;""</formula>
    </cfRule>
  </conditionalFormatting>
  <conditionalFormatting sqref="AF38">
    <cfRule type="expression" dxfId="1120" priority="133" stopIfTrue="1">
      <formula>$A38&lt;&gt;""</formula>
    </cfRule>
  </conditionalFormatting>
  <conditionalFormatting sqref="AG38:CO38">
    <cfRule type="expression" dxfId="1119" priority="132" stopIfTrue="1">
      <formula>$A38&lt;&gt;""</formula>
    </cfRule>
  </conditionalFormatting>
  <conditionalFormatting sqref="BJ38">
    <cfRule type="expression" dxfId="1118" priority="131" stopIfTrue="1">
      <formula>$A38&lt;&gt;""</formula>
    </cfRule>
  </conditionalFormatting>
  <conditionalFormatting sqref="CN38">
    <cfRule type="expression" dxfId="1117" priority="134" stopIfTrue="1">
      <formula>$A38&lt;&gt;""</formula>
    </cfRule>
  </conditionalFormatting>
  <conditionalFormatting sqref="A39:AE39">
    <cfRule type="expression" dxfId="1116" priority="130" stopIfTrue="1">
      <formula>$A39&lt;&gt;""</formula>
    </cfRule>
  </conditionalFormatting>
  <conditionalFormatting sqref="AF39">
    <cfRule type="expression" dxfId="1115" priority="128" stopIfTrue="1">
      <formula>$A39&lt;&gt;""</formula>
    </cfRule>
  </conditionalFormatting>
  <conditionalFormatting sqref="AG39:CO39">
    <cfRule type="expression" dxfId="1114" priority="127" stopIfTrue="1">
      <formula>$A39&lt;&gt;""</formula>
    </cfRule>
  </conditionalFormatting>
  <conditionalFormatting sqref="BJ39">
    <cfRule type="expression" dxfId="1113" priority="126" stopIfTrue="1">
      <formula>$A39&lt;&gt;""</formula>
    </cfRule>
  </conditionalFormatting>
  <conditionalFormatting sqref="CN39">
    <cfRule type="expression" dxfId="1112" priority="129" stopIfTrue="1">
      <formula>$A39&lt;&gt;""</formula>
    </cfRule>
  </conditionalFormatting>
  <conditionalFormatting sqref="A40:AE40">
    <cfRule type="expression" dxfId="1111" priority="125" stopIfTrue="1">
      <formula>$A40&lt;&gt;""</formula>
    </cfRule>
  </conditionalFormatting>
  <conditionalFormatting sqref="AF40">
    <cfRule type="expression" dxfId="1110" priority="123" stopIfTrue="1">
      <formula>$A40&lt;&gt;""</formula>
    </cfRule>
  </conditionalFormatting>
  <conditionalFormatting sqref="AG40:CO40">
    <cfRule type="expression" dxfId="1109" priority="122" stopIfTrue="1">
      <formula>$A40&lt;&gt;""</formula>
    </cfRule>
  </conditionalFormatting>
  <conditionalFormatting sqref="BJ40">
    <cfRule type="expression" dxfId="1108" priority="121" stopIfTrue="1">
      <formula>$A40&lt;&gt;""</formula>
    </cfRule>
  </conditionalFormatting>
  <conditionalFormatting sqref="CN40">
    <cfRule type="expression" dxfId="1107" priority="124" stopIfTrue="1">
      <formula>$A40&lt;&gt;""</formula>
    </cfRule>
  </conditionalFormatting>
  <conditionalFormatting sqref="A41:AE41">
    <cfRule type="expression" dxfId="1106" priority="120" stopIfTrue="1">
      <formula>$A41&lt;&gt;""</formula>
    </cfRule>
  </conditionalFormatting>
  <conditionalFormatting sqref="AF41">
    <cfRule type="expression" dxfId="1105" priority="118" stopIfTrue="1">
      <formula>$A41&lt;&gt;""</formula>
    </cfRule>
  </conditionalFormatting>
  <conditionalFormatting sqref="AG41:CO41">
    <cfRule type="expression" dxfId="1104" priority="117" stopIfTrue="1">
      <formula>$A41&lt;&gt;""</formula>
    </cfRule>
  </conditionalFormatting>
  <conditionalFormatting sqref="BJ41">
    <cfRule type="expression" dxfId="1103" priority="116" stopIfTrue="1">
      <formula>$A41&lt;&gt;""</formula>
    </cfRule>
  </conditionalFormatting>
  <conditionalFormatting sqref="CN41">
    <cfRule type="expression" dxfId="1102" priority="119" stopIfTrue="1">
      <formula>$A41&lt;&gt;""</formula>
    </cfRule>
  </conditionalFormatting>
  <conditionalFormatting sqref="A42:AE42">
    <cfRule type="expression" dxfId="1101" priority="115" stopIfTrue="1">
      <formula>$A42&lt;&gt;""</formula>
    </cfRule>
  </conditionalFormatting>
  <conditionalFormatting sqref="AF42">
    <cfRule type="expression" dxfId="1100" priority="113" stopIfTrue="1">
      <formula>$A42&lt;&gt;""</formula>
    </cfRule>
  </conditionalFormatting>
  <conditionalFormatting sqref="AG42:CO42">
    <cfRule type="expression" dxfId="1099" priority="112" stopIfTrue="1">
      <formula>$A42&lt;&gt;""</formula>
    </cfRule>
  </conditionalFormatting>
  <conditionalFormatting sqref="BJ42">
    <cfRule type="expression" dxfId="1098" priority="111" stopIfTrue="1">
      <formula>$A42&lt;&gt;""</formula>
    </cfRule>
  </conditionalFormatting>
  <conditionalFormatting sqref="CN42">
    <cfRule type="expression" dxfId="1097" priority="114" stopIfTrue="1">
      <formula>$A42&lt;&gt;""</formula>
    </cfRule>
  </conditionalFormatting>
  <conditionalFormatting sqref="A43:AE43">
    <cfRule type="expression" dxfId="1096" priority="110" stopIfTrue="1">
      <formula>$A43&lt;&gt;""</formula>
    </cfRule>
  </conditionalFormatting>
  <conditionalFormatting sqref="AF43">
    <cfRule type="expression" dxfId="1095" priority="108" stopIfTrue="1">
      <formula>$A43&lt;&gt;""</formula>
    </cfRule>
  </conditionalFormatting>
  <conditionalFormatting sqref="AG43:CO43">
    <cfRule type="expression" dxfId="1094" priority="107" stopIfTrue="1">
      <formula>$A43&lt;&gt;""</formula>
    </cfRule>
  </conditionalFormatting>
  <conditionalFormatting sqref="BJ43">
    <cfRule type="expression" dxfId="1093" priority="106" stopIfTrue="1">
      <formula>$A43&lt;&gt;""</formula>
    </cfRule>
  </conditionalFormatting>
  <conditionalFormatting sqref="CN43">
    <cfRule type="expression" dxfId="1092" priority="109" stopIfTrue="1">
      <formula>$A43&lt;&gt;""</formula>
    </cfRule>
  </conditionalFormatting>
  <conditionalFormatting sqref="A44:AE44">
    <cfRule type="expression" dxfId="1091" priority="105" stopIfTrue="1">
      <formula>$A44&lt;&gt;""</formula>
    </cfRule>
  </conditionalFormatting>
  <conditionalFormatting sqref="AF44">
    <cfRule type="expression" dxfId="1090" priority="103" stopIfTrue="1">
      <formula>$A44&lt;&gt;""</formula>
    </cfRule>
  </conditionalFormatting>
  <conditionalFormatting sqref="AG44:CO44">
    <cfRule type="expression" dxfId="1089" priority="102" stopIfTrue="1">
      <formula>$A44&lt;&gt;""</formula>
    </cfRule>
  </conditionalFormatting>
  <conditionalFormatting sqref="BJ44">
    <cfRule type="expression" dxfId="1088" priority="101" stopIfTrue="1">
      <formula>$A44&lt;&gt;""</formula>
    </cfRule>
  </conditionalFormatting>
  <conditionalFormatting sqref="CN44">
    <cfRule type="expression" dxfId="1087" priority="104" stopIfTrue="1">
      <formula>$A44&lt;&gt;""</formula>
    </cfRule>
  </conditionalFormatting>
  <conditionalFormatting sqref="A45:AE45">
    <cfRule type="expression" dxfId="1086" priority="100" stopIfTrue="1">
      <formula>$A45&lt;&gt;""</formula>
    </cfRule>
  </conditionalFormatting>
  <conditionalFormatting sqref="AF45">
    <cfRule type="expression" dxfId="1085" priority="98" stopIfTrue="1">
      <formula>$A45&lt;&gt;""</formula>
    </cfRule>
  </conditionalFormatting>
  <conditionalFormatting sqref="AG45:CO45">
    <cfRule type="expression" dxfId="1084" priority="97" stopIfTrue="1">
      <formula>$A45&lt;&gt;""</formula>
    </cfRule>
  </conditionalFormatting>
  <conditionalFormatting sqref="BJ45">
    <cfRule type="expression" dxfId="1083" priority="96" stopIfTrue="1">
      <formula>$A45&lt;&gt;""</formula>
    </cfRule>
  </conditionalFormatting>
  <conditionalFormatting sqref="CN45">
    <cfRule type="expression" dxfId="1082" priority="99" stopIfTrue="1">
      <formula>$A45&lt;&gt;""</formula>
    </cfRule>
  </conditionalFormatting>
  <conditionalFormatting sqref="A46:AE46">
    <cfRule type="expression" dxfId="1081" priority="95" stopIfTrue="1">
      <formula>$A46&lt;&gt;""</formula>
    </cfRule>
  </conditionalFormatting>
  <conditionalFormatting sqref="AF46">
    <cfRule type="expression" dxfId="1080" priority="93" stopIfTrue="1">
      <formula>$A46&lt;&gt;""</formula>
    </cfRule>
  </conditionalFormatting>
  <conditionalFormatting sqref="AG46:CO46">
    <cfRule type="expression" dxfId="1079" priority="92" stopIfTrue="1">
      <formula>$A46&lt;&gt;""</formula>
    </cfRule>
  </conditionalFormatting>
  <conditionalFormatting sqref="BJ46">
    <cfRule type="expression" dxfId="1078" priority="91" stopIfTrue="1">
      <formula>$A46&lt;&gt;""</formula>
    </cfRule>
  </conditionalFormatting>
  <conditionalFormatting sqref="CN46">
    <cfRule type="expression" dxfId="1077" priority="94" stopIfTrue="1">
      <formula>$A46&lt;&gt;""</formula>
    </cfRule>
  </conditionalFormatting>
  <conditionalFormatting sqref="A47:AE47">
    <cfRule type="expression" dxfId="1076" priority="90" stopIfTrue="1">
      <formula>$A47&lt;&gt;""</formula>
    </cfRule>
  </conditionalFormatting>
  <conditionalFormatting sqref="AF47">
    <cfRule type="expression" dxfId="1075" priority="88" stopIfTrue="1">
      <formula>$A47&lt;&gt;""</formula>
    </cfRule>
  </conditionalFormatting>
  <conditionalFormatting sqref="AG47:CO47">
    <cfRule type="expression" dxfId="1074" priority="87" stopIfTrue="1">
      <formula>$A47&lt;&gt;""</formula>
    </cfRule>
  </conditionalFormatting>
  <conditionalFormatting sqref="BJ47">
    <cfRule type="expression" dxfId="1073" priority="86" stopIfTrue="1">
      <formula>$A47&lt;&gt;""</formula>
    </cfRule>
  </conditionalFormatting>
  <conditionalFormatting sqref="CN47">
    <cfRule type="expression" dxfId="1072" priority="89" stopIfTrue="1">
      <formula>$A47&lt;&gt;""</formula>
    </cfRule>
  </conditionalFormatting>
  <conditionalFormatting sqref="A48:AE48">
    <cfRule type="expression" dxfId="1071" priority="85" stopIfTrue="1">
      <formula>$A48&lt;&gt;""</formula>
    </cfRule>
  </conditionalFormatting>
  <conditionalFormatting sqref="AF48">
    <cfRule type="expression" dxfId="1070" priority="83" stopIfTrue="1">
      <formula>$A48&lt;&gt;""</formula>
    </cfRule>
  </conditionalFormatting>
  <conditionalFormatting sqref="AG48:CO48">
    <cfRule type="expression" dxfId="1069" priority="82" stopIfTrue="1">
      <formula>$A48&lt;&gt;""</formula>
    </cfRule>
  </conditionalFormatting>
  <conditionalFormatting sqref="BJ48">
    <cfRule type="expression" dxfId="1068" priority="81" stopIfTrue="1">
      <formula>$A48&lt;&gt;""</formula>
    </cfRule>
  </conditionalFormatting>
  <conditionalFormatting sqref="CN48">
    <cfRule type="expression" dxfId="1067" priority="84" stopIfTrue="1">
      <formula>$A48&lt;&gt;""</formula>
    </cfRule>
  </conditionalFormatting>
  <conditionalFormatting sqref="A49:AE49">
    <cfRule type="expression" dxfId="1066" priority="80" stopIfTrue="1">
      <formula>$A49&lt;&gt;""</formula>
    </cfRule>
  </conditionalFormatting>
  <conditionalFormatting sqref="AF49">
    <cfRule type="expression" dxfId="1065" priority="78" stopIfTrue="1">
      <formula>$A49&lt;&gt;""</formula>
    </cfRule>
  </conditionalFormatting>
  <conditionalFormatting sqref="AG49:CO49">
    <cfRule type="expression" dxfId="1064" priority="77" stopIfTrue="1">
      <formula>$A49&lt;&gt;""</formula>
    </cfRule>
  </conditionalFormatting>
  <conditionalFormatting sqref="BJ49">
    <cfRule type="expression" dxfId="1063" priority="76" stopIfTrue="1">
      <formula>$A49&lt;&gt;""</formula>
    </cfRule>
  </conditionalFormatting>
  <conditionalFormatting sqref="CN49">
    <cfRule type="expression" dxfId="1062" priority="79" stopIfTrue="1">
      <formula>$A49&lt;&gt;""</formula>
    </cfRule>
  </conditionalFormatting>
  <conditionalFormatting sqref="A50:AE50">
    <cfRule type="expression" dxfId="1061" priority="75" stopIfTrue="1">
      <formula>$A50&lt;&gt;""</formula>
    </cfRule>
  </conditionalFormatting>
  <conditionalFormatting sqref="AF50">
    <cfRule type="expression" dxfId="1060" priority="73" stopIfTrue="1">
      <formula>$A50&lt;&gt;""</formula>
    </cfRule>
  </conditionalFormatting>
  <conditionalFormatting sqref="AG50:CO50">
    <cfRule type="expression" dxfId="1059" priority="72" stopIfTrue="1">
      <formula>$A50&lt;&gt;""</formula>
    </cfRule>
  </conditionalFormatting>
  <conditionalFormatting sqref="BJ50">
    <cfRule type="expression" dxfId="1058" priority="71" stopIfTrue="1">
      <formula>$A50&lt;&gt;""</formula>
    </cfRule>
  </conditionalFormatting>
  <conditionalFormatting sqref="CN50">
    <cfRule type="expression" dxfId="1057" priority="74" stopIfTrue="1">
      <formula>$A50&lt;&gt;""</formula>
    </cfRule>
  </conditionalFormatting>
  <conditionalFormatting sqref="A51:AE51">
    <cfRule type="expression" dxfId="1056" priority="70" stopIfTrue="1">
      <formula>$A51&lt;&gt;""</formula>
    </cfRule>
  </conditionalFormatting>
  <conditionalFormatting sqref="AF51">
    <cfRule type="expression" dxfId="1055" priority="68" stopIfTrue="1">
      <formula>$A51&lt;&gt;""</formula>
    </cfRule>
  </conditionalFormatting>
  <conditionalFormatting sqref="AG51:CO51">
    <cfRule type="expression" dxfId="1054" priority="67" stopIfTrue="1">
      <formula>$A51&lt;&gt;""</formula>
    </cfRule>
  </conditionalFormatting>
  <conditionalFormatting sqref="BJ51">
    <cfRule type="expression" dxfId="1053" priority="66" stopIfTrue="1">
      <formula>$A51&lt;&gt;""</formula>
    </cfRule>
  </conditionalFormatting>
  <conditionalFormatting sqref="CN51">
    <cfRule type="expression" dxfId="1052" priority="69" stopIfTrue="1">
      <formula>$A51&lt;&gt;""</formula>
    </cfRule>
  </conditionalFormatting>
  <conditionalFormatting sqref="A52:AE52">
    <cfRule type="expression" dxfId="1051" priority="65" stopIfTrue="1">
      <formula>$A52&lt;&gt;""</formula>
    </cfRule>
  </conditionalFormatting>
  <conditionalFormatting sqref="AF52">
    <cfRule type="expression" dxfId="1050" priority="63" stopIfTrue="1">
      <formula>$A52&lt;&gt;""</formula>
    </cfRule>
  </conditionalFormatting>
  <conditionalFormatting sqref="AG52:CO52">
    <cfRule type="expression" dxfId="1049" priority="62" stopIfTrue="1">
      <formula>$A52&lt;&gt;""</formula>
    </cfRule>
  </conditionalFormatting>
  <conditionalFormatting sqref="BJ52">
    <cfRule type="expression" dxfId="1048" priority="61" stopIfTrue="1">
      <formula>$A52&lt;&gt;""</formula>
    </cfRule>
  </conditionalFormatting>
  <conditionalFormatting sqref="CN52">
    <cfRule type="expression" dxfId="1047" priority="64" stopIfTrue="1">
      <formula>$A52&lt;&gt;""</formula>
    </cfRule>
  </conditionalFormatting>
  <conditionalFormatting sqref="A53:AE53">
    <cfRule type="expression" dxfId="1046" priority="60" stopIfTrue="1">
      <formula>$A53&lt;&gt;""</formula>
    </cfRule>
  </conditionalFormatting>
  <conditionalFormatting sqref="AF53">
    <cfRule type="expression" dxfId="1045" priority="58" stopIfTrue="1">
      <formula>$A53&lt;&gt;""</formula>
    </cfRule>
  </conditionalFormatting>
  <conditionalFormatting sqref="AG53:CO53">
    <cfRule type="expression" dxfId="1044" priority="57" stopIfTrue="1">
      <formula>$A53&lt;&gt;""</formula>
    </cfRule>
  </conditionalFormatting>
  <conditionalFormatting sqref="BJ53">
    <cfRule type="expression" dxfId="1043" priority="56" stopIfTrue="1">
      <formula>$A53&lt;&gt;""</formula>
    </cfRule>
  </conditionalFormatting>
  <conditionalFormatting sqref="CN53">
    <cfRule type="expression" dxfId="1042" priority="59" stopIfTrue="1">
      <formula>$A53&lt;&gt;""</formula>
    </cfRule>
  </conditionalFormatting>
  <conditionalFormatting sqref="A54:AE54">
    <cfRule type="expression" dxfId="1041" priority="55" stopIfTrue="1">
      <formula>$A54&lt;&gt;""</formula>
    </cfRule>
  </conditionalFormatting>
  <conditionalFormatting sqref="AF54">
    <cfRule type="expression" dxfId="1040" priority="53" stopIfTrue="1">
      <formula>$A54&lt;&gt;""</formula>
    </cfRule>
  </conditionalFormatting>
  <conditionalFormatting sqref="AG54:CO54">
    <cfRule type="expression" dxfId="1039" priority="52" stopIfTrue="1">
      <formula>$A54&lt;&gt;""</formula>
    </cfRule>
  </conditionalFormatting>
  <conditionalFormatting sqref="BJ54">
    <cfRule type="expression" dxfId="1038" priority="51" stopIfTrue="1">
      <formula>$A54&lt;&gt;""</formula>
    </cfRule>
  </conditionalFormatting>
  <conditionalFormatting sqref="CN54">
    <cfRule type="expression" dxfId="1037" priority="54" stopIfTrue="1">
      <formula>$A54&lt;&gt;""</formula>
    </cfRule>
  </conditionalFormatting>
  <conditionalFormatting sqref="A55:AE55">
    <cfRule type="expression" dxfId="1036" priority="50" stopIfTrue="1">
      <formula>$A55&lt;&gt;""</formula>
    </cfRule>
  </conditionalFormatting>
  <conditionalFormatting sqref="AF55">
    <cfRule type="expression" dxfId="1035" priority="48" stopIfTrue="1">
      <formula>$A55&lt;&gt;""</formula>
    </cfRule>
  </conditionalFormatting>
  <conditionalFormatting sqref="AG55:CO55">
    <cfRule type="expression" dxfId="1034" priority="47" stopIfTrue="1">
      <formula>$A55&lt;&gt;""</formula>
    </cfRule>
  </conditionalFormatting>
  <conditionalFormatting sqref="BJ55">
    <cfRule type="expression" dxfId="1033" priority="46" stopIfTrue="1">
      <formula>$A55&lt;&gt;""</formula>
    </cfRule>
  </conditionalFormatting>
  <conditionalFormatting sqref="CN55">
    <cfRule type="expression" dxfId="1032" priority="49" stopIfTrue="1">
      <formula>$A55&lt;&gt;""</formula>
    </cfRule>
  </conditionalFormatting>
  <conditionalFormatting sqref="A56:AE56">
    <cfRule type="expression" dxfId="1031" priority="45" stopIfTrue="1">
      <formula>$A56&lt;&gt;""</formula>
    </cfRule>
  </conditionalFormatting>
  <conditionalFormatting sqref="AF56">
    <cfRule type="expression" dxfId="1030" priority="43" stopIfTrue="1">
      <formula>$A56&lt;&gt;""</formula>
    </cfRule>
  </conditionalFormatting>
  <conditionalFormatting sqref="AG56:CO56">
    <cfRule type="expression" dxfId="1029" priority="42" stopIfTrue="1">
      <formula>$A56&lt;&gt;""</formula>
    </cfRule>
  </conditionalFormatting>
  <conditionalFormatting sqref="BJ56">
    <cfRule type="expression" dxfId="1028" priority="41" stopIfTrue="1">
      <formula>$A56&lt;&gt;""</formula>
    </cfRule>
  </conditionalFormatting>
  <conditionalFormatting sqref="CN56">
    <cfRule type="expression" dxfId="1027" priority="44" stopIfTrue="1">
      <formula>$A56&lt;&gt;""</formula>
    </cfRule>
  </conditionalFormatting>
  <conditionalFormatting sqref="A57:AE57">
    <cfRule type="expression" dxfId="1026" priority="40" stopIfTrue="1">
      <formula>$A57&lt;&gt;""</formula>
    </cfRule>
  </conditionalFormatting>
  <conditionalFormatting sqref="AF57">
    <cfRule type="expression" dxfId="1025" priority="38" stopIfTrue="1">
      <formula>$A57&lt;&gt;""</formula>
    </cfRule>
  </conditionalFormatting>
  <conditionalFormatting sqref="AG57:CO57">
    <cfRule type="expression" dxfId="1024" priority="37" stopIfTrue="1">
      <formula>$A57&lt;&gt;""</formula>
    </cfRule>
  </conditionalFormatting>
  <conditionalFormatting sqref="BJ57">
    <cfRule type="expression" dxfId="1023" priority="36" stopIfTrue="1">
      <formula>$A57&lt;&gt;""</formula>
    </cfRule>
  </conditionalFormatting>
  <conditionalFormatting sqref="CN57">
    <cfRule type="expression" dxfId="1022" priority="39" stopIfTrue="1">
      <formula>$A57&lt;&gt;""</formula>
    </cfRule>
  </conditionalFormatting>
  <conditionalFormatting sqref="A58:AE58">
    <cfRule type="expression" dxfId="1021" priority="35" stopIfTrue="1">
      <formula>$A58&lt;&gt;""</formula>
    </cfRule>
  </conditionalFormatting>
  <conditionalFormatting sqref="AF58">
    <cfRule type="expression" dxfId="1020" priority="33" stopIfTrue="1">
      <formula>$A58&lt;&gt;""</formula>
    </cfRule>
  </conditionalFormatting>
  <conditionalFormatting sqref="AG58:CO58">
    <cfRule type="expression" dxfId="1019" priority="32" stopIfTrue="1">
      <formula>$A58&lt;&gt;""</formula>
    </cfRule>
  </conditionalFormatting>
  <conditionalFormatting sqref="BJ58">
    <cfRule type="expression" dxfId="1018" priority="31" stopIfTrue="1">
      <formula>$A58&lt;&gt;""</formula>
    </cfRule>
  </conditionalFormatting>
  <conditionalFormatting sqref="CN58">
    <cfRule type="expression" dxfId="1017" priority="34" stopIfTrue="1">
      <formula>$A58&lt;&gt;""</formula>
    </cfRule>
  </conditionalFormatting>
  <conditionalFormatting sqref="A59:AE59">
    <cfRule type="expression" dxfId="1016" priority="30" stopIfTrue="1">
      <formula>$A59&lt;&gt;""</formula>
    </cfRule>
  </conditionalFormatting>
  <conditionalFormatting sqref="AF59">
    <cfRule type="expression" dxfId="1015" priority="28" stopIfTrue="1">
      <formula>$A59&lt;&gt;""</formula>
    </cfRule>
  </conditionalFormatting>
  <conditionalFormatting sqref="AG59:CO59">
    <cfRule type="expression" dxfId="1014" priority="27" stopIfTrue="1">
      <formula>$A59&lt;&gt;""</formula>
    </cfRule>
  </conditionalFormatting>
  <conditionalFormatting sqref="BJ59">
    <cfRule type="expression" dxfId="1013" priority="26" stopIfTrue="1">
      <formula>$A59&lt;&gt;""</formula>
    </cfRule>
  </conditionalFormatting>
  <conditionalFormatting sqref="CN59">
    <cfRule type="expression" dxfId="1012" priority="29" stopIfTrue="1">
      <formula>$A59&lt;&gt;""</formula>
    </cfRule>
  </conditionalFormatting>
  <conditionalFormatting sqref="A60:AE60">
    <cfRule type="expression" dxfId="1011" priority="25" stopIfTrue="1">
      <formula>$A60&lt;&gt;""</formula>
    </cfRule>
  </conditionalFormatting>
  <conditionalFormatting sqref="AF60">
    <cfRule type="expression" dxfId="1010" priority="23" stopIfTrue="1">
      <formula>$A60&lt;&gt;""</formula>
    </cfRule>
  </conditionalFormatting>
  <conditionalFormatting sqref="AG60:CO60">
    <cfRule type="expression" dxfId="1009" priority="22" stopIfTrue="1">
      <formula>$A60&lt;&gt;""</formula>
    </cfRule>
  </conditionalFormatting>
  <conditionalFormatting sqref="BJ60">
    <cfRule type="expression" dxfId="1008" priority="21" stopIfTrue="1">
      <formula>$A60&lt;&gt;""</formula>
    </cfRule>
  </conditionalFormatting>
  <conditionalFormatting sqref="CN60">
    <cfRule type="expression" dxfId="1007" priority="24" stopIfTrue="1">
      <formula>$A60&lt;&gt;""</formula>
    </cfRule>
  </conditionalFormatting>
  <conditionalFormatting sqref="A61:AE61">
    <cfRule type="expression" dxfId="1006" priority="20" stopIfTrue="1">
      <formula>$A61&lt;&gt;""</formula>
    </cfRule>
  </conditionalFormatting>
  <conditionalFormatting sqref="AF61">
    <cfRule type="expression" dxfId="1005" priority="18" stopIfTrue="1">
      <formula>$A61&lt;&gt;""</formula>
    </cfRule>
  </conditionalFormatting>
  <conditionalFormatting sqref="AG61:CO61">
    <cfRule type="expression" dxfId="1004" priority="17" stopIfTrue="1">
      <formula>$A61&lt;&gt;""</formula>
    </cfRule>
  </conditionalFormatting>
  <conditionalFormatting sqref="BJ61">
    <cfRule type="expression" dxfId="1003" priority="16" stopIfTrue="1">
      <formula>$A61&lt;&gt;""</formula>
    </cfRule>
  </conditionalFormatting>
  <conditionalFormatting sqref="CN61">
    <cfRule type="expression" dxfId="1002" priority="19" stopIfTrue="1">
      <formula>$A61&lt;&gt;""</formula>
    </cfRule>
  </conditionalFormatting>
  <conditionalFormatting sqref="A62:AE62">
    <cfRule type="expression" dxfId="1001" priority="15" stopIfTrue="1">
      <formula>$A62&lt;&gt;""</formula>
    </cfRule>
  </conditionalFormatting>
  <conditionalFormatting sqref="AF62">
    <cfRule type="expression" dxfId="1000" priority="13" stopIfTrue="1">
      <formula>$A62&lt;&gt;""</formula>
    </cfRule>
  </conditionalFormatting>
  <conditionalFormatting sqref="AG62:CO62">
    <cfRule type="expression" dxfId="999" priority="12" stopIfTrue="1">
      <formula>$A62&lt;&gt;""</formula>
    </cfRule>
  </conditionalFormatting>
  <conditionalFormatting sqref="BJ62">
    <cfRule type="expression" dxfId="998" priority="11" stopIfTrue="1">
      <formula>$A62&lt;&gt;""</formula>
    </cfRule>
  </conditionalFormatting>
  <conditionalFormatting sqref="CN62">
    <cfRule type="expression" dxfId="997" priority="14" stopIfTrue="1">
      <formula>$A62&lt;&gt;""</formula>
    </cfRule>
  </conditionalFormatting>
  <conditionalFormatting sqref="A63:AE63">
    <cfRule type="expression" dxfId="996" priority="10" stopIfTrue="1">
      <formula>$A63&lt;&gt;""</formula>
    </cfRule>
  </conditionalFormatting>
  <conditionalFormatting sqref="AF63">
    <cfRule type="expression" dxfId="995" priority="8" stopIfTrue="1">
      <formula>$A63&lt;&gt;""</formula>
    </cfRule>
  </conditionalFormatting>
  <conditionalFormatting sqref="AG63:CO63">
    <cfRule type="expression" dxfId="994" priority="7" stopIfTrue="1">
      <formula>$A63&lt;&gt;""</formula>
    </cfRule>
  </conditionalFormatting>
  <conditionalFormatting sqref="BJ63">
    <cfRule type="expression" dxfId="993" priority="6" stopIfTrue="1">
      <formula>$A63&lt;&gt;""</formula>
    </cfRule>
  </conditionalFormatting>
  <conditionalFormatting sqref="CN63">
    <cfRule type="expression" dxfId="992" priority="9" stopIfTrue="1">
      <formula>$A63&lt;&gt;""</formula>
    </cfRule>
  </conditionalFormatting>
  <conditionalFormatting sqref="A7:AE7">
    <cfRule type="expression" dxfId="991" priority="5" stopIfTrue="1">
      <formula>$A7&lt;&gt;""</formula>
    </cfRule>
  </conditionalFormatting>
  <conditionalFormatting sqref="AF7">
    <cfRule type="expression" dxfId="990" priority="3" stopIfTrue="1">
      <formula>$A7&lt;&gt;""</formula>
    </cfRule>
  </conditionalFormatting>
  <conditionalFormatting sqref="AG7:CO7">
    <cfRule type="expression" dxfId="989" priority="2" stopIfTrue="1">
      <formula>$A7&lt;&gt;""</formula>
    </cfRule>
  </conditionalFormatting>
  <conditionalFormatting sqref="BJ7">
    <cfRule type="expression" dxfId="988" priority="1" stopIfTrue="1">
      <formula>$A7&lt;&gt;""</formula>
    </cfRule>
  </conditionalFormatting>
  <conditionalFormatting sqref="CN7">
    <cfRule type="expression" dxfId="987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62" man="1"/>
    <brk id="33" min="1" max="62" man="1"/>
    <brk id="48" min="1" max="62" man="1"/>
    <brk id="63" min="1" max="62" man="1"/>
    <brk id="80" min="1" max="62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673</v>
      </c>
      <c r="C7" s="35" t="s">
        <v>79</v>
      </c>
      <c r="D7" s="47">
        <f>SUM($D$8:$D$63)</f>
        <v>5036</v>
      </c>
      <c r="E7" s="47">
        <f>SUM($E$8:$E$63)</f>
        <v>1769</v>
      </c>
      <c r="F7" s="47">
        <f>SUM($F$8:$F$63)</f>
        <v>0</v>
      </c>
      <c r="G7" s="47">
        <f>SUM($G$8:$G$63)</f>
        <v>0</v>
      </c>
      <c r="H7" s="47">
        <f>SUM($H$8:$H$63)</f>
        <v>0</v>
      </c>
      <c r="I7" s="47">
        <f>SUM($I$8:$I$63)</f>
        <v>0</v>
      </c>
      <c r="J7" s="47">
        <f>SUM($J$8:$J$63)</f>
        <v>0</v>
      </c>
      <c r="K7" s="47">
        <f>SUM($K$8:$K$63)</f>
        <v>0</v>
      </c>
      <c r="L7" s="47">
        <f>SUM($L$8:$L$63)</f>
        <v>1023</v>
      </c>
      <c r="M7" s="47">
        <f>SUM($M$8:$M$63)</f>
        <v>1755</v>
      </c>
      <c r="N7" s="47">
        <f>SUM($N$8:$N$63)</f>
        <v>0</v>
      </c>
      <c r="O7" s="47">
        <f>SUM($O$8:$O$63)</f>
        <v>0</v>
      </c>
      <c r="P7" s="47">
        <f>SUM($P$8:$P$63)</f>
        <v>0</v>
      </c>
      <c r="Q7" s="47">
        <f>SUM($Q$8:$Q$63)</f>
        <v>0</v>
      </c>
      <c r="R7" s="47">
        <f>SUM($R$8:$R$63)</f>
        <v>0</v>
      </c>
      <c r="S7" s="47">
        <f>SUM($S$8:$S$63)</f>
        <v>0</v>
      </c>
      <c r="T7" s="47">
        <f>SUM($T$8:$T$63)</f>
        <v>0</v>
      </c>
      <c r="U7" s="47">
        <f>SUM($U$8:$U$63)</f>
        <v>0</v>
      </c>
      <c r="V7" s="47">
        <f>SUM($V$8:$V$63)</f>
        <v>0</v>
      </c>
      <c r="W7" s="47">
        <f>SUM($W$8:$W$63)</f>
        <v>467</v>
      </c>
      <c r="X7" s="47">
        <f>SUM($X$8:$X$63)</f>
        <v>0</v>
      </c>
      <c r="Y7" s="47">
        <f>SUM($Y$8:$Y$63)</f>
        <v>0</v>
      </c>
      <c r="Z7" s="47">
        <f>SUM($Z$8:$Z$63)</f>
        <v>0</v>
      </c>
      <c r="AA7" s="47">
        <f>SUM($AA$8:$AA$63)</f>
        <v>0</v>
      </c>
      <c r="AB7" s="47">
        <f>SUM($AB$8:$AB$63)</f>
        <v>0</v>
      </c>
      <c r="AC7" s="47">
        <f>SUM($AC$8:$AC$63)</f>
        <v>15</v>
      </c>
      <c r="AD7" s="47">
        <f>SUM($AD$8:$AD$63)</f>
        <v>0</v>
      </c>
      <c r="AE7" s="47">
        <f>SUM($AE$8:$AE$63)</f>
        <v>7</v>
      </c>
      <c r="AF7" s="47">
        <f>SUM($AF$8:$AF$63)</f>
        <v>0</v>
      </c>
      <c r="AG7" s="47">
        <f>SUM($AG$8:$AG$63)</f>
        <v>0</v>
      </c>
    </row>
    <row r="8" spans="1:33" s="10" customFormat="1" ht="12" customHeight="1">
      <c r="A8" s="10" t="s">
        <v>124</v>
      </c>
      <c r="B8" s="41" t="s">
        <v>137</v>
      </c>
      <c r="C8" s="10" t="s">
        <v>138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145</v>
      </c>
      <c r="C9" s="10" t="s">
        <v>144</v>
      </c>
      <c r="D9" s="33">
        <f>SUM(E9:AG9)</f>
        <v>3</v>
      </c>
      <c r="E9" s="33">
        <v>3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158</v>
      </c>
      <c r="C10" s="10" t="s">
        <v>159</v>
      </c>
      <c r="D10" s="33">
        <f>SUM(E10:AG10)</f>
        <v>1804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1440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364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170</v>
      </c>
      <c r="C11" s="10" t="s">
        <v>167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183</v>
      </c>
      <c r="C12" s="10" t="s">
        <v>181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194</v>
      </c>
      <c r="C13" s="10" t="s">
        <v>195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136</v>
      </c>
      <c r="B14" s="41" t="s">
        <v>204</v>
      </c>
      <c r="C14" s="10" t="s">
        <v>205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136</v>
      </c>
      <c r="B15" s="41" t="s">
        <v>221</v>
      </c>
      <c r="C15" s="10" t="s">
        <v>222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228</v>
      </c>
      <c r="B16" s="41" t="s">
        <v>224</v>
      </c>
      <c r="C16" s="10" t="s">
        <v>225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234</v>
      </c>
      <c r="C17" s="10" t="s">
        <v>232</v>
      </c>
      <c r="D17" s="33">
        <f>SUM(E17:AG17)</f>
        <v>2134</v>
      </c>
      <c r="E17" s="33">
        <v>1766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293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75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242</v>
      </c>
      <c r="B18" s="41" t="s">
        <v>243</v>
      </c>
      <c r="C18" s="10" t="s">
        <v>244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250</v>
      </c>
      <c r="C19" s="10" t="s">
        <v>251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263</v>
      </c>
      <c r="C20" s="10" t="s">
        <v>260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267</v>
      </c>
      <c r="C21" s="10" t="s">
        <v>268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274</v>
      </c>
      <c r="C22" s="10" t="s">
        <v>275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277</v>
      </c>
      <c r="C23" s="10" t="s">
        <v>280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283</v>
      </c>
      <c r="C24" s="10" t="s">
        <v>287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297</v>
      </c>
      <c r="C25" s="10" t="s">
        <v>290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302</v>
      </c>
      <c r="C26" s="10" t="s">
        <v>300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308</v>
      </c>
      <c r="C27" s="10" t="s">
        <v>309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316</v>
      </c>
      <c r="C28" s="10" t="s">
        <v>317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339</v>
      </c>
      <c r="B29" s="41" t="s">
        <v>328</v>
      </c>
      <c r="C29" s="10" t="s">
        <v>329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136</v>
      </c>
      <c r="B30" s="41" t="s">
        <v>341</v>
      </c>
      <c r="C30" s="10" t="s">
        <v>342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364</v>
      </c>
      <c r="C31" s="10" t="s">
        <v>352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380</v>
      </c>
      <c r="C32" s="10" t="s">
        <v>381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401</v>
      </c>
      <c r="C33" s="10" t="s">
        <v>390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408</v>
      </c>
      <c r="C34" s="10" t="s">
        <v>409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418</v>
      </c>
      <c r="C35" s="10" t="s">
        <v>427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431</v>
      </c>
      <c r="C36" s="10" t="s">
        <v>432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442</v>
      </c>
      <c r="C37" s="10" t="s">
        <v>444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454</v>
      </c>
      <c r="C38" s="10" t="s">
        <v>453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456</v>
      </c>
      <c r="C39" s="10" t="s">
        <v>457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465</v>
      </c>
      <c r="C40" s="10" t="s">
        <v>466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124</v>
      </c>
      <c r="B41" s="41" t="s">
        <v>473</v>
      </c>
      <c r="C41" s="10" t="s">
        <v>474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124</v>
      </c>
      <c r="B42" s="41" t="s">
        <v>479</v>
      </c>
      <c r="C42" s="10" t="s">
        <v>488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124</v>
      </c>
      <c r="B43" s="41" t="s">
        <v>493</v>
      </c>
      <c r="C43" s="10" t="s">
        <v>494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499</v>
      </c>
      <c r="C44" s="10" t="s">
        <v>500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510</v>
      </c>
      <c r="B45" s="41" t="s">
        <v>506</v>
      </c>
      <c r="C45" s="10" t="s">
        <v>507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152</v>
      </c>
      <c r="B46" s="41" t="s">
        <v>513</v>
      </c>
      <c r="C46" s="10" t="s">
        <v>514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124</v>
      </c>
      <c r="B47" s="41" t="s">
        <v>524</v>
      </c>
      <c r="C47" s="10" t="s">
        <v>525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124</v>
      </c>
      <c r="B48" s="41" t="s">
        <v>534</v>
      </c>
      <c r="C48" s="10" t="s">
        <v>535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216</v>
      </c>
      <c r="B49" s="41" t="s">
        <v>545</v>
      </c>
      <c r="C49" s="10" t="s">
        <v>539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551</v>
      </c>
      <c r="B50" s="41" t="s">
        <v>548</v>
      </c>
      <c r="C50" s="10" t="s">
        <v>549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124</v>
      </c>
      <c r="B51" s="41" t="s">
        <v>558</v>
      </c>
      <c r="C51" s="10" t="s">
        <v>559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131</v>
      </c>
      <c r="B52" s="41" t="s">
        <v>572</v>
      </c>
      <c r="C52" s="10" t="s">
        <v>567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124</v>
      </c>
      <c r="B53" s="41" t="s">
        <v>586</v>
      </c>
      <c r="C53" s="10" t="s">
        <v>575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136</v>
      </c>
      <c r="B54" s="41" t="s">
        <v>588</v>
      </c>
      <c r="C54" s="10" t="s">
        <v>589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124</v>
      </c>
      <c r="B55" s="41" t="s">
        <v>594</v>
      </c>
      <c r="C55" s="10" t="s">
        <v>596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124</v>
      </c>
      <c r="B56" s="41" t="s">
        <v>603</v>
      </c>
      <c r="C56" s="10" t="s">
        <v>604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136</v>
      </c>
      <c r="B57" s="41" t="s">
        <v>612</v>
      </c>
      <c r="C57" s="10" t="s">
        <v>611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124</v>
      </c>
      <c r="B58" s="41" t="s">
        <v>624</v>
      </c>
      <c r="C58" s="10" t="s">
        <v>631</v>
      </c>
      <c r="D58" s="33">
        <f>SUM(E58:AG58)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533</v>
      </c>
      <c r="B59" s="41" t="s">
        <v>633</v>
      </c>
      <c r="C59" s="10" t="s">
        <v>634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A60" s="10" t="s">
        <v>124</v>
      </c>
      <c r="B60" s="41" t="s">
        <v>638</v>
      </c>
      <c r="C60" s="10" t="s">
        <v>639</v>
      </c>
      <c r="D60" s="33">
        <f>SUM(E60:AG60)</f>
        <v>48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22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4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15</v>
      </c>
      <c r="AD60" s="33">
        <v>0</v>
      </c>
      <c r="AE60" s="33">
        <v>7</v>
      </c>
      <c r="AF60" s="33">
        <v>0</v>
      </c>
      <c r="AG60" s="33">
        <v>0</v>
      </c>
    </row>
    <row r="61" spans="1:33" s="10" customFormat="1" ht="12" customHeight="1">
      <c r="A61" s="10" t="s">
        <v>124</v>
      </c>
      <c r="B61" s="41" t="s">
        <v>648</v>
      </c>
      <c r="C61" s="10" t="s">
        <v>649</v>
      </c>
      <c r="D61" s="33">
        <f>SUM(E61:AG61)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</row>
    <row r="62" spans="1:33" s="10" customFormat="1" ht="12" customHeight="1">
      <c r="A62" s="10" t="s">
        <v>136</v>
      </c>
      <c r="B62" s="41" t="s">
        <v>655</v>
      </c>
      <c r="C62" s="10" t="s">
        <v>656</v>
      </c>
      <c r="D62" s="33">
        <f>SUM(E62:AG62)</f>
        <v>1047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1023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24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</row>
    <row r="63" spans="1:33" s="10" customFormat="1" ht="12" customHeight="1">
      <c r="A63" s="10" t="s">
        <v>670</v>
      </c>
      <c r="B63" s="41" t="s">
        <v>671</v>
      </c>
      <c r="C63" s="10" t="s">
        <v>665</v>
      </c>
      <c r="D63" s="33">
        <f>SUM(E63:AG63)</f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64:AG997 A64:AE997">
    <cfRule type="expression" dxfId="986" priority="116" stopIfTrue="1">
      <formula>$A64&lt;&gt;""</formula>
    </cfRule>
  </conditionalFormatting>
  <conditionalFormatting sqref="AF64:AF995">
    <cfRule type="expression" dxfId="985" priority="115" stopIfTrue="1">
      <formula>$A64&lt;&gt;""</formula>
    </cfRule>
  </conditionalFormatting>
  <conditionalFormatting sqref="A8:AE8 AG8">
    <cfRule type="expression" dxfId="984" priority="114" stopIfTrue="1">
      <formula>$A8&lt;&gt;""</formula>
    </cfRule>
  </conditionalFormatting>
  <conditionalFormatting sqref="AF8">
    <cfRule type="expression" dxfId="983" priority="113" stopIfTrue="1">
      <formula>$A8&lt;&gt;""</formula>
    </cfRule>
  </conditionalFormatting>
  <conditionalFormatting sqref="A9:AE9 AG9">
    <cfRule type="expression" dxfId="982" priority="112" stopIfTrue="1">
      <formula>$A9&lt;&gt;""</formula>
    </cfRule>
  </conditionalFormatting>
  <conditionalFormatting sqref="AF9">
    <cfRule type="expression" dxfId="981" priority="111" stopIfTrue="1">
      <formula>$A9&lt;&gt;""</formula>
    </cfRule>
  </conditionalFormatting>
  <conditionalFormatting sqref="A10:AE10 AG10">
    <cfRule type="expression" dxfId="980" priority="110" stopIfTrue="1">
      <formula>$A10&lt;&gt;""</formula>
    </cfRule>
  </conditionalFormatting>
  <conditionalFormatting sqref="AF10">
    <cfRule type="expression" dxfId="979" priority="109" stopIfTrue="1">
      <formula>$A10&lt;&gt;""</formula>
    </cfRule>
  </conditionalFormatting>
  <conditionalFormatting sqref="A11:AE11 AG11">
    <cfRule type="expression" dxfId="978" priority="108" stopIfTrue="1">
      <formula>$A11&lt;&gt;""</formula>
    </cfRule>
  </conditionalFormatting>
  <conditionalFormatting sqref="AF11">
    <cfRule type="expression" dxfId="977" priority="107" stopIfTrue="1">
      <formula>$A11&lt;&gt;""</formula>
    </cfRule>
  </conditionalFormatting>
  <conditionalFormatting sqref="A12:AE12 AG12">
    <cfRule type="expression" dxfId="976" priority="106" stopIfTrue="1">
      <formula>$A12&lt;&gt;""</formula>
    </cfRule>
  </conditionalFormatting>
  <conditionalFormatting sqref="AF12">
    <cfRule type="expression" dxfId="975" priority="105" stopIfTrue="1">
      <formula>$A12&lt;&gt;""</formula>
    </cfRule>
  </conditionalFormatting>
  <conditionalFormatting sqref="A13:AE13 AG13">
    <cfRule type="expression" dxfId="974" priority="104" stopIfTrue="1">
      <formula>$A13&lt;&gt;""</formula>
    </cfRule>
  </conditionalFormatting>
  <conditionalFormatting sqref="AF13">
    <cfRule type="expression" dxfId="973" priority="103" stopIfTrue="1">
      <formula>$A13&lt;&gt;""</formula>
    </cfRule>
  </conditionalFormatting>
  <conditionalFormatting sqref="A14:AE14 AG14">
    <cfRule type="expression" dxfId="972" priority="102" stopIfTrue="1">
      <formula>$A14&lt;&gt;""</formula>
    </cfRule>
  </conditionalFormatting>
  <conditionalFormatting sqref="AF14">
    <cfRule type="expression" dxfId="971" priority="101" stopIfTrue="1">
      <formula>$A14&lt;&gt;""</formula>
    </cfRule>
  </conditionalFormatting>
  <conditionalFormatting sqref="A15:AE15 AG15">
    <cfRule type="expression" dxfId="970" priority="100" stopIfTrue="1">
      <formula>$A15&lt;&gt;""</formula>
    </cfRule>
  </conditionalFormatting>
  <conditionalFormatting sqref="AF15">
    <cfRule type="expression" dxfId="969" priority="99" stopIfTrue="1">
      <formula>$A15&lt;&gt;""</formula>
    </cfRule>
  </conditionalFormatting>
  <conditionalFormatting sqref="A16:AE16 AG16">
    <cfRule type="expression" dxfId="968" priority="98" stopIfTrue="1">
      <formula>$A16&lt;&gt;""</formula>
    </cfRule>
  </conditionalFormatting>
  <conditionalFormatting sqref="AF16">
    <cfRule type="expression" dxfId="967" priority="97" stopIfTrue="1">
      <formula>$A16&lt;&gt;""</formula>
    </cfRule>
  </conditionalFormatting>
  <conditionalFormatting sqref="A17:AE17 AG17">
    <cfRule type="expression" dxfId="966" priority="96" stopIfTrue="1">
      <formula>$A17&lt;&gt;""</formula>
    </cfRule>
  </conditionalFormatting>
  <conditionalFormatting sqref="AF17">
    <cfRule type="expression" dxfId="965" priority="95" stopIfTrue="1">
      <formula>$A17&lt;&gt;""</formula>
    </cfRule>
  </conditionalFormatting>
  <conditionalFormatting sqref="A18:AE18 AG18">
    <cfRule type="expression" dxfId="964" priority="94" stopIfTrue="1">
      <formula>$A18&lt;&gt;""</formula>
    </cfRule>
  </conditionalFormatting>
  <conditionalFormatting sqref="AF18">
    <cfRule type="expression" dxfId="963" priority="93" stopIfTrue="1">
      <formula>$A18&lt;&gt;""</formula>
    </cfRule>
  </conditionalFormatting>
  <conditionalFormatting sqref="A19:AE19 AG19">
    <cfRule type="expression" dxfId="962" priority="92" stopIfTrue="1">
      <formula>$A19&lt;&gt;""</formula>
    </cfRule>
  </conditionalFormatting>
  <conditionalFormatting sqref="AF19">
    <cfRule type="expression" dxfId="961" priority="91" stopIfTrue="1">
      <formula>$A19&lt;&gt;""</formula>
    </cfRule>
  </conditionalFormatting>
  <conditionalFormatting sqref="A20:AE20 AG20">
    <cfRule type="expression" dxfId="960" priority="90" stopIfTrue="1">
      <formula>$A20&lt;&gt;""</formula>
    </cfRule>
  </conditionalFormatting>
  <conditionalFormatting sqref="AF20">
    <cfRule type="expression" dxfId="959" priority="89" stopIfTrue="1">
      <formula>$A20&lt;&gt;""</formula>
    </cfRule>
  </conditionalFormatting>
  <conditionalFormatting sqref="A21:AE21 AG21">
    <cfRule type="expression" dxfId="958" priority="88" stopIfTrue="1">
      <formula>$A21&lt;&gt;""</formula>
    </cfRule>
  </conditionalFormatting>
  <conditionalFormatting sqref="AF21">
    <cfRule type="expression" dxfId="957" priority="87" stopIfTrue="1">
      <formula>$A21&lt;&gt;""</formula>
    </cfRule>
  </conditionalFormatting>
  <conditionalFormatting sqref="A22:AE22 AG22">
    <cfRule type="expression" dxfId="956" priority="86" stopIfTrue="1">
      <formula>$A22&lt;&gt;""</formula>
    </cfRule>
  </conditionalFormatting>
  <conditionalFormatting sqref="AF22">
    <cfRule type="expression" dxfId="955" priority="85" stopIfTrue="1">
      <formula>$A22&lt;&gt;""</formula>
    </cfRule>
  </conditionalFormatting>
  <conditionalFormatting sqref="A23:AE23 AG23">
    <cfRule type="expression" dxfId="954" priority="84" stopIfTrue="1">
      <formula>$A23&lt;&gt;""</formula>
    </cfRule>
  </conditionalFormatting>
  <conditionalFormatting sqref="AF23">
    <cfRule type="expression" dxfId="953" priority="83" stopIfTrue="1">
      <formula>$A23&lt;&gt;""</formula>
    </cfRule>
  </conditionalFormatting>
  <conditionalFormatting sqref="A24:AE24 AG24">
    <cfRule type="expression" dxfId="952" priority="82" stopIfTrue="1">
      <formula>$A24&lt;&gt;""</formula>
    </cfRule>
  </conditionalFormatting>
  <conditionalFormatting sqref="AF24">
    <cfRule type="expression" dxfId="951" priority="81" stopIfTrue="1">
      <formula>$A24&lt;&gt;""</formula>
    </cfRule>
  </conditionalFormatting>
  <conditionalFormatting sqref="A25:AE25 AG25">
    <cfRule type="expression" dxfId="950" priority="80" stopIfTrue="1">
      <formula>$A25&lt;&gt;""</formula>
    </cfRule>
  </conditionalFormatting>
  <conditionalFormatting sqref="AF25">
    <cfRule type="expression" dxfId="949" priority="79" stopIfTrue="1">
      <formula>$A25&lt;&gt;""</formula>
    </cfRule>
  </conditionalFormatting>
  <conditionalFormatting sqref="A26:AE26 AG26">
    <cfRule type="expression" dxfId="948" priority="78" stopIfTrue="1">
      <formula>$A26&lt;&gt;""</formula>
    </cfRule>
  </conditionalFormatting>
  <conditionalFormatting sqref="AF26">
    <cfRule type="expression" dxfId="947" priority="77" stopIfTrue="1">
      <formula>$A26&lt;&gt;""</formula>
    </cfRule>
  </conditionalFormatting>
  <conditionalFormatting sqref="A27:AE27 AG27">
    <cfRule type="expression" dxfId="946" priority="76" stopIfTrue="1">
      <formula>$A27&lt;&gt;""</formula>
    </cfRule>
  </conditionalFormatting>
  <conditionalFormatting sqref="AF27">
    <cfRule type="expression" dxfId="945" priority="75" stopIfTrue="1">
      <formula>$A27&lt;&gt;""</formula>
    </cfRule>
  </conditionalFormatting>
  <conditionalFormatting sqref="A28:AE28 AG28">
    <cfRule type="expression" dxfId="944" priority="74" stopIfTrue="1">
      <formula>$A28&lt;&gt;""</formula>
    </cfRule>
  </conditionalFormatting>
  <conditionalFormatting sqref="AF28">
    <cfRule type="expression" dxfId="943" priority="73" stopIfTrue="1">
      <formula>$A28&lt;&gt;""</formula>
    </cfRule>
  </conditionalFormatting>
  <conditionalFormatting sqref="A29:AE29 AG29">
    <cfRule type="expression" dxfId="942" priority="72" stopIfTrue="1">
      <formula>$A29&lt;&gt;""</formula>
    </cfRule>
  </conditionalFormatting>
  <conditionalFormatting sqref="AF29">
    <cfRule type="expression" dxfId="941" priority="71" stopIfTrue="1">
      <formula>$A29&lt;&gt;""</formula>
    </cfRule>
  </conditionalFormatting>
  <conditionalFormatting sqref="A30:AE30 AG30">
    <cfRule type="expression" dxfId="940" priority="70" stopIfTrue="1">
      <formula>$A30&lt;&gt;""</formula>
    </cfRule>
  </conditionalFormatting>
  <conditionalFormatting sqref="AF30">
    <cfRule type="expression" dxfId="939" priority="69" stopIfTrue="1">
      <formula>$A30&lt;&gt;""</formula>
    </cfRule>
  </conditionalFormatting>
  <conditionalFormatting sqref="A31:AE31 AG31">
    <cfRule type="expression" dxfId="938" priority="68" stopIfTrue="1">
      <formula>$A31&lt;&gt;""</formula>
    </cfRule>
  </conditionalFormatting>
  <conditionalFormatting sqref="AF31">
    <cfRule type="expression" dxfId="937" priority="67" stopIfTrue="1">
      <formula>$A31&lt;&gt;""</formula>
    </cfRule>
  </conditionalFormatting>
  <conditionalFormatting sqref="A32:AE32 AG32">
    <cfRule type="expression" dxfId="936" priority="66" stopIfTrue="1">
      <formula>$A32&lt;&gt;""</formula>
    </cfRule>
  </conditionalFormatting>
  <conditionalFormatting sqref="AF32">
    <cfRule type="expression" dxfId="935" priority="65" stopIfTrue="1">
      <formula>$A32&lt;&gt;""</formula>
    </cfRule>
  </conditionalFormatting>
  <conditionalFormatting sqref="A33:AE33 AG33">
    <cfRule type="expression" dxfId="934" priority="64" stopIfTrue="1">
      <formula>$A33&lt;&gt;""</formula>
    </cfRule>
  </conditionalFormatting>
  <conditionalFormatting sqref="AF33">
    <cfRule type="expression" dxfId="933" priority="63" stopIfTrue="1">
      <formula>$A33&lt;&gt;""</formula>
    </cfRule>
  </conditionalFormatting>
  <conditionalFormatting sqref="A34:AE34 AG34">
    <cfRule type="expression" dxfId="932" priority="62" stopIfTrue="1">
      <formula>$A34&lt;&gt;""</formula>
    </cfRule>
  </conditionalFormatting>
  <conditionalFormatting sqref="AF34">
    <cfRule type="expression" dxfId="931" priority="61" stopIfTrue="1">
      <formula>$A34&lt;&gt;""</formula>
    </cfRule>
  </conditionalFormatting>
  <conditionalFormatting sqref="A35:AE35 AG35">
    <cfRule type="expression" dxfId="930" priority="60" stopIfTrue="1">
      <formula>$A35&lt;&gt;""</formula>
    </cfRule>
  </conditionalFormatting>
  <conditionalFormatting sqref="AF35">
    <cfRule type="expression" dxfId="929" priority="59" stopIfTrue="1">
      <formula>$A35&lt;&gt;""</formula>
    </cfRule>
  </conditionalFormatting>
  <conditionalFormatting sqref="A36:AE36 AG36">
    <cfRule type="expression" dxfId="928" priority="58" stopIfTrue="1">
      <formula>$A36&lt;&gt;""</formula>
    </cfRule>
  </conditionalFormatting>
  <conditionalFormatting sqref="AF36">
    <cfRule type="expression" dxfId="927" priority="57" stopIfTrue="1">
      <formula>$A36&lt;&gt;""</formula>
    </cfRule>
  </conditionalFormatting>
  <conditionalFormatting sqref="A37:AE37 AG37">
    <cfRule type="expression" dxfId="926" priority="56" stopIfTrue="1">
      <formula>$A37&lt;&gt;""</formula>
    </cfRule>
  </conditionalFormatting>
  <conditionalFormatting sqref="AF37">
    <cfRule type="expression" dxfId="925" priority="55" stopIfTrue="1">
      <formula>$A37&lt;&gt;""</formula>
    </cfRule>
  </conditionalFormatting>
  <conditionalFormatting sqref="A38:AE38 AG38">
    <cfRule type="expression" dxfId="924" priority="54" stopIfTrue="1">
      <formula>$A38&lt;&gt;""</formula>
    </cfRule>
  </conditionalFormatting>
  <conditionalFormatting sqref="AF38">
    <cfRule type="expression" dxfId="923" priority="53" stopIfTrue="1">
      <formula>$A38&lt;&gt;""</formula>
    </cfRule>
  </conditionalFormatting>
  <conditionalFormatting sqref="A39:AE39 AG39">
    <cfRule type="expression" dxfId="922" priority="52" stopIfTrue="1">
      <formula>$A39&lt;&gt;""</formula>
    </cfRule>
  </conditionalFormatting>
  <conditionalFormatting sqref="AF39">
    <cfRule type="expression" dxfId="921" priority="51" stopIfTrue="1">
      <formula>$A39&lt;&gt;""</formula>
    </cfRule>
  </conditionalFormatting>
  <conditionalFormatting sqref="A40:AE40 AG40">
    <cfRule type="expression" dxfId="920" priority="50" stopIfTrue="1">
      <formula>$A40&lt;&gt;""</formula>
    </cfRule>
  </conditionalFormatting>
  <conditionalFormatting sqref="AF40">
    <cfRule type="expression" dxfId="919" priority="49" stopIfTrue="1">
      <formula>$A40&lt;&gt;""</formula>
    </cfRule>
  </conditionalFormatting>
  <conditionalFormatting sqref="A41:AE41 AG41">
    <cfRule type="expression" dxfId="918" priority="48" stopIfTrue="1">
      <formula>$A41&lt;&gt;""</formula>
    </cfRule>
  </conditionalFormatting>
  <conditionalFormatting sqref="AF41">
    <cfRule type="expression" dxfId="917" priority="47" stopIfTrue="1">
      <formula>$A41&lt;&gt;""</formula>
    </cfRule>
  </conditionalFormatting>
  <conditionalFormatting sqref="A42:AE42 AG42">
    <cfRule type="expression" dxfId="916" priority="46" stopIfTrue="1">
      <formula>$A42&lt;&gt;""</formula>
    </cfRule>
  </conditionalFormatting>
  <conditionalFormatting sqref="AF42">
    <cfRule type="expression" dxfId="915" priority="45" stopIfTrue="1">
      <formula>$A42&lt;&gt;""</formula>
    </cfRule>
  </conditionalFormatting>
  <conditionalFormatting sqref="A43:AE43 AG43">
    <cfRule type="expression" dxfId="914" priority="44" stopIfTrue="1">
      <formula>$A43&lt;&gt;""</formula>
    </cfRule>
  </conditionalFormatting>
  <conditionalFormatting sqref="AF43">
    <cfRule type="expression" dxfId="913" priority="43" stopIfTrue="1">
      <formula>$A43&lt;&gt;""</formula>
    </cfRule>
  </conditionalFormatting>
  <conditionalFormatting sqref="A44:AE44 AG44">
    <cfRule type="expression" dxfId="912" priority="42" stopIfTrue="1">
      <formula>$A44&lt;&gt;""</formula>
    </cfRule>
  </conditionalFormatting>
  <conditionalFormatting sqref="AF44">
    <cfRule type="expression" dxfId="911" priority="41" stopIfTrue="1">
      <formula>$A44&lt;&gt;""</formula>
    </cfRule>
  </conditionalFormatting>
  <conditionalFormatting sqref="A45:AE45 AG45">
    <cfRule type="expression" dxfId="910" priority="40" stopIfTrue="1">
      <formula>$A45&lt;&gt;""</formula>
    </cfRule>
  </conditionalFormatting>
  <conditionalFormatting sqref="AF45">
    <cfRule type="expression" dxfId="909" priority="39" stopIfTrue="1">
      <formula>$A45&lt;&gt;""</formula>
    </cfRule>
  </conditionalFormatting>
  <conditionalFormatting sqref="A46:AE46 AG46">
    <cfRule type="expression" dxfId="908" priority="38" stopIfTrue="1">
      <formula>$A46&lt;&gt;""</formula>
    </cfRule>
  </conditionalFormatting>
  <conditionalFormatting sqref="AF46">
    <cfRule type="expression" dxfId="907" priority="37" stopIfTrue="1">
      <formula>$A46&lt;&gt;""</formula>
    </cfRule>
  </conditionalFormatting>
  <conditionalFormatting sqref="A47:AE47 AG47">
    <cfRule type="expression" dxfId="906" priority="36" stopIfTrue="1">
      <formula>$A47&lt;&gt;""</formula>
    </cfRule>
  </conditionalFormatting>
  <conditionalFormatting sqref="AF47">
    <cfRule type="expression" dxfId="905" priority="35" stopIfTrue="1">
      <formula>$A47&lt;&gt;""</formula>
    </cfRule>
  </conditionalFormatting>
  <conditionalFormatting sqref="A48:AE48 AG48">
    <cfRule type="expression" dxfId="904" priority="34" stopIfTrue="1">
      <formula>$A48&lt;&gt;""</formula>
    </cfRule>
  </conditionalFormatting>
  <conditionalFormatting sqref="AF48">
    <cfRule type="expression" dxfId="903" priority="33" stopIfTrue="1">
      <formula>$A48&lt;&gt;""</formula>
    </cfRule>
  </conditionalFormatting>
  <conditionalFormatting sqref="A49:AE49 AG49">
    <cfRule type="expression" dxfId="902" priority="32" stopIfTrue="1">
      <formula>$A49&lt;&gt;""</formula>
    </cfRule>
  </conditionalFormatting>
  <conditionalFormatting sqref="AF49">
    <cfRule type="expression" dxfId="901" priority="31" stopIfTrue="1">
      <formula>$A49&lt;&gt;""</formula>
    </cfRule>
  </conditionalFormatting>
  <conditionalFormatting sqref="A50:AE50 AG50">
    <cfRule type="expression" dxfId="900" priority="30" stopIfTrue="1">
      <formula>$A50&lt;&gt;""</formula>
    </cfRule>
  </conditionalFormatting>
  <conditionalFormatting sqref="AF50">
    <cfRule type="expression" dxfId="899" priority="29" stopIfTrue="1">
      <formula>$A50&lt;&gt;""</formula>
    </cfRule>
  </conditionalFormatting>
  <conditionalFormatting sqref="A51:AE51 AG51">
    <cfRule type="expression" dxfId="898" priority="28" stopIfTrue="1">
      <formula>$A51&lt;&gt;""</formula>
    </cfRule>
  </conditionalFormatting>
  <conditionalFormatting sqref="AF51">
    <cfRule type="expression" dxfId="897" priority="27" stopIfTrue="1">
      <formula>$A51&lt;&gt;""</formula>
    </cfRule>
  </conditionalFormatting>
  <conditionalFormatting sqref="A52:AE52 AG52">
    <cfRule type="expression" dxfId="896" priority="26" stopIfTrue="1">
      <formula>$A52&lt;&gt;""</formula>
    </cfRule>
  </conditionalFormatting>
  <conditionalFormatting sqref="AF52">
    <cfRule type="expression" dxfId="895" priority="25" stopIfTrue="1">
      <formula>$A52&lt;&gt;""</formula>
    </cfRule>
  </conditionalFormatting>
  <conditionalFormatting sqref="A53:AE53 AG53">
    <cfRule type="expression" dxfId="894" priority="24" stopIfTrue="1">
      <formula>$A53&lt;&gt;""</formula>
    </cfRule>
  </conditionalFormatting>
  <conditionalFormatting sqref="AF53">
    <cfRule type="expression" dxfId="893" priority="23" stopIfTrue="1">
      <formula>$A53&lt;&gt;""</formula>
    </cfRule>
  </conditionalFormatting>
  <conditionalFormatting sqref="A54:AE54 AG54">
    <cfRule type="expression" dxfId="892" priority="22" stopIfTrue="1">
      <formula>$A54&lt;&gt;""</formula>
    </cfRule>
  </conditionalFormatting>
  <conditionalFormatting sqref="AF54">
    <cfRule type="expression" dxfId="891" priority="21" stopIfTrue="1">
      <formula>$A54&lt;&gt;""</formula>
    </cfRule>
  </conditionalFormatting>
  <conditionalFormatting sqref="A55:AE55 AG55">
    <cfRule type="expression" dxfId="890" priority="20" stopIfTrue="1">
      <formula>$A55&lt;&gt;""</formula>
    </cfRule>
  </conditionalFormatting>
  <conditionalFormatting sqref="AF55">
    <cfRule type="expression" dxfId="889" priority="19" stopIfTrue="1">
      <formula>$A55&lt;&gt;""</formula>
    </cfRule>
  </conditionalFormatting>
  <conditionalFormatting sqref="A56:AE56 AG56">
    <cfRule type="expression" dxfId="888" priority="18" stopIfTrue="1">
      <formula>$A56&lt;&gt;""</formula>
    </cfRule>
  </conditionalFormatting>
  <conditionalFormatting sqref="AF56">
    <cfRule type="expression" dxfId="887" priority="17" stopIfTrue="1">
      <formula>$A56&lt;&gt;""</formula>
    </cfRule>
  </conditionalFormatting>
  <conditionalFormatting sqref="A57:AE57 AG57">
    <cfRule type="expression" dxfId="886" priority="16" stopIfTrue="1">
      <formula>$A57&lt;&gt;""</formula>
    </cfRule>
  </conditionalFormatting>
  <conditionalFormatting sqref="AF57">
    <cfRule type="expression" dxfId="885" priority="15" stopIfTrue="1">
      <formula>$A57&lt;&gt;""</formula>
    </cfRule>
  </conditionalFormatting>
  <conditionalFormatting sqref="A58:AE58 AG58">
    <cfRule type="expression" dxfId="884" priority="14" stopIfTrue="1">
      <formula>$A58&lt;&gt;""</formula>
    </cfRule>
  </conditionalFormatting>
  <conditionalFormatting sqref="AF58">
    <cfRule type="expression" dxfId="883" priority="13" stopIfTrue="1">
      <formula>$A58&lt;&gt;""</formula>
    </cfRule>
  </conditionalFormatting>
  <conditionalFormatting sqref="A59:AE59 AG59">
    <cfRule type="expression" dxfId="882" priority="12" stopIfTrue="1">
      <formula>$A59&lt;&gt;""</formula>
    </cfRule>
  </conditionalFormatting>
  <conditionalFormatting sqref="AF59">
    <cfRule type="expression" dxfId="881" priority="11" stopIfTrue="1">
      <formula>$A59&lt;&gt;""</formula>
    </cfRule>
  </conditionalFormatting>
  <conditionalFormatting sqref="A60:AE60 AG60">
    <cfRule type="expression" dxfId="880" priority="10" stopIfTrue="1">
      <formula>$A60&lt;&gt;""</formula>
    </cfRule>
  </conditionalFormatting>
  <conditionalFormatting sqref="AF60">
    <cfRule type="expression" dxfId="879" priority="9" stopIfTrue="1">
      <formula>$A60&lt;&gt;""</formula>
    </cfRule>
  </conditionalFormatting>
  <conditionalFormatting sqref="A61:AE61 AG61">
    <cfRule type="expression" dxfId="878" priority="8" stopIfTrue="1">
      <formula>$A61&lt;&gt;""</formula>
    </cfRule>
  </conditionalFormatting>
  <conditionalFormatting sqref="AF61">
    <cfRule type="expression" dxfId="877" priority="7" stopIfTrue="1">
      <formula>$A61&lt;&gt;""</formula>
    </cfRule>
  </conditionalFormatting>
  <conditionalFormatting sqref="A62:AE62 AG62">
    <cfRule type="expression" dxfId="876" priority="6" stopIfTrue="1">
      <formula>$A62&lt;&gt;""</formula>
    </cfRule>
  </conditionalFormatting>
  <conditionalFormatting sqref="AF62">
    <cfRule type="expression" dxfId="875" priority="5" stopIfTrue="1">
      <formula>$A62&lt;&gt;""</formula>
    </cfRule>
  </conditionalFormatting>
  <conditionalFormatting sqref="A63:AE63 AG63">
    <cfRule type="expression" dxfId="874" priority="4" stopIfTrue="1">
      <formula>$A63&lt;&gt;""</formula>
    </cfRule>
  </conditionalFormatting>
  <conditionalFormatting sqref="AF63">
    <cfRule type="expression" dxfId="873" priority="3" stopIfTrue="1">
      <formula>$A63&lt;&gt;""</formula>
    </cfRule>
  </conditionalFormatting>
  <conditionalFormatting sqref="A7:AE7 AG7">
    <cfRule type="expression" dxfId="872" priority="2" stopIfTrue="1">
      <formula>$A7&lt;&gt;""</formula>
    </cfRule>
  </conditionalFormatting>
  <conditionalFormatting sqref="AF7">
    <cfRule type="expression" dxfId="8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673</v>
      </c>
      <c r="C7" s="35" t="s">
        <v>79</v>
      </c>
      <c r="D7" s="47">
        <f>SUM($D$8:$D$63)</f>
        <v>0</v>
      </c>
      <c r="E7" s="47">
        <f>SUM($E$8:$E$63)</f>
        <v>0</v>
      </c>
      <c r="F7" s="47">
        <f>SUM($F$8:$F$63)</f>
        <v>0</v>
      </c>
      <c r="G7" s="47">
        <f>SUM($G$8:$G$63)</f>
        <v>0</v>
      </c>
      <c r="H7" s="47">
        <f>SUM($H$8:$H$63)</f>
        <v>0</v>
      </c>
      <c r="I7" s="47">
        <f>SUM($I$8:$I$63)</f>
        <v>0</v>
      </c>
      <c r="J7" s="47">
        <f>SUM($J$8:$J$63)</f>
        <v>0</v>
      </c>
      <c r="K7" s="47">
        <f>SUM($K$8:$K$63)</f>
        <v>0</v>
      </c>
      <c r="L7" s="47">
        <f>SUM($L$8:$L$63)</f>
        <v>0</v>
      </c>
      <c r="M7" s="47">
        <f>SUM($M$8:$M$63)</f>
        <v>0</v>
      </c>
      <c r="N7" s="47">
        <f>SUM($N$8:$N$63)</f>
        <v>0</v>
      </c>
      <c r="O7" s="47">
        <f>SUM($O$8:$O$63)</f>
        <v>0</v>
      </c>
      <c r="P7" s="47">
        <f>SUM($P$8:$P$63)</f>
        <v>0</v>
      </c>
      <c r="Q7" s="47">
        <f>SUM($Q$8:$Q$63)</f>
        <v>0</v>
      </c>
      <c r="R7" s="47">
        <f>SUM($R$8:$R$63)</f>
        <v>0</v>
      </c>
      <c r="S7" s="47">
        <f>SUM($S$8:$S$63)</f>
        <v>0</v>
      </c>
      <c r="T7" s="47">
        <f>SUM($T$8:$T$63)</f>
        <v>0</v>
      </c>
      <c r="U7" s="47">
        <f>SUM($U$8:$U$63)</f>
        <v>0</v>
      </c>
      <c r="V7" s="47">
        <f>SUM($V$8:$V$63)</f>
        <v>0</v>
      </c>
      <c r="W7" s="47">
        <f>SUM($W$8:$W$63)</f>
        <v>0</v>
      </c>
      <c r="X7" s="47">
        <f>SUM($X$8:$X$63)</f>
        <v>0</v>
      </c>
      <c r="Y7" s="47">
        <f>SUM($Y$8:$Y$63)</f>
        <v>0</v>
      </c>
      <c r="Z7" s="47">
        <f>SUM($Z$8:$Z$63)</f>
        <v>0</v>
      </c>
      <c r="AA7" s="47">
        <f>SUM($AA$8:$AA$63)</f>
        <v>0</v>
      </c>
      <c r="AB7" s="47">
        <f>SUM($AB$8:$AB$63)</f>
        <v>0</v>
      </c>
      <c r="AC7" s="47">
        <f>SUM($AC$8:$AC$63)</f>
        <v>0</v>
      </c>
      <c r="AD7" s="47">
        <f>SUM($AD$8:$AD$63)</f>
        <v>0</v>
      </c>
      <c r="AE7" s="47">
        <f>SUM($AE$8:$AE$63)</f>
        <v>0</v>
      </c>
      <c r="AF7" s="47">
        <f>SUM($AF$8:$AF$63)</f>
        <v>0</v>
      </c>
      <c r="AG7" s="47">
        <f>SUM($AG$8:$AG$63)</f>
        <v>0</v>
      </c>
    </row>
    <row r="8" spans="1:33" s="10" customFormat="1" ht="12" customHeight="1">
      <c r="A8" s="10" t="s">
        <v>124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145</v>
      </c>
      <c r="C9" s="10" t="s">
        <v>144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149</v>
      </c>
      <c r="C10" s="10" t="s">
        <v>160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166</v>
      </c>
      <c r="C11" s="10" t="s">
        <v>167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187</v>
      </c>
      <c r="C12" s="10" t="s">
        <v>181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131</v>
      </c>
      <c r="B13" s="41" t="s">
        <v>194</v>
      </c>
      <c r="C13" s="10" t="s">
        <v>195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204</v>
      </c>
      <c r="C14" s="10" t="s">
        <v>209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136</v>
      </c>
      <c r="B15" s="41" t="s">
        <v>221</v>
      </c>
      <c r="C15" s="10" t="s">
        <v>222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224</v>
      </c>
      <c r="C16" s="10" t="s">
        <v>225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240</v>
      </c>
      <c r="B17" s="41" t="s">
        <v>231</v>
      </c>
      <c r="C17" s="10" t="s">
        <v>232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243</v>
      </c>
      <c r="C18" s="10" t="s">
        <v>244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136</v>
      </c>
      <c r="B19" s="41" t="s">
        <v>254</v>
      </c>
      <c r="C19" s="10" t="s">
        <v>251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264</v>
      </c>
      <c r="B20" s="41" t="s">
        <v>261</v>
      </c>
      <c r="C20" s="10" t="s">
        <v>260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178</v>
      </c>
      <c r="B21" s="41" t="s">
        <v>273</v>
      </c>
      <c r="C21" s="10" t="s">
        <v>268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274</v>
      </c>
      <c r="C22" s="10" t="s">
        <v>275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277</v>
      </c>
      <c r="C23" s="10" t="s">
        <v>278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283</v>
      </c>
      <c r="C24" s="10" t="s">
        <v>287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289</v>
      </c>
      <c r="C25" s="10" t="s">
        <v>290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302</v>
      </c>
      <c r="C26" s="10" t="s">
        <v>300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308</v>
      </c>
      <c r="C27" s="10" t="s">
        <v>309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316</v>
      </c>
      <c r="C28" s="10" t="s">
        <v>323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136</v>
      </c>
      <c r="B29" s="41" t="s">
        <v>333</v>
      </c>
      <c r="C29" s="10" t="s">
        <v>329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347</v>
      </c>
      <c r="C30" s="10" t="s">
        <v>342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353</v>
      </c>
      <c r="C31" s="10" t="s">
        <v>352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370</v>
      </c>
      <c r="C32" s="10" t="s">
        <v>371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402</v>
      </c>
      <c r="C33" s="10" t="s">
        <v>390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136</v>
      </c>
      <c r="B34" s="41" t="s">
        <v>408</v>
      </c>
      <c r="C34" s="10" t="s">
        <v>409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418</v>
      </c>
      <c r="C35" s="10" t="s">
        <v>419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431</v>
      </c>
      <c r="C36" s="10" t="s">
        <v>432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445</v>
      </c>
      <c r="C37" s="10" t="s">
        <v>443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452</v>
      </c>
      <c r="C38" s="10" t="s">
        <v>453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240</v>
      </c>
      <c r="B39" s="41" t="s">
        <v>456</v>
      </c>
      <c r="C39" s="10" t="s">
        <v>462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465</v>
      </c>
      <c r="C40" s="10" t="s">
        <v>466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240</v>
      </c>
      <c r="B41" s="41" t="s">
        <v>473</v>
      </c>
      <c r="C41" s="10" t="s">
        <v>474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216</v>
      </c>
      <c r="B42" s="41" t="s">
        <v>491</v>
      </c>
      <c r="C42" s="10" t="s">
        <v>492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124</v>
      </c>
      <c r="B43" s="41" t="s">
        <v>493</v>
      </c>
      <c r="C43" s="10" t="s">
        <v>494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499</v>
      </c>
      <c r="C44" s="10" t="s">
        <v>500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124</v>
      </c>
      <c r="B45" s="41" t="s">
        <v>506</v>
      </c>
      <c r="C45" s="10" t="s">
        <v>511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124</v>
      </c>
      <c r="B46" s="41" t="s">
        <v>513</v>
      </c>
      <c r="C46" s="10" t="s">
        <v>514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124</v>
      </c>
      <c r="B47" s="41" t="s">
        <v>524</v>
      </c>
      <c r="C47" s="10" t="s">
        <v>525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124</v>
      </c>
      <c r="B48" s="41" t="s">
        <v>534</v>
      </c>
      <c r="C48" s="10" t="s">
        <v>535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124</v>
      </c>
      <c r="B49" s="41" t="s">
        <v>538</v>
      </c>
      <c r="C49" s="10" t="s">
        <v>539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124</v>
      </c>
      <c r="B50" s="41" t="s">
        <v>555</v>
      </c>
      <c r="C50" s="10" t="s">
        <v>549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131</v>
      </c>
      <c r="B51" s="41" t="s">
        <v>560</v>
      </c>
      <c r="C51" s="10" t="s">
        <v>559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131</v>
      </c>
      <c r="B52" s="41" t="s">
        <v>566</v>
      </c>
      <c r="C52" s="10" t="s">
        <v>571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124</v>
      </c>
      <c r="B53" s="41" t="s">
        <v>586</v>
      </c>
      <c r="C53" s="10" t="s">
        <v>575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124</v>
      </c>
      <c r="B54" s="41" t="s">
        <v>591</v>
      </c>
      <c r="C54" s="10" t="s">
        <v>589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124</v>
      </c>
      <c r="B55" s="41" t="s">
        <v>594</v>
      </c>
      <c r="C55" s="10" t="s">
        <v>595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242</v>
      </c>
      <c r="B56" s="41" t="s">
        <v>598</v>
      </c>
      <c r="C56" s="10" t="s">
        <v>605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124</v>
      </c>
      <c r="B57" s="41" t="s">
        <v>612</v>
      </c>
      <c r="C57" s="10" t="s">
        <v>621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136</v>
      </c>
      <c r="B58" s="41" t="s">
        <v>624</v>
      </c>
      <c r="C58" s="10" t="s">
        <v>623</v>
      </c>
      <c r="D58" s="33">
        <f>SUM(E58:AG58)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136</v>
      </c>
      <c r="B59" s="41" t="s">
        <v>633</v>
      </c>
      <c r="C59" s="10" t="s">
        <v>634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A60" s="10" t="s">
        <v>124</v>
      </c>
      <c r="B60" s="41" t="s">
        <v>638</v>
      </c>
      <c r="C60" s="10" t="s">
        <v>639</v>
      </c>
      <c r="D60" s="33">
        <f>SUM(E60:AG60)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</row>
    <row r="61" spans="1:33" s="10" customFormat="1" ht="12" customHeight="1">
      <c r="A61" s="10" t="s">
        <v>136</v>
      </c>
      <c r="B61" s="41" t="s">
        <v>651</v>
      </c>
      <c r="C61" s="10" t="s">
        <v>649</v>
      </c>
      <c r="D61" s="33">
        <f>SUM(E61:AG61)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</row>
    <row r="62" spans="1:33" s="10" customFormat="1" ht="12" customHeight="1">
      <c r="A62" s="10" t="s">
        <v>533</v>
      </c>
      <c r="B62" s="41" t="s">
        <v>655</v>
      </c>
      <c r="C62" s="10" t="s">
        <v>656</v>
      </c>
      <c r="D62" s="33">
        <f>SUM(E62:AG62)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</row>
    <row r="63" spans="1:33" s="10" customFormat="1" ht="12" customHeight="1">
      <c r="A63" s="10" t="s">
        <v>124</v>
      </c>
      <c r="B63" s="41" t="s">
        <v>667</v>
      </c>
      <c r="C63" s="10" t="s">
        <v>665</v>
      </c>
      <c r="D63" s="33">
        <f>SUM(E63:AG63)</f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64:AG997 A64:AE997">
    <cfRule type="expression" dxfId="870" priority="116" stopIfTrue="1">
      <formula>$A64&lt;&gt;""</formula>
    </cfRule>
  </conditionalFormatting>
  <conditionalFormatting sqref="AF64:AF995">
    <cfRule type="expression" dxfId="869" priority="115" stopIfTrue="1">
      <formula>$A64&lt;&gt;""</formula>
    </cfRule>
  </conditionalFormatting>
  <conditionalFormatting sqref="A8:AE8 AG8">
    <cfRule type="expression" dxfId="868" priority="114" stopIfTrue="1">
      <formula>$A8&lt;&gt;""</formula>
    </cfRule>
  </conditionalFormatting>
  <conditionalFormatting sqref="AF8">
    <cfRule type="expression" dxfId="867" priority="113" stopIfTrue="1">
      <formula>$A8&lt;&gt;""</formula>
    </cfRule>
  </conditionalFormatting>
  <conditionalFormatting sqref="A9:AE9 AG9">
    <cfRule type="expression" dxfId="866" priority="112" stopIfTrue="1">
      <formula>$A9&lt;&gt;""</formula>
    </cfRule>
  </conditionalFormatting>
  <conditionalFormatting sqref="AF9">
    <cfRule type="expression" dxfId="865" priority="111" stopIfTrue="1">
      <formula>$A9&lt;&gt;""</formula>
    </cfRule>
  </conditionalFormatting>
  <conditionalFormatting sqref="A10:AE10 AG10">
    <cfRule type="expression" dxfId="864" priority="110" stopIfTrue="1">
      <formula>$A10&lt;&gt;""</formula>
    </cfRule>
  </conditionalFormatting>
  <conditionalFormatting sqref="AF10">
    <cfRule type="expression" dxfId="863" priority="109" stopIfTrue="1">
      <formula>$A10&lt;&gt;""</formula>
    </cfRule>
  </conditionalFormatting>
  <conditionalFormatting sqref="A11:AE11 AG11">
    <cfRule type="expression" dxfId="862" priority="108" stopIfTrue="1">
      <formula>$A11&lt;&gt;""</formula>
    </cfRule>
  </conditionalFormatting>
  <conditionalFormatting sqref="AF11">
    <cfRule type="expression" dxfId="861" priority="107" stopIfTrue="1">
      <formula>$A11&lt;&gt;""</formula>
    </cfRule>
  </conditionalFormatting>
  <conditionalFormatting sqref="A12:AE12 AG12">
    <cfRule type="expression" dxfId="860" priority="106" stopIfTrue="1">
      <formula>$A12&lt;&gt;""</formula>
    </cfRule>
  </conditionalFormatting>
  <conditionalFormatting sqref="AF12">
    <cfRule type="expression" dxfId="859" priority="105" stopIfTrue="1">
      <formula>$A12&lt;&gt;""</formula>
    </cfRule>
  </conditionalFormatting>
  <conditionalFormatting sqref="A13:AE13 AG13">
    <cfRule type="expression" dxfId="858" priority="104" stopIfTrue="1">
      <formula>$A13&lt;&gt;""</formula>
    </cfRule>
  </conditionalFormatting>
  <conditionalFormatting sqref="AF13">
    <cfRule type="expression" dxfId="857" priority="103" stopIfTrue="1">
      <formula>$A13&lt;&gt;""</formula>
    </cfRule>
  </conditionalFormatting>
  <conditionalFormatting sqref="A14:AE14 AG14">
    <cfRule type="expression" dxfId="856" priority="102" stopIfTrue="1">
      <formula>$A14&lt;&gt;""</formula>
    </cfRule>
  </conditionalFormatting>
  <conditionalFormatting sqref="AF14">
    <cfRule type="expression" dxfId="855" priority="101" stopIfTrue="1">
      <formula>$A14&lt;&gt;""</formula>
    </cfRule>
  </conditionalFormatting>
  <conditionalFormatting sqref="A15:AE15 AG15">
    <cfRule type="expression" dxfId="854" priority="100" stopIfTrue="1">
      <formula>$A15&lt;&gt;""</formula>
    </cfRule>
  </conditionalFormatting>
  <conditionalFormatting sqref="AF15">
    <cfRule type="expression" dxfId="853" priority="99" stopIfTrue="1">
      <formula>$A15&lt;&gt;""</formula>
    </cfRule>
  </conditionalFormatting>
  <conditionalFormatting sqref="A16:AE16 AG16">
    <cfRule type="expression" dxfId="852" priority="98" stopIfTrue="1">
      <formula>$A16&lt;&gt;""</formula>
    </cfRule>
  </conditionalFormatting>
  <conditionalFormatting sqref="AF16">
    <cfRule type="expression" dxfId="851" priority="97" stopIfTrue="1">
      <formula>$A16&lt;&gt;""</formula>
    </cfRule>
  </conditionalFormatting>
  <conditionalFormatting sqref="A17:AE17 AG17">
    <cfRule type="expression" dxfId="850" priority="96" stopIfTrue="1">
      <formula>$A17&lt;&gt;""</formula>
    </cfRule>
  </conditionalFormatting>
  <conditionalFormatting sqref="AF17">
    <cfRule type="expression" dxfId="849" priority="95" stopIfTrue="1">
      <formula>$A17&lt;&gt;""</formula>
    </cfRule>
  </conditionalFormatting>
  <conditionalFormatting sqref="A18:AE18 AG18">
    <cfRule type="expression" dxfId="848" priority="94" stopIfTrue="1">
      <formula>$A18&lt;&gt;""</formula>
    </cfRule>
  </conditionalFormatting>
  <conditionalFormatting sqref="AF18">
    <cfRule type="expression" dxfId="847" priority="93" stopIfTrue="1">
      <formula>$A18&lt;&gt;""</formula>
    </cfRule>
  </conditionalFormatting>
  <conditionalFormatting sqref="A19:AE19 AG19">
    <cfRule type="expression" dxfId="846" priority="92" stopIfTrue="1">
      <formula>$A19&lt;&gt;""</formula>
    </cfRule>
  </conditionalFormatting>
  <conditionalFormatting sqref="AF19">
    <cfRule type="expression" dxfId="845" priority="91" stopIfTrue="1">
      <formula>$A19&lt;&gt;""</formula>
    </cfRule>
  </conditionalFormatting>
  <conditionalFormatting sqref="A20:AE20 AG20">
    <cfRule type="expression" dxfId="844" priority="90" stopIfTrue="1">
      <formula>$A20&lt;&gt;""</formula>
    </cfRule>
  </conditionalFormatting>
  <conditionalFormatting sqref="AF20">
    <cfRule type="expression" dxfId="843" priority="89" stopIfTrue="1">
      <formula>$A20&lt;&gt;""</formula>
    </cfRule>
  </conditionalFormatting>
  <conditionalFormatting sqref="A21:AE21 AG21">
    <cfRule type="expression" dxfId="842" priority="88" stopIfTrue="1">
      <formula>$A21&lt;&gt;""</formula>
    </cfRule>
  </conditionalFormatting>
  <conditionalFormatting sqref="AF21">
    <cfRule type="expression" dxfId="841" priority="87" stopIfTrue="1">
      <formula>$A21&lt;&gt;""</formula>
    </cfRule>
  </conditionalFormatting>
  <conditionalFormatting sqref="A22:AE22 AG22">
    <cfRule type="expression" dxfId="840" priority="86" stopIfTrue="1">
      <formula>$A22&lt;&gt;""</formula>
    </cfRule>
  </conditionalFormatting>
  <conditionalFormatting sqref="AF22">
    <cfRule type="expression" dxfId="839" priority="85" stopIfTrue="1">
      <formula>$A22&lt;&gt;""</formula>
    </cfRule>
  </conditionalFormatting>
  <conditionalFormatting sqref="A23:AE23 AG23">
    <cfRule type="expression" dxfId="838" priority="84" stopIfTrue="1">
      <formula>$A23&lt;&gt;""</formula>
    </cfRule>
  </conditionalFormatting>
  <conditionalFormatting sqref="AF23">
    <cfRule type="expression" dxfId="837" priority="83" stopIfTrue="1">
      <formula>$A23&lt;&gt;""</formula>
    </cfRule>
  </conditionalFormatting>
  <conditionalFormatting sqref="A24:AE24 AG24">
    <cfRule type="expression" dxfId="836" priority="82" stopIfTrue="1">
      <formula>$A24&lt;&gt;""</formula>
    </cfRule>
  </conditionalFormatting>
  <conditionalFormatting sqref="AF24">
    <cfRule type="expression" dxfId="835" priority="81" stopIfTrue="1">
      <formula>$A24&lt;&gt;""</formula>
    </cfRule>
  </conditionalFormatting>
  <conditionalFormatting sqref="A25:AE25 AG25">
    <cfRule type="expression" dxfId="834" priority="80" stopIfTrue="1">
      <formula>$A25&lt;&gt;""</formula>
    </cfRule>
  </conditionalFormatting>
  <conditionalFormatting sqref="AF25">
    <cfRule type="expression" dxfId="833" priority="79" stopIfTrue="1">
      <formula>$A25&lt;&gt;""</formula>
    </cfRule>
  </conditionalFormatting>
  <conditionalFormatting sqref="A26:AE26 AG26">
    <cfRule type="expression" dxfId="832" priority="78" stopIfTrue="1">
      <formula>$A26&lt;&gt;""</formula>
    </cfRule>
  </conditionalFormatting>
  <conditionalFormatting sqref="AF26">
    <cfRule type="expression" dxfId="831" priority="77" stopIfTrue="1">
      <formula>$A26&lt;&gt;""</formula>
    </cfRule>
  </conditionalFormatting>
  <conditionalFormatting sqref="A27:AE27 AG27">
    <cfRule type="expression" dxfId="830" priority="76" stopIfTrue="1">
      <formula>$A27&lt;&gt;""</formula>
    </cfRule>
  </conditionalFormatting>
  <conditionalFormatting sqref="AF27">
    <cfRule type="expression" dxfId="829" priority="75" stopIfTrue="1">
      <formula>$A27&lt;&gt;""</formula>
    </cfRule>
  </conditionalFormatting>
  <conditionalFormatting sqref="A28:AE28 AG28">
    <cfRule type="expression" dxfId="828" priority="74" stopIfTrue="1">
      <formula>$A28&lt;&gt;""</formula>
    </cfRule>
  </conditionalFormatting>
  <conditionalFormatting sqref="AF28">
    <cfRule type="expression" dxfId="827" priority="73" stopIfTrue="1">
      <formula>$A28&lt;&gt;""</formula>
    </cfRule>
  </conditionalFormatting>
  <conditionalFormatting sqref="A29:AE29 AG29">
    <cfRule type="expression" dxfId="826" priority="72" stopIfTrue="1">
      <formula>$A29&lt;&gt;""</formula>
    </cfRule>
  </conditionalFormatting>
  <conditionalFormatting sqref="AF29">
    <cfRule type="expression" dxfId="825" priority="71" stopIfTrue="1">
      <formula>$A29&lt;&gt;""</formula>
    </cfRule>
  </conditionalFormatting>
  <conditionalFormatting sqref="A30:AE30 AG30">
    <cfRule type="expression" dxfId="824" priority="70" stopIfTrue="1">
      <formula>$A30&lt;&gt;""</formula>
    </cfRule>
  </conditionalFormatting>
  <conditionalFormatting sqref="AF30">
    <cfRule type="expression" dxfId="823" priority="69" stopIfTrue="1">
      <formula>$A30&lt;&gt;""</formula>
    </cfRule>
  </conditionalFormatting>
  <conditionalFormatting sqref="A31:AE31 AG31">
    <cfRule type="expression" dxfId="822" priority="68" stopIfTrue="1">
      <formula>$A31&lt;&gt;""</formula>
    </cfRule>
  </conditionalFormatting>
  <conditionalFormatting sqref="AF31">
    <cfRule type="expression" dxfId="821" priority="67" stopIfTrue="1">
      <formula>$A31&lt;&gt;""</formula>
    </cfRule>
  </conditionalFormatting>
  <conditionalFormatting sqref="A32:AE32 AG32">
    <cfRule type="expression" dxfId="820" priority="66" stopIfTrue="1">
      <formula>$A32&lt;&gt;""</formula>
    </cfRule>
  </conditionalFormatting>
  <conditionalFormatting sqref="AF32">
    <cfRule type="expression" dxfId="819" priority="65" stopIfTrue="1">
      <formula>$A32&lt;&gt;""</formula>
    </cfRule>
  </conditionalFormatting>
  <conditionalFormatting sqref="A33:AE33 AG33">
    <cfRule type="expression" dxfId="818" priority="64" stopIfTrue="1">
      <formula>$A33&lt;&gt;""</formula>
    </cfRule>
  </conditionalFormatting>
  <conditionalFormatting sqref="AF33">
    <cfRule type="expression" dxfId="817" priority="63" stopIfTrue="1">
      <formula>$A33&lt;&gt;""</formula>
    </cfRule>
  </conditionalFormatting>
  <conditionalFormatting sqref="A34:AE34 AG34">
    <cfRule type="expression" dxfId="816" priority="62" stopIfTrue="1">
      <formula>$A34&lt;&gt;""</formula>
    </cfRule>
  </conditionalFormatting>
  <conditionalFormatting sqref="AF34">
    <cfRule type="expression" dxfId="815" priority="61" stopIfTrue="1">
      <formula>$A34&lt;&gt;""</formula>
    </cfRule>
  </conditionalFormatting>
  <conditionalFormatting sqref="A35:AE35 AG35">
    <cfRule type="expression" dxfId="814" priority="60" stopIfTrue="1">
      <formula>$A35&lt;&gt;""</formula>
    </cfRule>
  </conditionalFormatting>
  <conditionalFormatting sqref="AF35">
    <cfRule type="expression" dxfId="813" priority="59" stopIfTrue="1">
      <formula>$A35&lt;&gt;""</formula>
    </cfRule>
  </conditionalFormatting>
  <conditionalFormatting sqref="A36:AE36 AG36">
    <cfRule type="expression" dxfId="812" priority="58" stopIfTrue="1">
      <formula>$A36&lt;&gt;""</formula>
    </cfRule>
  </conditionalFormatting>
  <conditionalFormatting sqref="AF36">
    <cfRule type="expression" dxfId="811" priority="57" stopIfTrue="1">
      <formula>$A36&lt;&gt;""</formula>
    </cfRule>
  </conditionalFormatting>
  <conditionalFormatting sqref="A37:AE37 AG37">
    <cfRule type="expression" dxfId="810" priority="56" stopIfTrue="1">
      <formula>$A37&lt;&gt;""</formula>
    </cfRule>
  </conditionalFormatting>
  <conditionalFormatting sqref="AF37">
    <cfRule type="expression" dxfId="809" priority="55" stopIfTrue="1">
      <formula>$A37&lt;&gt;""</formula>
    </cfRule>
  </conditionalFormatting>
  <conditionalFormatting sqref="A38:AE38 AG38">
    <cfRule type="expression" dxfId="808" priority="54" stopIfTrue="1">
      <formula>$A38&lt;&gt;""</formula>
    </cfRule>
  </conditionalFormatting>
  <conditionalFormatting sqref="AF38">
    <cfRule type="expression" dxfId="807" priority="53" stopIfTrue="1">
      <formula>$A38&lt;&gt;""</formula>
    </cfRule>
  </conditionalFormatting>
  <conditionalFormatting sqref="A39:AE39 AG39">
    <cfRule type="expression" dxfId="806" priority="52" stopIfTrue="1">
      <formula>$A39&lt;&gt;""</formula>
    </cfRule>
  </conditionalFormatting>
  <conditionalFormatting sqref="AF39">
    <cfRule type="expression" dxfId="805" priority="51" stopIfTrue="1">
      <formula>$A39&lt;&gt;""</formula>
    </cfRule>
  </conditionalFormatting>
  <conditionalFormatting sqref="A40:AE40 AG40">
    <cfRule type="expression" dxfId="804" priority="50" stopIfTrue="1">
      <formula>$A40&lt;&gt;""</formula>
    </cfRule>
  </conditionalFormatting>
  <conditionalFormatting sqref="AF40">
    <cfRule type="expression" dxfId="803" priority="49" stopIfTrue="1">
      <formula>$A40&lt;&gt;""</formula>
    </cfRule>
  </conditionalFormatting>
  <conditionalFormatting sqref="A41:AE41 AG41">
    <cfRule type="expression" dxfId="802" priority="48" stopIfTrue="1">
      <formula>$A41&lt;&gt;""</formula>
    </cfRule>
  </conditionalFormatting>
  <conditionalFormatting sqref="AF41">
    <cfRule type="expression" dxfId="801" priority="47" stopIfTrue="1">
      <formula>$A41&lt;&gt;""</formula>
    </cfRule>
  </conditionalFormatting>
  <conditionalFormatting sqref="A42:AE42 AG42">
    <cfRule type="expression" dxfId="800" priority="46" stopIfTrue="1">
      <formula>$A42&lt;&gt;""</formula>
    </cfRule>
  </conditionalFormatting>
  <conditionalFormatting sqref="AF42">
    <cfRule type="expression" dxfId="799" priority="45" stopIfTrue="1">
      <formula>$A42&lt;&gt;""</formula>
    </cfRule>
  </conditionalFormatting>
  <conditionalFormatting sqref="A43:AE43 AG43">
    <cfRule type="expression" dxfId="798" priority="44" stopIfTrue="1">
      <formula>$A43&lt;&gt;""</formula>
    </cfRule>
  </conditionalFormatting>
  <conditionalFormatting sqref="AF43">
    <cfRule type="expression" dxfId="797" priority="43" stopIfTrue="1">
      <formula>$A43&lt;&gt;""</formula>
    </cfRule>
  </conditionalFormatting>
  <conditionalFormatting sqref="A44:AE44 AG44">
    <cfRule type="expression" dxfId="796" priority="42" stopIfTrue="1">
      <formula>$A44&lt;&gt;""</formula>
    </cfRule>
  </conditionalFormatting>
  <conditionalFormatting sqref="AF44">
    <cfRule type="expression" dxfId="795" priority="41" stopIfTrue="1">
      <formula>$A44&lt;&gt;""</formula>
    </cfRule>
  </conditionalFormatting>
  <conditionalFormatting sqref="A45:AE45 AG45">
    <cfRule type="expression" dxfId="794" priority="40" stopIfTrue="1">
      <formula>$A45&lt;&gt;""</formula>
    </cfRule>
  </conditionalFormatting>
  <conditionalFormatting sqref="AF45">
    <cfRule type="expression" dxfId="793" priority="39" stopIfTrue="1">
      <formula>$A45&lt;&gt;""</formula>
    </cfRule>
  </conditionalFormatting>
  <conditionalFormatting sqref="A46:AE46 AG46">
    <cfRule type="expression" dxfId="792" priority="38" stopIfTrue="1">
      <formula>$A46&lt;&gt;""</formula>
    </cfRule>
  </conditionalFormatting>
  <conditionalFormatting sqref="AF46">
    <cfRule type="expression" dxfId="791" priority="37" stopIfTrue="1">
      <formula>$A46&lt;&gt;""</formula>
    </cfRule>
  </conditionalFormatting>
  <conditionalFormatting sqref="A47:AE47 AG47">
    <cfRule type="expression" dxfId="790" priority="36" stopIfTrue="1">
      <formula>$A47&lt;&gt;""</formula>
    </cfRule>
  </conditionalFormatting>
  <conditionalFormatting sqref="AF47">
    <cfRule type="expression" dxfId="789" priority="35" stopIfTrue="1">
      <formula>$A47&lt;&gt;""</formula>
    </cfRule>
  </conditionalFormatting>
  <conditionalFormatting sqref="A48:AE48 AG48">
    <cfRule type="expression" dxfId="788" priority="34" stopIfTrue="1">
      <formula>$A48&lt;&gt;""</formula>
    </cfRule>
  </conditionalFormatting>
  <conditionalFormatting sqref="AF48">
    <cfRule type="expression" dxfId="787" priority="33" stopIfTrue="1">
      <formula>$A48&lt;&gt;""</formula>
    </cfRule>
  </conditionalFormatting>
  <conditionalFormatting sqref="A49:AE49 AG49">
    <cfRule type="expression" dxfId="786" priority="32" stopIfTrue="1">
      <formula>$A49&lt;&gt;""</formula>
    </cfRule>
  </conditionalFormatting>
  <conditionalFormatting sqref="AF49">
    <cfRule type="expression" dxfId="785" priority="31" stopIfTrue="1">
      <formula>$A49&lt;&gt;""</formula>
    </cfRule>
  </conditionalFormatting>
  <conditionalFormatting sqref="A50:AE50 AG50">
    <cfRule type="expression" dxfId="784" priority="30" stopIfTrue="1">
      <formula>$A50&lt;&gt;""</formula>
    </cfRule>
  </conditionalFormatting>
  <conditionalFormatting sqref="AF50">
    <cfRule type="expression" dxfId="783" priority="29" stopIfTrue="1">
      <formula>$A50&lt;&gt;""</formula>
    </cfRule>
  </conditionalFormatting>
  <conditionalFormatting sqref="A51:AE51 AG51">
    <cfRule type="expression" dxfId="782" priority="28" stopIfTrue="1">
      <formula>$A51&lt;&gt;""</formula>
    </cfRule>
  </conditionalFormatting>
  <conditionalFormatting sqref="AF51">
    <cfRule type="expression" dxfId="781" priority="27" stopIfTrue="1">
      <formula>$A51&lt;&gt;""</formula>
    </cfRule>
  </conditionalFormatting>
  <conditionalFormatting sqref="A52:AE52 AG52">
    <cfRule type="expression" dxfId="780" priority="26" stopIfTrue="1">
      <formula>$A52&lt;&gt;""</formula>
    </cfRule>
  </conditionalFormatting>
  <conditionalFormatting sqref="AF52">
    <cfRule type="expression" dxfId="779" priority="25" stopIfTrue="1">
      <formula>$A52&lt;&gt;""</formula>
    </cfRule>
  </conditionalFormatting>
  <conditionalFormatting sqref="A53:AE53 AG53">
    <cfRule type="expression" dxfId="778" priority="24" stopIfTrue="1">
      <formula>$A53&lt;&gt;""</formula>
    </cfRule>
  </conditionalFormatting>
  <conditionalFormatting sqref="AF53">
    <cfRule type="expression" dxfId="777" priority="23" stopIfTrue="1">
      <formula>$A53&lt;&gt;""</formula>
    </cfRule>
  </conditionalFormatting>
  <conditionalFormatting sqref="A54:AE54 AG54">
    <cfRule type="expression" dxfId="776" priority="22" stopIfTrue="1">
      <formula>$A54&lt;&gt;""</formula>
    </cfRule>
  </conditionalFormatting>
  <conditionalFormatting sqref="AF54">
    <cfRule type="expression" dxfId="775" priority="21" stopIfTrue="1">
      <formula>$A54&lt;&gt;""</formula>
    </cfRule>
  </conditionalFormatting>
  <conditionalFormatting sqref="A55:AE55 AG55">
    <cfRule type="expression" dxfId="774" priority="20" stopIfTrue="1">
      <formula>$A55&lt;&gt;""</formula>
    </cfRule>
  </conditionalFormatting>
  <conditionalFormatting sqref="AF55">
    <cfRule type="expression" dxfId="773" priority="19" stopIfTrue="1">
      <formula>$A55&lt;&gt;""</formula>
    </cfRule>
  </conditionalFormatting>
  <conditionalFormatting sqref="A56:AE56 AG56">
    <cfRule type="expression" dxfId="772" priority="18" stopIfTrue="1">
      <formula>$A56&lt;&gt;""</formula>
    </cfRule>
  </conditionalFormatting>
  <conditionalFormatting sqref="AF56">
    <cfRule type="expression" dxfId="771" priority="17" stopIfTrue="1">
      <formula>$A56&lt;&gt;""</formula>
    </cfRule>
  </conditionalFormatting>
  <conditionalFormatting sqref="A57:AE57 AG57">
    <cfRule type="expression" dxfId="770" priority="16" stopIfTrue="1">
      <formula>$A57&lt;&gt;""</formula>
    </cfRule>
  </conditionalFormatting>
  <conditionalFormatting sqref="AF57">
    <cfRule type="expression" dxfId="769" priority="15" stopIfTrue="1">
      <formula>$A57&lt;&gt;""</formula>
    </cfRule>
  </conditionalFormatting>
  <conditionalFormatting sqref="A58:AE58 AG58">
    <cfRule type="expression" dxfId="768" priority="14" stopIfTrue="1">
      <formula>$A58&lt;&gt;""</formula>
    </cfRule>
  </conditionalFormatting>
  <conditionalFormatting sqref="AF58">
    <cfRule type="expression" dxfId="767" priority="13" stopIfTrue="1">
      <formula>$A58&lt;&gt;""</formula>
    </cfRule>
  </conditionalFormatting>
  <conditionalFormatting sqref="A59:AE59 AG59">
    <cfRule type="expression" dxfId="766" priority="12" stopIfTrue="1">
      <formula>$A59&lt;&gt;""</formula>
    </cfRule>
  </conditionalFormatting>
  <conditionalFormatting sqref="AF59">
    <cfRule type="expression" dxfId="765" priority="11" stopIfTrue="1">
      <formula>$A59&lt;&gt;""</formula>
    </cfRule>
  </conditionalFormatting>
  <conditionalFormatting sqref="A60:AE60 AG60">
    <cfRule type="expression" dxfId="764" priority="10" stopIfTrue="1">
      <formula>$A60&lt;&gt;""</formula>
    </cfRule>
  </conditionalFormatting>
  <conditionalFormatting sqref="AF60">
    <cfRule type="expression" dxfId="763" priority="9" stopIfTrue="1">
      <formula>$A60&lt;&gt;""</formula>
    </cfRule>
  </conditionalFormatting>
  <conditionalFormatting sqref="A61:AE61 AG61">
    <cfRule type="expression" dxfId="762" priority="8" stopIfTrue="1">
      <formula>$A61&lt;&gt;""</formula>
    </cfRule>
  </conditionalFormatting>
  <conditionalFormatting sqref="AF61">
    <cfRule type="expression" dxfId="761" priority="7" stopIfTrue="1">
      <formula>$A61&lt;&gt;""</formula>
    </cfRule>
  </conditionalFormatting>
  <conditionalFormatting sqref="A62:AE62 AG62">
    <cfRule type="expression" dxfId="760" priority="6" stopIfTrue="1">
      <formula>$A62&lt;&gt;""</formula>
    </cfRule>
  </conditionalFormatting>
  <conditionalFormatting sqref="AF62">
    <cfRule type="expression" dxfId="759" priority="5" stopIfTrue="1">
      <formula>$A62&lt;&gt;""</formula>
    </cfRule>
  </conditionalFormatting>
  <conditionalFormatting sqref="A63:AE63 AG63">
    <cfRule type="expression" dxfId="758" priority="4" stopIfTrue="1">
      <formula>$A63&lt;&gt;""</formula>
    </cfRule>
  </conditionalFormatting>
  <conditionalFormatting sqref="AF63">
    <cfRule type="expression" dxfId="757" priority="3" stopIfTrue="1">
      <formula>$A63&lt;&gt;""</formula>
    </cfRule>
  </conditionalFormatting>
  <conditionalFormatting sqref="A7:AE7 AG7">
    <cfRule type="expression" dxfId="756" priority="2" stopIfTrue="1">
      <formula>$A7&lt;&gt;""</formula>
    </cfRule>
  </conditionalFormatting>
  <conditionalFormatting sqref="AF7">
    <cfRule type="expression" dxfId="7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673</v>
      </c>
      <c r="C7" s="35" t="s">
        <v>79</v>
      </c>
      <c r="D7" s="47">
        <f>SUM($D$8:$D$63)</f>
        <v>0</v>
      </c>
      <c r="E7" s="47">
        <f>SUM($E$8:$E$63)</f>
        <v>0</v>
      </c>
      <c r="F7" s="47">
        <f>SUM($F$8:$F$63)</f>
        <v>0</v>
      </c>
      <c r="G7" s="47">
        <f>SUM($G$8:$G$63)</f>
        <v>0</v>
      </c>
      <c r="H7" s="47">
        <f>SUM($H$8:$H$63)</f>
        <v>0</v>
      </c>
      <c r="I7" s="47">
        <f>SUM($I$8:$I$63)</f>
        <v>0</v>
      </c>
      <c r="J7" s="47">
        <f>SUM($J$8:$J$63)</f>
        <v>0</v>
      </c>
      <c r="K7" s="47">
        <f>SUM($K$8:$K$63)</f>
        <v>0</v>
      </c>
      <c r="L7" s="47">
        <f>SUM($L$8:$L$63)</f>
        <v>0</v>
      </c>
      <c r="M7" s="47">
        <f>SUM($M$8:$M$63)</f>
        <v>0</v>
      </c>
      <c r="N7" s="47">
        <f>SUM($N$8:$N$63)</f>
        <v>0</v>
      </c>
      <c r="O7" s="47">
        <f>SUM($O$8:$O$63)</f>
        <v>0</v>
      </c>
      <c r="P7" s="47">
        <f>SUM($P$8:$P$63)</f>
        <v>0</v>
      </c>
      <c r="Q7" s="47">
        <f>SUM($Q$8:$Q$63)</f>
        <v>0</v>
      </c>
      <c r="R7" s="47">
        <f>SUM($R$8:$R$63)</f>
        <v>0</v>
      </c>
      <c r="S7" s="47">
        <f>SUM($S$8:$S$63)</f>
        <v>0</v>
      </c>
      <c r="T7" s="47">
        <f>SUM($T$8:$T$63)</f>
        <v>0</v>
      </c>
      <c r="U7" s="47">
        <f>SUM($U$8:$U$63)</f>
        <v>0</v>
      </c>
      <c r="V7" s="47">
        <f>SUM($V$8:$V$63)</f>
        <v>0</v>
      </c>
      <c r="W7" s="47">
        <f>SUM($W$8:$W$63)</f>
        <v>0</v>
      </c>
      <c r="X7" s="47">
        <f>SUM($X$8:$X$63)</f>
        <v>0</v>
      </c>
      <c r="Y7" s="47">
        <f>SUM($Y$8:$Y$63)</f>
        <v>0</v>
      </c>
      <c r="Z7" s="47">
        <f>SUM($Z$8:$Z$63)</f>
        <v>0</v>
      </c>
      <c r="AA7" s="47">
        <f>SUM($AA$8:$AA$63)</f>
        <v>0</v>
      </c>
      <c r="AB7" s="47">
        <f>SUM($AB$8:$AB$63)</f>
        <v>0</v>
      </c>
      <c r="AC7" s="47">
        <f>SUM($AC$8:$AC$63)</f>
        <v>0</v>
      </c>
      <c r="AD7" s="47">
        <f>SUM($AD$8:$AD$63)</f>
        <v>0</v>
      </c>
      <c r="AE7" s="47">
        <f>SUM($AE$8:$AE$63)</f>
        <v>0</v>
      </c>
      <c r="AF7" s="47">
        <f>SUM($AF$8:$AF$63)</f>
        <v>0</v>
      </c>
      <c r="AG7" s="47">
        <f>SUM($AG$8:$AG$63)</f>
        <v>0</v>
      </c>
    </row>
    <row r="8" spans="1:33" s="10" customFormat="1" ht="12" customHeight="1">
      <c r="A8" s="10" t="s">
        <v>124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145</v>
      </c>
      <c r="C9" s="10" t="s">
        <v>144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149</v>
      </c>
      <c r="C10" s="10" t="s">
        <v>161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174</v>
      </c>
      <c r="C11" s="10" t="s">
        <v>167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136</v>
      </c>
      <c r="B12" s="41" t="s">
        <v>187</v>
      </c>
      <c r="C12" s="10" t="s">
        <v>193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194</v>
      </c>
      <c r="C13" s="10" t="s">
        <v>199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208</v>
      </c>
      <c r="C14" s="10" t="s">
        <v>205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136</v>
      </c>
      <c r="B15" s="41" t="s">
        <v>221</v>
      </c>
      <c r="C15" s="10" t="s">
        <v>222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224</v>
      </c>
      <c r="C16" s="10" t="s">
        <v>225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231</v>
      </c>
      <c r="C17" s="10" t="s">
        <v>241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243</v>
      </c>
      <c r="C18" s="10" t="s">
        <v>244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136</v>
      </c>
      <c r="B19" s="41" t="s">
        <v>250</v>
      </c>
      <c r="C19" s="10" t="s">
        <v>251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261</v>
      </c>
      <c r="C20" s="10" t="s">
        <v>260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269</v>
      </c>
      <c r="C21" s="10" t="s">
        <v>268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274</v>
      </c>
      <c r="C22" s="10" t="s">
        <v>275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136</v>
      </c>
      <c r="B23" s="41" t="s">
        <v>277</v>
      </c>
      <c r="C23" s="10" t="s">
        <v>278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136</v>
      </c>
      <c r="B24" s="41" t="s">
        <v>283</v>
      </c>
      <c r="C24" s="10" t="s">
        <v>287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289</v>
      </c>
      <c r="C25" s="10" t="s">
        <v>290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299</v>
      </c>
      <c r="C26" s="10" t="s">
        <v>300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308</v>
      </c>
      <c r="C27" s="10" t="s">
        <v>309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316</v>
      </c>
      <c r="C28" s="10" t="s">
        <v>317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131</v>
      </c>
      <c r="B29" s="41" t="s">
        <v>328</v>
      </c>
      <c r="C29" s="10" t="s">
        <v>329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341</v>
      </c>
      <c r="C30" s="10" t="s">
        <v>348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353</v>
      </c>
      <c r="C31" s="10" t="s">
        <v>352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382</v>
      </c>
      <c r="C32" s="10" t="s">
        <v>371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403</v>
      </c>
      <c r="B33" s="41" t="s">
        <v>389</v>
      </c>
      <c r="C33" s="10" t="s">
        <v>404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408</v>
      </c>
      <c r="C34" s="10" t="s">
        <v>409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418</v>
      </c>
      <c r="C35" s="10" t="s">
        <v>419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228</v>
      </c>
      <c r="B36" s="41" t="s">
        <v>431</v>
      </c>
      <c r="C36" s="10" t="s">
        <v>432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442</v>
      </c>
      <c r="C37" s="10" t="s">
        <v>446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136</v>
      </c>
      <c r="B38" s="41" t="s">
        <v>452</v>
      </c>
      <c r="C38" s="10" t="s">
        <v>455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456</v>
      </c>
      <c r="C39" s="10" t="s">
        <v>457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465</v>
      </c>
      <c r="C40" s="10" t="s">
        <v>466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124</v>
      </c>
      <c r="B41" s="41" t="s">
        <v>473</v>
      </c>
      <c r="C41" s="10" t="s">
        <v>474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124</v>
      </c>
      <c r="B42" s="41" t="s">
        <v>485</v>
      </c>
      <c r="C42" s="10" t="s">
        <v>478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136</v>
      </c>
      <c r="B43" s="41" t="s">
        <v>493</v>
      </c>
      <c r="C43" s="10" t="s">
        <v>494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499</v>
      </c>
      <c r="C44" s="10" t="s">
        <v>500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512</v>
      </c>
      <c r="B45" s="41" t="s">
        <v>506</v>
      </c>
      <c r="C45" s="10" t="s">
        <v>507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124</v>
      </c>
      <c r="B46" s="41" t="s">
        <v>513</v>
      </c>
      <c r="C46" s="10" t="s">
        <v>514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124</v>
      </c>
      <c r="B47" s="41" t="s">
        <v>524</v>
      </c>
      <c r="C47" s="10" t="s">
        <v>525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124</v>
      </c>
      <c r="B48" s="41" t="s">
        <v>537</v>
      </c>
      <c r="C48" s="10" t="s">
        <v>535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124</v>
      </c>
      <c r="B49" s="41" t="s">
        <v>538</v>
      </c>
      <c r="C49" s="10" t="s">
        <v>539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551</v>
      </c>
      <c r="B50" s="41" t="s">
        <v>555</v>
      </c>
      <c r="C50" s="10" t="s">
        <v>549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131</v>
      </c>
      <c r="B51" s="41" t="s">
        <v>558</v>
      </c>
      <c r="C51" s="10" t="s">
        <v>559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124</v>
      </c>
      <c r="B52" s="41" t="s">
        <v>572</v>
      </c>
      <c r="C52" s="10" t="s">
        <v>567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136</v>
      </c>
      <c r="B53" s="41" t="s">
        <v>574</v>
      </c>
      <c r="C53" s="10" t="s">
        <v>575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124</v>
      </c>
      <c r="B54" s="41" t="s">
        <v>588</v>
      </c>
      <c r="C54" s="10" t="s">
        <v>593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136</v>
      </c>
      <c r="B55" s="41" t="s">
        <v>594</v>
      </c>
      <c r="C55" s="10" t="s">
        <v>595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606</v>
      </c>
      <c r="B56" s="41" t="s">
        <v>607</v>
      </c>
      <c r="C56" s="10" t="s">
        <v>599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131</v>
      </c>
      <c r="B57" s="41" t="s">
        <v>614</v>
      </c>
      <c r="C57" s="10" t="s">
        <v>611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136</v>
      </c>
      <c r="B58" s="41" t="s">
        <v>627</v>
      </c>
      <c r="C58" s="10" t="s">
        <v>623</v>
      </c>
      <c r="D58" s="33">
        <f>SUM(E58:AG58)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124</v>
      </c>
      <c r="B59" s="41" t="s">
        <v>636</v>
      </c>
      <c r="C59" s="10" t="s">
        <v>634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A60" s="10" t="s">
        <v>124</v>
      </c>
      <c r="B60" s="41" t="s">
        <v>644</v>
      </c>
      <c r="C60" s="10" t="s">
        <v>639</v>
      </c>
      <c r="D60" s="33">
        <f>SUM(E60:AG60)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</row>
    <row r="61" spans="1:33" s="10" customFormat="1" ht="12" customHeight="1">
      <c r="A61" s="10" t="s">
        <v>124</v>
      </c>
      <c r="B61" s="41" t="s">
        <v>648</v>
      </c>
      <c r="C61" s="10" t="s">
        <v>649</v>
      </c>
      <c r="D61" s="33">
        <f>SUM(E61:AG61)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</row>
    <row r="62" spans="1:33" s="10" customFormat="1" ht="12" customHeight="1">
      <c r="A62" s="10" t="s">
        <v>124</v>
      </c>
      <c r="B62" s="41" t="s">
        <v>659</v>
      </c>
      <c r="C62" s="10" t="s">
        <v>656</v>
      </c>
      <c r="D62" s="33">
        <f>SUM(E62:AG62)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</row>
    <row r="63" spans="1:33" s="10" customFormat="1" ht="12" customHeight="1">
      <c r="A63" s="10" t="s">
        <v>124</v>
      </c>
      <c r="B63" s="41" t="s">
        <v>663</v>
      </c>
      <c r="C63" s="10" t="s">
        <v>665</v>
      </c>
      <c r="D63" s="33">
        <f>SUM(E63:AG63)</f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64:AG997 A64:AE997">
    <cfRule type="expression" dxfId="754" priority="116" stopIfTrue="1">
      <formula>$A64&lt;&gt;""</formula>
    </cfRule>
  </conditionalFormatting>
  <conditionalFormatting sqref="AF64:AF995">
    <cfRule type="expression" dxfId="753" priority="115" stopIfTrue="1">
      <formula>$A64&lt;&gt;""</formula>
    </cfRule>
  </conditionalFormatting>
  <conditionalFormatting sqref="A8:AE8 AG8">
    <cfRule type="expression" dxfId="752" priority="114" stopIfTrue="1">
      <formula>$A8&lt;&gt;""</formula>
    </cfRule>
  </conditionalFormatting>
  <conditionalFormatting sqref="AF8">
    <cfRule type="expression" dxfId="751" priority="113" stopIfTrue="1">
      <formula>$A8&lt;&gt;""</formula>
    </cfRule>
  </conditionalFormatting>
  <conditionalFormatting sqref="A9:AE9 AG9">
    <cfRule type="expression" dxfId="750" priority="112" stopIfTrue="1">
      <formula>$A9&lt;&gt;""</formula>
    </cfRule>
  </conditionalFormatting>
  <conditionalFormatting sqref="AF9">
    <cfRule type="expression" dxfId="749" priority="111" stopIfTrue="1">
      <formula>$A9&lt;&gt;""</formula>
    </cfRule>
  </conditionalFormatting>
  <conditionalFormatting sqref="A10:AE10 AG10">
    <cfRule type="expression" dxfId="748" priority="110" stopIfTrue="1">
      <formula>$A10&lt;&gt;""</formula>
    </cfRule>
  </conditionalFormatting>
  <conditionalFormatting sqref="AF10">
    <cfRule type="expression" dxfId="747" priority="109" stopIfTrue="1">
      <formula>$A10&lt;&gt;""</formula>
    </cfRule>
  </conditionalFormatting>
  <conditionalFormatting sqref="A11:AE11 AG11">
    <cfRule type="expression" dxfId="746" priority="108" stopIfTrue="1">
      <formula>$A11&lt;&gt;""</formula>
    </cfRule>
  </conditionalFormatting>
  <conditionalFormatting sqref="AF11">
    <cfRule type="expression" dxfId="745" priority="107" stopIfTrue="1">
      <formula>$A11&lt;&gt;""</formula>
    </cfRule>
  </conditionalFormatting>
  <conditionalFormatting sqref="A12:AE12 AG12">
    <cfRule type="expression" dxfId="744" priority="106" stopIfTrue="1">
      <formula>$A12&lt;&gt;""</formula>
    </cfRule>
  </conditionalFormatting>
  <conditionalFormatting sqref="AF12">
    <cfRule type="expression" dxfId="743" priority="105" stopIfTrue="1">
      <formula>$A12&lt;&gt;""</formula>
    </cfRule>
  </conditionalFormatting>
  <conditionalFormatting sqref="A13:AE13 AG13">
    <cfRule type="expression" dxfId="742" priority="104" stopIfTrue="1">
      <formula>$A13&lt;&gt;""</formula>
    </cfRule>
  </conditionalFormatting>
  <conditionalFormatting sqref="AF13">
    <cfRule type="expression" dxfId="741" priority="103" stopIfTrue="1">
      <formula>$A13&lt;&gt;""</formula>
    </cfRule>
  </conditionalFormatting>
  <conditionalFormatting sqref="A14:AE14 AG14">
    <cfRule type="expression" dxfId="740" priority="102" stopIfTrue="1">
      <formula>$A14&lt;&gt;""</formula>
    </cfRule>
  </conditionalFormatting>
  <conditionalFormatting sqref="AF14">
    <cfRule type="expression" dxfId="739" priority="101" stopIfTrue="1">
      <formula>$A14&lt;&gt;""</formula>
    </cfRule>
  </conditionalFormatting>
  <conditionalFormatting sqref="A15:AE15 AG15">
    <cfRule type="expression" dxfId="738" priority="100" stopIfTrue="1">
      <formula>$A15&lt;&gt;""</formula>
    </cfRule>
  </conditionalFormatting>
  <conditionalFormatting sqref="AF15">
    <cfRule type="expression" dxfId="737" priority="99" stopIfTrue="1">
      <formula>$A15&lt;&gt;""</formula>
    </cfRule>
  </conditionalFormatting>
  <conditionalFormatting sqref="A16:AE16 AG16">
    <cfRule type="expression" dxfId="736" priority="98" stopIfTrue="1">
      <formula>$A16&lt;&gt;""</formula>
    </cfRule>
  </conditionalFormatting>
  <conditionalFormatting sqref="AF16">
    <cfRule type="expression" dxfId="735" priority="97" stopIfTrue="1">
      <formula>$A16&lt;&gt;""</formula>
    </cfRule>
  </conditionalFormatting>
  <conditionalFormatting sqref="A17:AE17 AG17">
    <cfRule type="expression" dxfId="734" priority="96" stopIfTrue="1">
      <formula>$A17&lt;&gt;""</formula>
    </cfRule>
  </conditionalFormatting>
  <conditionalFormatting sqref="AF17">
    <cfRule type="expression" dxfId="733" priority="95" stopIfTrue="1">
      <formula>$A17&lt;&gt;""</formula>
    </cfRule>
  </conditionalFormatting>
  <conditionalFormatting sqref="A18:AE18 AG18">
    <cfRule type="expression" dxfId="732" priority="94" stopIfTrue="1">
      <formula>$A18&lt;&gt;""</formula>
    </cfRule>
  </conditionalFormatting>
  <conditionalFormatting sqref="AF18">
    <cfRule type="expression" dxfId="731" priority="93" stopIfTrue="1">
      <formula>$A18&lt;&gt;""</formula>
    </cfRule>
  </conditionalFormatting>
  <conditionalFormatting sqref="A19:AE19 AG19">
    <cfRule type="expression" dxfId="730" priority="92" stopIfTrue="1">
      <formula>$A19&lt;&gt;""</formula>
    </cfRule>
  </conditionalFormatting>
  <conditionalFormatting sqref="AF19">
    <cfRule type="expression" dxfId="729" priority="91" stopIfTrue="1">
      <formula>$A19&lt;&gt;""</formula>
    </cfRule>
  </conditionalFormatting>
  <conditionalFormatting sqref="A20:AE20 AG20">
    <cfRule type="expression" dxfId="728" priority="90" stopIfTrue="1">
      <formula>$A20&lt;&gt;""</formula>
    </cfRule>
  </conditionalFormatting>
  <conditionalFormatting sqref="AF20">
    <cfRule type="expression" dxfId="727" priority="89" stopIfTrue="1">
      <formula>$A20&lt;&gt;""</formula>
    </cfRule>
  </conditionalFormatting>
  <conditionalFormatting sqref="A21:AE21 AG21">
    <cfRule type="expression" dxfId="726" priority="88" stopIfTrue="1">
      <formula>$A21&lt;&gt;""</formula>
    </cfRule>
  </conditionalFormatting>
  <conditionalFormatting sqref="AF21">
    <cfRule type="expression" dxfId="725" priority="87" stopIfTrue="1">
      <formula>$A21&lt;&gt;""</formula>
    </cfRule>
  </conditionalFormatting>
  <conditionalFormatting sqref="A22:AE22 AG22">
    <cfRule type="expression" dxfId="724" priority="86" stopIfTrue="1">
      <formula>$A22&lt;&gt;""</formula>
    </cfRule>
  </conditionalFormatting>
  <conditionalFormatting sqref="AF22">
    <cfRule type="expression" dxfId="723" priority="85" stopIfTrue="1">
      <formula>$A22&lt;&gt;""</formula>
    </cfRule>
  </conditionalFormatting>
  <conditionalFormatting sqref="A23:AE23 AG23">
    <cfRule type="expression" dxfId="722" priority="84" stopIfTrue="1">
      <formula>$A23&lt;&gt;""</formula>
    </cfRule>
  </conditionalFormatting>
  <conditionalFormatting sqref="AF23">
    <cfRule type="expression" dxfId="721" priority="83" stopIfTrue="1">
      <formula>$A23&lt;&gt;""</formula>
    </cfRule>
  </conditionalFormatting>
  <conditionalFormatting sqref="A24:AE24 AG24">
    <cfRule type="expression" dxfId="720" priority="82" stopIfTrue="1">
      <formula>$A24&lt;&gt;""</formula>
    </cfRule>
  </conditionalFormatting>
  <conditionalFormatting sqref="AF24">
    <cfRule type="expression" dxfId="719" priority="81" stopIfTrue="1">
      <formula>$A24&lt;&gt;""</formula>
    </cfRule>
  </conditionalFormatting>
  <conditionalFormatting sqref="A25:AE25 AG25">
    <cfRule type="expression" dxfId="718" priority="80" stopIfTrue="1">
      <formula>$A25&lt;&gt;""</formula>
    </cfRule>
  </conditionalFormatting>
  <conditionalFormatting sqref="AF25">
    <cfRule type="expression" dxfId="717" priority="79" stopIfTrue="1">
      <formula>$A25&lt;&gt;""</formula>
    </cfRule>
  </conditionalFormatting>
  <conditionalFormatting sqref="A26:AE26 AG26">
    <cfRule type="expression" dxfId="716" priority="78" stopIfTrue="1">
      <formula>$A26&lt;&gt;""</formula>
    </cfRule>
  </conditionalFormatting>
  <conditionalFormatting sqref="AF26">
    <cfRule type="expression" dxfId="715" priority="77" stopIfTrue="1">
      <formula>$A26&lt;&gt;""</formula>
    </cfRule>
  </conditionalFormatting>
  <conditionalFormatting sqref="A27:AE27 AG27">
    <cfRule type="expression" dxfId="714" priority="76" stopIfTrue="1">
      <formula>$A27&lt;&gt;""</formula>
    </cfRule>
  </conditionalFormatting>
  <conditionalFormatting sqref="AF27">
    <cfRule type="expression" dxfId="713" priority="75" stopIfTrue="1">
      <formula>$A27&lt;&gt;""</formula>
    </cfRule>
  </conditionalFormatting>
  <conditionalFormatting sqref="A28:AE28 AG28">
    <cfRule type="expression" dxfId="712" priority="74" stopIfTrue="1">
      <formula>$A28&lt;&gt;""</formula>
    </cfRule>
  </conditionalFormatting>
  <conditionalFormatting sqref="AF28">
    <cfRule type="expression" dxfId="711" priority="73" stopIfTrue="1">
      <formula>$A28&lt;&gt;""</formula>
    </cfRule>
  </conditionalFormatting>
  <conditionalFormatting sqref="A29:AE29 AG29">
    <cfRule type="expression" dxfId="710" priority="72" stopIfTrue="1">
      <formula>$A29&lt;&gt;""</formula>
    </cfRule>
  </conditionalFormatting>
  <conditionalFormatting sqref="AF29">
    <cfRule type="expression" dxfId="709" priority="71" stopIfTrue="1">
      <formula>$A29&lt;&gt;""</formula>
    </cfRule>
  </conditionalFormatting>
  <conditionalFormatting sqref="A30:AE30 AG30">
    <cfRule type="expression" dxfId="708" priority="70" stopIfTrue="1">
      <formula>$A30&lt;&gt;""</formula>
    </cfRule>
  </conditionalFormatting>
  <conditionalFormatting sqref="AF30">
    <cfRule type="expression" dxfId="707" priority="69" stopIfTrue="1">
      <formula>$A30&lt;&gt;""</formula>
    </cfRule>
  </conditionalFormatting>
  <conditionalFormatting sqref="A31:AE31 AG31">
    <cfRule type="expression" dxfId="706" priority="68" stopIfTrue="1">
      <formula>$A31&lt;&gt;""</formula>
    </cfRule>
  </conditionalFormatting>
  <conditionalFormatting sqref="AF31">
    <cfRule type="expression" dxfId="705" priority="67" stopIfTrue="1">
      <formula>$A31&lt;&gt;""</formula>
    </cfRule>
  </conditionalFormatting>
  <conditionalFormatting sqref="A32:AE32 AG32">
    <cfRule type="expression" dxfId="704" priority="66" stopIfTrue="1">
      <formula>$A32&lt;&gt;""</formula>
    </cfRule>
  </conditionalFormatting>
  <conditionalFormatting sqref="AF32">
    <cfRule type="expression" dxfId="703" priority="65" stopIfTrue="1">
      <formula>$A32&lt;&gt;""</formula>
    </cfRule>
  </conditionalFormatting>
  <conditionalFormatting sqref="A33:AE33 AG33">
    <cfRule type="expression" dxfId="702" priority="64" stopIfTrue="1">
      <formula>$A33&lt;&gt;""</formula>
    </cfRule>
  </conditionalFormatting>
  <conditionalFormatting sqref="AF33">
    <cfRule type="expression" dxfId="701" priority="63" stopIfTrue="1">
      <formula>$A33&lt;&gt;""</formula>
    </cfRule>
  </conditionalFormatting>
  <conditionalFormatting sqref="A34:AE34 AG34">
    <cfRule type="expression" dxfId="700" priority="62" stopIfTrue="1">
      <formula>$A34&lt;&gt;""</formula>
    </cfRule>
  </conditionalFormatting>
  <conditionalFormatting sqref="AF34">
    <cfRule type="expression" dxfId="699" priority="61" stopIfTrue="1">
      <formula>$A34&lt;&gt;""</formula>
    </cfRule>
  </conditionalFormatting>
  <conditionalFormatting sqref="A35:AE35 AG35">
    <cfRule type="expression" dxfId="698" priority="60" stopIfTrue="1">
      <formula>$A35&lt;&gt;""</formula>
    </cfRule>
  </conditionalFormatting>
  <conditionalFormatting sqref="AF35">
    <cfRule type="expression" dxfId="697" priority="59" stopIfTrue="1">
      <formula>$A35&lt;&gt;""</formula>
    </cfRule>
  </conditionalFormatting>
  <conditionalFormatting sqref="A36:AE36 AG36">
    <cfRule type="expression" dxfId="696" priority="58" stopIfTrue="1">
      <formula>$A36&lt;&gt;""</formula>
    </cfRule>
  </conditionalFormatting>
  <conditionalFormatting sqref="AF36">
    <cfRule type="expression" dxfId="695" priority="57" stopIfTrue="1">
      <formula>$A36&lt;&gt;""</formula>
    </cfRule>
  </conditionalFormatting>
  <conditionalFormatting sqref="A37:AE37 AG37">
    <cfRule type="expression" dxfId="694" priority="56" stopIfTrue="1">
      <formula>$A37&lt;&gt;""</formula>
    </cfRule>
  </conditionalFormatting>
  <conditionalFormatting sqref="AF37">
    <cfRule type="expression" dxfId="693" priority="55" stopIfTrue="1">
      <formula>$A37&lt;&gt;""</formula>
    </cfRule>
  </conditionalFormatting>
  <conditionalFormatting sqref="A38:AE38 AG38">
    <cfRule type="expression" dxfId="692" priority="54" stopIfTrue="1">
      <formula>$A38&lt;&gt;""</formula>
    </cfRule>
  </conditionalFormatting>
  <conditionalFormatting sqref="AF38">
    <cfRule type="expression" dxfId="691" priority="53" stopIfTrue="1">
      <formula>$A38&lt;&gt;""</formula>
    </cfRule>
  </conditionalFormatting>
  <conditionalFormatting sqref="A39:AE39 AG39">
    <cfRule type="expression" dxfId="690" priority="52" stopIfTrue="1">
      <formula>$A39&lt;&gt;""</formula>
    </cfRule>
  </conditionalFormatting>
  <conditionalFormatting sqref="AF39">
    <cfRule type="expression" dxfId="689" priority="51" stopIfTrue="1">
      <formula>$A39&lt;&gt;""</formula>
    </cfRule>
  </conditionalFormatting>
  <conditionalFormatting sqref="A40:AE40 AG40">
    <cfRule type="expression" dxfId="688" priority="50" stopIfTrue="1">
      <formula>$A40&lt;&gt;""</formula>
    </cfRule>
  </conditionalFormatting>
  <conditionalFormatting sqref="AF40">
    <cfRule type="expression" dxfId="687" priority="49" stopIfTrue="1">
      <formula>$A40&lt;&gt;""</formula>
    </cfRule>
  </conditionalFormatting>
  <conditionalFormatting sqref="A41:AE41 AG41">
    <cfRule type="expression" dxfId="686" priority="48" stopIfTrue="1">
      <formula>$A41&lt;&gt;""</formula>
    </cfRule>
  </conditionalFormatting>
  <conditionalFormatting sqref="AF41">
    <cfRule type="expression" dxfId="685" priority="47" stopIfTrue="1">
      <formula>$A41&lt;&gt;""</formula>
    </cfRule>
  </conditionalFormatting>
  <conditionalFormatting sqref="A42:AE42 AG42">
    <cfRule type="expression" dxfId="684" priority="46" stopIfTrue="1">
      <formula>$A42&lt;&gt;""</formula>
    </cfRule>
  </conditionalFormatting>
  <conditionalFormatting sqref="AF42">
    <cfRule type="expression" dxfId="683" priority="45" stopIfTrue="1">
      <formula>$A42&lt;&gt;""</formula>
    </cfRule>
  </conditionalFormatting>
  <conditionalFormatting sqref="A43:AE43 AG43">
    <cfRule type="expression" dxfId="682" priority="44" stopIfTrue="1">
      <formula>$A43&lt;&gt;""</formula>
    </cfRule>
  </conditionalFormatting>
  <conditionalFormatting sqref="AF43">
    <cfRule type="expression" dxfId="681" priority="43" stopIfTrue="1">
      <formula>$A43&lt;&gt;""</formula>
    </cfRule>
  </conditionalFormatting>
  <conditionalFormatting sqref="A44:AE44 AG44">
    <cfRule type="expression" dxfId="680" priority="42" stopIfTrue="1">
      <formula>$A44&lt;&gt;""</formula>
    </cfRule>
  </conditionalFormatting>
  <conditionalFormatting sqref="AF44">
    <cfRule type="expression" dxfId="679" priority="41" stopIfTrue="1">
      <formula>$A44&lt;&gt;""</formula>
    </cfRule>
  </conditionalFormatting>
  <conditionalFormatting sqref="A45:AE45 AG45">
    <cfRule type="expression" dxfId="678" priority="40" stopIfTrue="1">
      <formula>$A45&lt;&gt;""</formula>
    </cfRule>
  </conditionalFormatting>
  <conditionalFormatting sqref="AF45">
    <cfRule type="expression" dxfId="677" priority="39" stopIfTrue="1">
      <formula>$A45&lt;&gt;""</formula>
    </cfRule>
  </conditionalFormatting>
  <conditionalFormatting sqref="A46:AE46 AG46">
    <cfRule type="expression" dxfId="676" priority="38" stopIfTrue="1">
      <formula>$A46&lt;&gt;""</formula>
    </cfRule>
  </conditionalFormatting>
  <conditionalFormatting sqref="AF46">
    <cfRule type="expression" dxfId="675" priority="37" stopIfTrue="1">
      <formula>$A46&lt;&gt;""</formula>
    </cfRule>
  </conditionalFormatting>
  <conditionalFormatting sqref="A47:AE47 AG47">
    <cfRule type="expression" dxfId="674" priority="36" stopIfTrue="1">
      <formula>$A47&lt;&gt;""</formula>
    </cfRule>
  </conditionalFormatting>
  <conditionalFormatting sqref="AF47">
    <cfRule type="expression" dxfId="673" priority="35" stopIfTrue="1">
      <formula>$A47&lt;&gt;""</formula>
    </cfRule>
  </conditionalFormatting>
  <conditionalFormatting sqref="A48:AE48 AG48">
    <cfRule type="expression" dxfId="672" priority="34" stopIfTrue="1">
      <formula>$A48&lt;&gt;""</formula>
    </cfRule>
  </conditionalFormatting>
  <conditionalFormatting sqref="AF48">
    <cfRule type="expression" dxfId="671" priority="33" stopIfTrue="1">
      <formula>$A48&lt;&gt;""</formula>
    </cfRule>
  </conditionalFormatting>
  <conditionalFormatting sqref="A49:AE49 AG49">
    <cfRule type="expression" dxfId="670" priority="32" stopIfTrue="1">
      <formula>$A49&lt;&gt;""</formula>
    </cfRule>
  </conditionalFormatting>
  <conditionalFormatting sqref="AF49">
    <cfRule type="expression" dxfId="669" priority="31" stopIfTrue="1">
      <formula>$A49&lt;&gt;""</formula>
    </cfRule>
  </conditionalFormatting>
  <conditionalFormatting sqref="A50:AE50 AG50">
    <cfRule type="expression" dxfId="668" priority="30" stopIfTrue="1">
      <formula>$A50&lt;&gt;""</formula>
    </cfRule>
  </conditionalFormatting>
  <conditionalFormatting sqref="AF50">
    <cfRule type="expression" dxfId="667" priority="29" stopIfTrue="1">
      <formula>$A50&lt;&gt;""</formula>
    </cfRule>
  </conditionalFormatting>
  <conditionalFormatting sqref="A51:AE51 AG51">
    <cfRule type="expression" dxfId="666" priority="28" stopIfTrue="1">
      <formula>$A51&lt;&gt;""</formula>
    </cfRule>
  </conditionalFormatting>
  <conditionalFormatting sqref="AF51">
    <cfRule type="expression" dxfId="665" priority="27" stopIfTrue="1">
      <formula>$A51&lt;&gt;""</formula>
    </cfRule>
  </conditionalFormatting>
  <conditionalFormatting sqref="A52:AE52 AG52">
    <cfRule type="expression" dxfId="664" priority="26" stopIfTrue="1">
      <formula>$A52&lt;&gt;""</formula>
    </cfRule>
  </conditionalFormatting>
  <conditionalFormatting sqref="AF52">
    <cfRule type="expression" dxfId="663" priority="25" stopIfTrue="1">
      <formula>$A52&lt;&gt;""</formula>
    </cfRule>
  </conditionalFormatting>
  <conditionalFormatting sqref="A53:AE53 AG53">
    <cfRule type="expression" dxfId="662" priority="24" stopIfTrue="1">
      <formula>$A53&lt;&gt;""</formula>
    </cfRule>
  </conditionalFormatting>
  <conditionalFormatting sqref="AF53">
    <cfRule type="expression" dxfId="661" priority="23" stopIfTrue="1">
      <formula>$A53&lt;&gt;""</formula>
    </cfRule>
  </conditionalFormatting>
  <conditionalFormatting sqref="A54:AE54 AG54">
    <cfRule type="expression" dxfId="660" priority="22" stopIfTrue="1">
      <formula>$A54&lt;&gt;""</formula>
    </cfRule>
  </conditionalFormatting>
  <conditionalFormatting sqref="AF54">
    <cfRule type="expression" dxfId="659" priority="21" stopIfTrue="1">
      <formula>$A54&lt;&gt;""</formula>
    </cfRule>
  </conditionalFormatting>
  <conditionalFormatting sqref="A55:AE55 AG55">
    <cfRule type="expression" dxfId="658" priority="20" stopIfTrue="1">
      <formula>$A55&lt;&gt;""</formula>
    </cfRule>
  </conditionalFormatting>
  <conditionalFormatting sqref="AF55">
    <cfRule type="expression" dxfId="657" priority="19" stopIfTrue="1">
      <formula>$A55&lt;&gt;""</formula>
    </cfRule>
  </conditionalFormatting>
  <conditionalFormatting sqref="A56:AE56 AG56">
    <cfRule type="expression" dxfId="656" priority="18" stopIfTrue="1">
      <formula>$A56&lt;&gt;""</formula>
    </cfRule>
  </conditionalFormatting>
  <conditionalFormatting sqref="AF56">
    <cfRule type="expression" dxfId="655" priority="17" stopIfTrue="1">
      <formula>$A56&lt;&gt;""</formula>
    </cfRule>
  </conditionalFormatting>
  <conditionalFormatting sqref="A57:AE57 AG57">
    <cfRule type="expression" dxfId="654" priority="16" stopIfTrue="1">
      <formula>$A57&lt;&gt;""</formula>
    </cfRule>
  </conditionalFormatting>
  <conditionalFormatting sqref="AF57">
    <cfRule type="expression" dxfId="653" priority="15" stopIfTrue="1">
      <formula>$A57&lt;&gt;""</formula>
    </cfRule>
  </conditionalFormatting>
  <conditionalFormatting sqref="A58:AE58 AG58">
    <cfRule type="expression" dxfId="652" priority="14" stopIfTrue="1">
      <formula>$A58&lt;&gt;""</formula>
    </cfRule>
  </conditionalFormatting>
  <conditionalFormatting sqref="AF58">
    <cfRule type="expression" dxfId="651" priority="13" stopIfTrue="1">
      <formula>$A58&lt;&gt;""</formula>
    </cfRule>
  </conditionalFormatting>
  <conditionalFormatting sqref="A59:AE59 AG59">
    <cfRule type="expression" dxfId="650" priority="12" stopIfTrue="1">
      <formula>$A59&lt;&gt;""</formula>
    </cfRule>
  </conditionalFormatting>
  <conditionalFormatting sqref="AF59">
    <cfRule type="expression" dxfId="649" priority="11" stopIfTrue="1">
      <formula>$A59&lt;&gt;""</formula>
    </cfRule>
  </conditionalFormatting>
  <conditionalFormatting sqref="A60:AE60 AG60">
    <cfRule type="expression" dxfId="648" priority="10" stopIfTrue="1">
      <formula>$A60&lt;&gt;""</formula>
    </cfRule>
  </conditionalFormatting>
  <conditionalFormatting sqref="AF60">
    <cfRule type="expression" dxfId="647" priority="9" stopIfTrue="1">
      <formula>$A60&lt;&gt;""</formula>
    </cfRule>
  </conditionalFormatting>
  <conditionalFormatting sqref="A61:AE61 AG61">
    <cfRule type="expression" dxfId="646" priority="8" stopIfTrue="1">
      <formula>$A61&lt;&gt;""</formula>
    </cfRule>
  </conditionalFormatting>
  <conditionalFormatting sqref="AF61">
    <cfRule type="expression" dxfId="645" priority="7" stopIfTrue="1">
      <formula>$A61&lt;&gt;""</formula>
    </cfRule>
  </conditionalFormatting>
  <conditionalFormatting sqref="A62:AE62 AG62">
    <cfRule type="expression" dxfId="644" priority="6" stopIfTrue="1">
      <formula>$A62&lt;&gt;""</formula>
    </cfRule>
  </conditionalFormatting>
  <conditionalFormatting sqref="AF62">
    <cfRule type="expression" dxfId="643" priority="5" stopIfTrue="1">
      <formula>$A62&lt;&gt;""</formula>
    </cfRule>
  </conditionalFormatting>
  <conditionalFormatting sqref="A63:AE63 AG63">
    <cfRule type="expression" dxfId="642" priority="4" stopIfTrue="1">
      <formula>$A63&lt;&gt;""</formula>
    </cfRule>
  </conditionalFormatting>
  <conditionalFormatting sqref="AF63">
    <cfRule type="expression" dxfId="641" priority="3" stopIfTrue="1">
      <formula>$A63&lt;&gt;""</formula>
    </cfRule>
  </conditionalFormatting>
  <conditionalFormatting sqref="A7:AE7 AG7">
    <cfRule type="expression" dxfId="640" priority="2" stopIfTrue="1">
      <formula>$A7&lt;&gt;""</formula>
    </cfRule>
  </conditionalFormatting>
  <conditionalFormatting sqref="AF7">
    <cfRule type="expression" dxfId="6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2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673</v>
      </c>
      <c r="C7" s="35" t="s">
        <v>79</v>
      </c>
      <c r="D7" s="47">
        <f>SUM($D$8:$D$63)</f>
        <v>0</v>
      </c>
      <c r="E7" s="47">
        <f>SUM($E$8:$E$63)</f>
        <v>0</v>
      </c>
      <c r="F7" s="47">
        <f>SUM($F$8:$F$63)</f>
        <v>0</v>
      </c>
      <c r="G7" s="47">
        <f>SUM($G$8:$G$63)</f>
        <v>0</v>
      </c>
      <c r="H7" s="47">
        <f>SUM($H$8:$H$63)</f>
        <v>0</v>
      </c>
      <c r="I7" s="47">
        <f>SUM($I$8:$I$63)</f>
        <v>0</v>
      </c>
      <c r="J7" s="47">
        <f>SUM($J$8:$J$63)</f>
        <v>0</v>
      </c>
      <c r="K7" s="47">
        <f>SUM($K$8:$K$63)</f>
        <v>0</v>
      </c>
      <c r="L7" s="47">
        <f>SUM($L$8:$L$63)</f>
        <v>0</v>
      </c>
      <c r="M7" s="47">
        <f>SUM($M$8:$M$63)</f>
        <v>0</v>
      </c>
      <c r="N7" s="47">
        <f>SUM($N$8:$N$63)</f>
        <v>0</v>
      </c>
      <c r="O7" s="47">
        <f>SUM($O$8:$O$63)</f>
        <v>0</v>
      </c>
      <c r="P7" s="47">
        <f>SUM($P$8:$P$63)</f>
        <v>0</v>
      </c>
      <c r="Q7" s="47">
        <f>SUM($Q$8:$Q$63)</f>
        <v>0</v>
      </c>
      <c r="R7" s="47">
        <f>SUM($R$8:$R$63)</f>
        <v>0</v>
      </c>
      <c r="S7" s="47">
        <f>SUM($S$8:$S$63)</f>
        <v>0</v>
      </c>
      <c r="T7" s="47">
        <f>SUM($T$8:$T$63)</f>
        <v>0</v>
      </c>
      <c r="U7" s="47">
        <f>SUM($U$8:$U$63)</f>
        <v>0</v>
      </c>
      <c r="V7" s="47">
        <f>SUM($V$8:$V$63)</f>
        <v>0</v>
      </c>
      <c r="W7" s="47">
        <f>SUM($W$8:$W$63)</f>
        <v>0</v>
      </c>
      <c r="X7" s="47">
        <f>SUM($X$8:$X$63)</f>
        <v>0</v>
      </c>
      <c r="Y7" s="47">
        <f>SUM($Y$8:$Y$63)</f>
        <v>0</v>
      </c>
      <c r="Z7" s="47">
        <f>SUM($Z$8:$Z$63)</f>
        <v>0</v>
      </c>
      <c r="AA7" s="47">
        <f>SUM($AA$8:$AA$63)</f>
        <v>0</v>
      </c>
      <c r="AB7" s="47">
        <f>SUM($AB$8:$AB$63)</f>
        <v>0</v>
      </c>
      <c r="AC7" s="47">
        <f>SUM($AC$8:$AC$63)</f>
        <v>0</v>
      </c>
      <c r="AD7" s="47">
        <f>SUM($AD$8:$AD$63)</f>
        <v>0</v>
      </c>
      <c r="AE7" s="47">
        <f>SUM($AE$8:$AE$63)</f>
        <v>0</v>
      </c>
      <c r="AF7" s="47">
        <f>SUM($AF$8:$AF$63)</f>
        <v>0</v>
      </c>
      <c r="AG7" s="47">
        <f>SUM($AG$8:$AG$63)</f>
        <v>0</v>
      </c>
    </row>
    <row r="8" spans="1:33" s="10" customFormat="1" ht="12" customHeight="1">
      <c r="A8" s="10" t="s">
        <v>124</v>
      </c>
      <c r="B8" s="41" t="s">
        <v>139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145</v>
      </c>
      <c r="C9" s="10" t="s">
        <v>144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149</v>
      </c>
      <c r="C10" s="10" t="s">
        <v>150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175</v>
      </c>
      <c r="C11" s="10" t="s">
        <v>167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136</v>
      </c>
      <c r="B12" s="41" t="s">
        <v>183</v>
      </c>
      <c r="C12" s="10" t="s">
        <v>181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200</v>
      </c>
      <c r="B13" s="41" t="s">
        <v>194</v>
      </c>
      <c r="C13" s="10" t="s">
        <v>195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204</v>
      </c>
      <c r="C14" s="10" t="s">
        <v>205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136</v>
      </c>
      <c r="B15" s="41" t="s">
        <v>221</v>
      </c>
      <c r="C15" s="10" t="s">
        <v>222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224</v>
      </c>
      <c r="C16" s="10" t="s">
        <v>225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231</v>
      </c>
      <c r="C17" s="10" t="s">
        <v>232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131</v>
      </c>
      <c r="B18" s="41" t="s">
        <v>243</v>
      </c>
      <c r="C18" s="10" t="s">
        <v>244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250</v>
      </c>
      <c r="C19" s="10" t="s">
        <v>251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265</v>
      </c>
      <c r="C20" s="10" t="s">
        <v>260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267</v>
      </c>
      <c r="C21" s="10" t="s">
        <v>268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274</v>
      </c>
      <c r="C22" s="10" t="s">
        <v>275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277</v>
      </c>
      <c r="C23" s="10" t="s">
        <v>278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283</v>
      </c>
      <c r="C24" s="10" t="s">
        <v>287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289</v>
      </c>
      <c r="C25" s="10" t="s">
        <v>290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302</v>
      </c>
      <c r="C26" s="10" t="s">
        <v>300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131</v>
      </c>
      <c r="B27" s="41" t="s">
        <v>308</v>
      </c>
      <c r="C27" s="10" t="s">
        <v>309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316</v>
      </c>
      <c r="C28" s="10" t="s">
        <v>317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131</v>
      </c>
      <c r="B29" s="41" t="s">
        <v>328</v>
      </c>
      <c r="C29" s="10" t="s">
        <v>338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349</v>
      </c>
      <c r="C30" s="10" t="s">
        <v>342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365</v>
      </c>
      <c r="C31" s="10" t="s">
        <v>352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377</v>
      </c>
      <c r="C32" s="10" t="s">
        <v>371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389</v>
      </c>
      <c r="C33" s="10" t="s">
        <v>392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136</v>
      </c>
      <c r="B34" s="41" t="s">
        <v>408</v>
      </c>
      <c r="C34" s="10" t="s">
        <v>409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136</v>
      </c>
      <c r="B35" s="41" t="s">
        <v>418</v>
      </c>
      <c r="C35" s="10" t="s">
        <v>428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431</v>
      </c>
      <c r="C36" s="10" t="s">
        <v>432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442</v>
      </c>
      <c r="C37" s="10" t="s">
        <v>443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452</v>
      </c>
      <c r="C38" s="10" t="s">
        <v>453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460</v>
      </c>
      <c r="C39" s="10" t="s">
        <v>457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465</v>
      </c>
      <c r="C40" s="10" t="s">
        <v>466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124</v>
      </c>
      <c r="B41" s="41" t="s">
        <v>473</v>
      </c>
      <c r="C41" s="10" t="s">
        <v>474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131</v>
      </c>
      <c r="B42" s="41" t="s">
        <v>479</v>
      </c>
      <c r="C42" s="10" t="s">
        <v>478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124</v>
      </c>
      <c r="B43" s="41" t="s">
        <v>493</v>
      </c>
      <c r="C43" s="10" t="s">
        <v>494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499</v>
      </c>
      <c r="C44" s="10" t="s">
        <v>500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124</v>
      </c>
      <c r="B45" s="41" t="s">
        <v>506</v>
      </c>
      <c r="C45" s="10" t="s">
        <v>507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124</v>
      </c>
      <c r="B46" s="41" t="s">
        <v>513</v>
      </c>
      <c r="C46" s="10" t="s">
        <v>514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124</v>
      </c>
      <c r="B47" s="41" t="s">
        <v>529</v>
      </c>
      <c r="C47" s="10" t="s">
        <v>525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124</v>
      </c>
      <c r="B48" s="41" t="s">
        <v>534</v>
      </c>
      <c r="C48" s="10" t="s">
        <v>535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136</v>
      </c>
      <c r="B49" s="41" t="s">
        <v>538</v>
      </c>
      <c r="C49" s="10" t="s">
        <v>539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124</v>
      </c>
      <c r="B50" s="41" t="s">
        <v>548</v>
      </c>
      <c r="C50" s="10" t="s">
        <v>549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124</v>
      </c>
      <c r="B51" s="41" t="s">
        <v>558</v>
      </c>
      <c r="C51" s="10" t="s">
        <v>559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124</v>
      </c>
      <c r="B52" s="41" t="s">
        <v>566</v>
      </c>
      <c r="C52" s="10" t="s">
        <v>567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124</v>
      </c>
      <c r="B53" s="41" t="s">
        <v>586</v>
      </c>
      <c r="C53" s="10" t="s">
        <v>575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136</v>
      </c>
      <c r="B54" s="41" t="s">
        <v>588</v>
      </c>
      <c r="C54" s="10" t="s">
        <v>589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124</v>
      </c>
      <c r="B55" s="41" t="s">
        <v>597</v>
      </c>
      <c r="C55" s="10" t="s">
        <v>595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124</v>
      </c>
      <c r="B56" s="41" t="s">
        <v>607</v>
      </c>
      <c r="C56" s="10" t="s">
        <v>608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124</v>
      </c>
      <c r="B57" s="41" t="s">
        <v>612</v>
      </c>
      <c r="C57" s="10" t="s">
        <v>611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124</v>
      </c>
      <c r="B58" s="41" t="s">
        <v>624</v>
      </c>
      <c r="C58" s="10" t="s">
        <v>623</v>
      </c>
      <c r="D58" s="33">
        <f>SUM(E58:AG58)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124</v>
      </c>
      <c r="B59" s="41" t="s">
        <v>633</v>
      </c>
      <c r="C59" s="10" t="s">
        <v>634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A60" s="10" t="s">
        <v>646</v>
      </c>
      <c r="B60" s="41" t="s">
        <v>638</v>
      </c>
      <c r="C60" s="10" t="s">
        <v>647</v>
      </c>
      <c r="D60" s="33">
        <f>SUM(E60:AG60)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</row>
    <row r="61" spans="1:33" s="10" customFormat="1" ht="12" customHeight="1">
      <c r="A61" s="10" t="s">
        <v>628</v>
      </c>
      <c r="B61" s="41" t="s">
        <v>651</v>
      </c>
      <c r="C61" s="10" t="s">
        <v>649</v>
      </c>
      <c r="D61" s="33">
        <f>SUM(E61:AG61)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</row>
    <row r="62" spans="1:33" s="10" customFormat="1" ht="12" customHeight="1">
      <c r="A62" s="10" t="s">
        <v>124</v>
      </c>
      <c r="B62" s="41" t="s">
        <v>660</v>
      </c>
      <c r="C62" s="10" t="s">
        <v>658</v>
      </c>
      <c r="D62" s="33">
        <f>SUM(E62:AG62)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</row>
    <row r="63" spans="1:33" s="10" customFormat="1" ht="12" customHeight="1">
      <c r="A63" s="10" t="s">
        <v>124</v>
      </c>
      <c r="B63" s="41" t="s">
        <v>663</v>
      </c>
      <c r="C63" s="10" t="s">
        <v>665</v>
      </c>
      <c r="D63" s="33">
        <f>SUM(E63:AG63)</f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64:AG997 A64:AE997">
    <cfRule type="expression" dxfId="638" priority="116" stopIfTrue="1">
      <formula>$A64&lt;&gt;""</formula>
    </cfRule>
  </conditionalFormatting>
  <conditionalFormatting sqref="AF64:AF995">
    <cfRule type="expression" dxfId="637" priority="115" stopIfTrue="1">
      <formula>$A64&lt;&gt;""</formula>
    </cfRule>
  </conditionalFormatting>
  <conditionalFormatting sqref="A8:AE8 AG8">
    <cfRule type="expression" dxfId="636" priority="114" stopIfTrue="1">
      <formula>$A8&lt;&gt;""</formula>
    </cfRule>
  </conditionalFormatting>
  <conditionalFormatting sqref="AF8">
    <cfRule type="expression" dxfId="635" priority="113" stopIfTrue="1">
      <formula>$A8&lt;&gt;""</formula>
    </cfRule>
  </conditionalFormatting>
  <conditionalFormatting sqref="A9:AE9 AG9">
    <cfRule type="expression" dxfId="634" priority="112" stopIfTrue="1">
      <formula>$A9&lt;&gt;""</formula>
    </cfRule>
  </conditionalFormatting>
  <conditionalFormatting sqref="AF9">
    <cfRule type="expression" dxfId="633" priority="111" stopIfTrue="1">
      <formula>$A9&lt;&gt;""</formula>
    </cfRule>
  </conditionalFormatting>
  <conditionalFormatting sqref="A10:AE10 AG10">
    <cfRule type="expression" dxfId="632" priority="110" stopIfTrue="1">
      <formula>$A10&lt;&gt;""</formula>
    </cfRule>
  </conditionalFormatting>
  <conditionalFormatting sqref="AF10">
    <cfRule type="expression" dxfId="631" priority="109" stopIfTrue="1">
      <formula>$A10&lt;&gt;""</formula>
    </cfRule>
  </conditionalFormatting>
  <conditionalFormatting sqref="A11:AE11 AG11">
    <cfRule type="expression" dxfId="630" priority="108" stopIfTrue="1">
      <formula>$A11&lt;&gt;""</formula>
    </cfRule>
  </conditionalFormatting>
  <conditionalFormatting sqref="AF11">
    <cfRule type="expression" dxfId="629" priority="107" stopIfTrue="1">
      <formula>$A11&lt;&gt;""</formula>
    </cfRule>
  </conditionalFormatting>
  <conditionalFormatting sqref="A12:AE12 AG12">
    <cfRule type="expression" dxfId="628" priority="106" stopIfTrue="1">
      <formula>$A12&lt;&gt;""</formula>
    </cfRule>
  </conditionalFormatting>
  <conditionalFormatting sqref="AF12">
    <cfRule type="expression" dxfId="627" priority="105" stopIfTrue="1">
      <formula>$A12&lt;&gt;""</formula>
    </cfRule>
  </conditionalFormatting>
  <conditionalFormatting sqref="A13:AE13 AG13">
    <cfRule type="expression" dxfId="626" priority="104" stopIfTrue="1">
      <formula>$A13&lt;&gt;""</formula>
    </cfRule>
  </conditionalFormatting>
  <conditionalFormatting sqref="AF13">
    <cfRule type="expression" dxfId="625" priority="103" stopIfTrue="1">
      <formula>$A13&lt;&gt;""</formula>
    </cfRule>
  </conditionalFormatting>
  <conditionalFormatting sqref="A14:AE14 AG14">
    <cfRule type="expression" dxfId="624" priority="102" stopIfTrue="1">
      <formula>$A14&lt;&gt;""</formula>
    </cfRule>
  </conditionalFormatting>
  <conditionalFormatting sqref="AF14">
    <cfRule type="expression" dxfId="623" priority="101" stopIfTrue="1">
      <formula>$A14&lt;&gt;""</formula>
    </cfRule>
  </conditionalFormatting>
  <conditionalFormatting sqref="A15:AE15 AG15">
    <cfRule type="expression" dxfId="622" priority="100" stopIfTrue="1">
      <formula>$A15&lt;&gt;""</formula>
    </cfRule>
  </conditionalFormatting>
  <conditionalFormatting sqref="AF15">
    <cfRule type="expression" dxfId="621" priority="99" stopIfTrue="1">
      <formula>$A15&lt;&gt;""</formula>
    </cfRule>
  </conditionalFormatting>
  <conditionalFormatting sqref="A16:AE16 AG16">
    <cfRule type="expression" dxfId="620" priority="98" stopIfTrue="1">
      <formula>$A16&lt;&gt;""</formula>
    </cfRule>
  </conditionalFormatting>
  <conditionalFormatting sqref="AF16">
    <cfRule type="expression" dxfId="619" priority="97" stopIfTrue="1">
      <formula>$A16&lt;&gt;""</formula>
    </cfRule>
  </conditionalFormatting>
  <conditionalFormatting sqref="A17:AE17 AG17">
    <cfRule type="expression" dxfId="618" priority="96" stopIfTrue="1">
      <formula>$A17&lt;&gt;""</formula>
    </cfRule>
  </conditionalFormatting>
  <conditionalFormatting sqref="AF17">
    <cfRule type="expression" dxfId="617" priority="95" stopIfTrue="1">
      <formula>$A17&lt;&gt;""</formula>
    </cfRule>
  </conditionalFormatting>
  <conditionalFormatting sqref="A18:AE18 AG18">
    <cfRule type="expression" dxfId="616" priority="94" stopIfTrue="1">
      <formula>$A18&lt;&gt;""</formula>
    </cfRule>
  </conditionalFormatting>
  <conditionalFormatting sqref="AF18">
    <cfRule type="expression" dxfId="615" priority="93" stopIfTrue="1">
      <formula>$A18&lt;&gt;""</formula>
    </cfRule>
  </conditionalFormatting>
  <conditionalFormatting sqref="A19:AE19 AG19">
    <cfRule type="expression" dxfId="614" priority="92" stopIfTrue="1">
      <formula>$A19&lt;&gt;""</formula>
    </cfRule>
  </conditionalFormatting>
  <conditionalFormatting sqref="AF19">
    <cfRule type="expression" dxfId="613" priority="91" stopIfTrue="1">
      <formula>$A19&lt;&gt;""</formula>
    </cfRule>
  </conditionalFormatting>
  <conditionalFormatting sqref="A20:AE20 AG20">
    <cfRule type="expression" dxfId="612" priority="90" stopIfTrue="1">
      <formula>$A20&lt;&gt;""</formula>
    </cfRule>
  </conditionalFormatting>
  <conditionalFormatting sqref="AF20">
    <cfRule type="expression" dxfId="611" priority="89" stopIfTrue="1">
      <formula>$A20&lt;&gt;""</formula>
    </cfRule>
  </conditionalFormatting>
  <conditionalFormatting sqref="A21:AE21 AG21">
    <cfRule type="expression" dxfId="610" priority="88" stopIfTrue="1">
      <formula>$A21&lt;&gt;""</formula>
    </cfRule>
  </conditionalFormatting>
  <conditionalFormatting sqref="AF21">
    <cfRule type="expression" dxfId="609" priority="87" stopIfTrue="1">
      <formula>$A21&lt;&gt;""</formula>
    </cfRule>
  </conditionalFormatting>
  <conditionalFormatting sqref="A22:AE22 AG22">
    <cfRule type="expression" dxfId="608" priority="86" stopIfTrue="1">
      <formula>$A22&lt;&gt;""</formula>
    </cfRule>
  </conditionalFormatting>
  <conditionalFormatting sqref="AF22">
    <cfRule type="expression" dxfId="607" priority="85" stopIfTrue="1">
      <formula>$A22&lt;&gt;""</formula>
    </cfRule>
  </conditionalFormatting>
  <conditionalFormatting sqref="A23:AE23 AG23">
    <cfRule type="expression" dxfId="606" priority="84" stopIfTrue="1">
      <formula>$A23&lt;&gt;""</formula>
    </cfRule>
  </conditionalFormatting>
  <conditionalFormatting sqref="AF23">
    <cfRule type="expression" dxfId="605" priority="83" stopIfTrue="1">
      <formula>$A23&lt;&gt;""</formula>
    </cfRule>
  </conditionalFormatting>
  <conditionalFormatting sqref="A24:AE24 AG24">
    <cfRule type="expression" dxfId="604" priority="82" stopIfTrue="1">
      <formula>$A24&lt;&gt;""</formula>
    </cfRule>
  </conditionalFormatting>
  <conditionalFormatting sqref="AF24">
    <cfRule type="expression" dxfId="603" priority="81" stopIfTrue="1">
      <formula>$A24&lt;&gt;""</formula>
    </cfRule>
  </conditionalFormatting>
  <conditionalFormatting sqref="A25:AE25 AG25">
    <cfRule type="expression" dxfId="602" priority="80" stopIfTrue="1">
      <formula>$A25&lt;&gt;""</formula>
    </cfRule>
  </conditionalFormatting>
  <conditionalFormatting sqref="AF25">
    <cfRule type="expression" dxfId="601" priority="79" stopIfTrue="1">
      <formula>$A25&lt;&gt;""</formula>
    </cfRule>
  </conditionalFormatting>
  <conditionalFormatting sqref="A26:AE26 AG26">
    <cfRule type="expression" dxfId="600" priority="78" stopIfTrue="1">
      <formula>$A26&lt;&gt;""</formula>
    </cfRule>
  </conditionalFormatting>
  <conditionalFormatting sqref="AF26">
    <cfRule type="expression" dxfId="599" priority="77" stopIfTrue="1">
      <formula>$A26&lt;&gt;""</formula>
    </cfRule>
  </conditionalFormatting>
  <conditionalFormatting sqref="A27:AE27 AG27">
    <cfRule type="expression" dxfId="598" priority="76" stopIfTrue="1">
      <formula>$A27&lt;&gt;""</formula>
    </cfRule>
  </conditionalFormatting>
  <conditionalFormatting sqref="AF27">
    <cfRule type="expression" dxfId="597" priority="75" stopIfTrue="1">
      <formula>$A27&lt;&gt;""</formula>
    </cfRule>
  </conditionalFormatting>
  <conditionalFormatting sqref="A28:AE28 AG28">
    <cfRule type="expression" dxfId="596" priority="74" stopIfTrue="1">
      <formula>$A28&lt;&gt;""</formula>
    </cfRule>
  </conditionalFormatting>
  <conditionalFormatting sqref="AF28">
    <cfRule type="expression" dxfId="595" priority="73" stopIfTrue="1">
      <formula>$A28&lt;&gt;""</formula>
    </cfRule>
  </conditionalFormatting>
  <conditionalFormatting sqref="A29:AE29 AG29">
    <cfRule type="expression" dxfId="594" priority="72" stopIfTrue="1">
      <formula>$A29&lt;&gt;""</formula>
    </cfRule>
  </conditionalFormatting>
  <conditionalFormatting sqref="AF29">
    <cfRule type="expression" dxfId="593" priority="71" stopIfTrue="1">
      <formula>$A29&lt;&gt;""</formula>
    </cfRule>
  </conditionalFormatting>
  <conditionalFormatting sqref="A30:AE30 AG30">
    <cfRule type="expression" dxfId="592" priority="70" stopIfTrue="1">
      <formula>$A30&lt;&gt;""</formula>
    </cfRule>
  </conditionalFormatting>
  <conditionalFormatting sqref="AF30">
    <cfRule type="expression" dxfId="591" priority="69" stopIfTrue="1">
      <formula>$A30&lt;&gt;""</formula>
    </cfRule>
  </conditionalFormatting>
  <conditionalFormatting sqref="A31:AE31 AG31">
    <cfRule type="expression" dxfId="590" priority="68" stopIfTrue="1">
      <formula>$A31&lt;&gt;""</formula>
    </cfRule>
  </conditionalFormatting>
  <conditionalFormatting sqref="AF31">
    <cfRule type="expression" dxfId="589" priority="67" stopIfTrue="1">
      <formula>$A31&lt;&gt;""</formula>
    </cfRule>
  </conditionalFormatting>
  <conditionalFormatting sqref="A32:AE32 AG32">
    <cfRule type="expression" dxfId="588" priority="66" stopIfTrue="1">
      <formula>$A32&lt;&gt;""</formula>
    </cfRule>
  </conditionalFormatting>
  <conditionalFormatting sqref="AF32">
    <cfRule type="expression" dxfId="587" priority="65" stopIfTrue="1">
      <formula>$A32&lt;&gt;""</formula>
    </cfRule>
  </conditionalFormatting>
  <conditionalFormatting sqref="A33:AE33 AG33">
    <cfRule type="expression" dxfId="586" priority="64" stopIfTrue="1">
      <formula>$A33&lt;&gt;""</formula>
    </cfRule>
  </conditionalFormatting>
  <conditionalFormatting sqref="AF33">
    <cfRule type="expression" dxfId="585" priority="63" stopIfTrue="1">
      <formula>$A33&lt;&gt;""</formula>
    </cfRule>
  </conditionalFormatting>
  <conditionalFormatting sqref="A34:AE34 AG34">
    <cfRule type="expression" dxfId="584" priority="62" stopIfTrue="1">
      <formula>$A34&lt;&gt;""</formula>
    </cfRule>
  </conditionalFormatting>
  <conditionalFormatting sqref="AF34">
    <cfRule type="expression" dxfId="583" priority="61" stopIfTrue="1">
      <formula>$A34&lt;&gt;""</formula>
    </cfRule>
  </conditionalFormatting>
  <conditionalFormatting sqref="A35:AE35 AG35">
    <cfRule type="expression" dxfId="582" priority="60" stopIfTrue="1">
      <formula>$A35&lt;&gt;""</formula>
    </cfRule>
  </conditionalFormatting>
  <conditionalFormatting sqref="AF35">
    <cfRule type="expression" dxfId="581" priority="59" stopIfTrue="1">
      <formula>$A35&lt;&gt;""</formula>
    </cfRule>
  </conditionalFormatting>
  <conditionalFormatting sqref="A36:AE36 AG36">
    <cfRule type="expression" dxfId="580" priority="58" stopIfTrue="1">
      <formula>$A36&lt;&gt;""</formula>
    </cfRule>
  </conditionalFormatting>
  <conditionalFormatting sqref="AF36">
    <cfRule type="expression" dxfId="579" priority="57" stopIfTrue="1">
      <formula>$A36&lt;&gt;""</formula>
    </cfRule>
  </conditionalFormatting>
  <conditionalFormatting sqref="A37:AE37 AG37">
    <cfRule type="expression" dxfId="578" priority="56" stopIfTrue="1">
      <formula>$A37&lt;&gt;""</formula>
    </cfRule>
  </conditionalFormatting>
  <conditionalFormatting sqref="AF37">
    <cfRule type="expression" dxfId="577" priority="55" stopIfTrue="1">
      <formula>$A37&lt;&gt;""</formula>
    </cfRule>
  </conditionalFormatting>
  <conditionalFormatting sqref="A38:AE38 AG38">
    <cfRule type="expression" dxfId="576" priority="54" stopIfTrue="1">
      <formula>$A38&lt;&gt;""</formula>
    </cfRule>
  </conditionalFormatting>
  <conditionalFormatting sqref="AF38">
    <cfRule type="expression" dxfId="575" priority="53" stopIfTrue="1">
      <formula>$A38&lt;&gt;""</formula>
    </cfRule>
  </conditionalFormatting>
  <conditionalFormatting sqref="A39:AE39 AG39">
    <cfRule type="expression" dxfId="574" priority="52" stopIfTrue="1">
      <formula>$A39&lt;&gt;""</formula>
    </cfRule>
  </conditionalFormatting>
  <conditionalFormatting sqref="AF39">
    <cfRule type="expression" dxfId="573" priority="51" stopIfTrue="1">
      <formula>$A39&lt;&gt;""</formula>
    </cfRule>
  </conditionalFormatting>
  <conditionalFormatting sqref="A40:AE40 AG40">
    <cfRule type="expression" dxfId="572" priority="50" stopIfTrue="1">
      <formula>$A40&lt;&gt;""</formula>
    </cfRule>
  </conditionalFormatting>
  <conditionalFormatting sqref="AF40">
    <cfRule type="expression" dxfId="571" priority="49" stopIfTrue="1">
      <formula>$A40&lt;&gt;""</formula>
    </cfRule>
  </conditionalFormatting>
  <conditionalFormatting sqref="A41:AE41 AG41">
    <cfRule type="expression" dxfId="570" priority="48" stopIfTrue="1">
      <formula>$A41&lt;&gt;""</formula>
    </cfRule>
  </conditionalFormatting>
  <conditionalFormatting sqref="AF41">
    <cfRule type="expression" dxfId="569" priority="47" stopIfTrue="1">
      <formula>$A41&lt;&gt;""</formula>
    </cfRule>
  </conditionalFormatting>
  <conditionalFormatting sqref="A42:AE42 AG42">
    <cfRule type="expression" dxfId="568" priority="46" stopIfTrue="1">
      <formula>$A42&lt;&gt;""</formula>
    </cfRule>
  </conditionalFormatting>
  <conditionalFormatting sqref="AF42">
    <cfRule type="expression" dxfId="567" priority="45" stopIfTrue="1">
      <formula>$A42&lt;&gt;""</formula>
    </cfRule>
  </conditionalFormatting>
  <conditionalFormatting sqref="A43:AE43 AG43">
    <cfRule type="expression" dxfId="566" priority="44" stopIfTrue="1">
      <formula>$A43&lt;&gt;""</formula>
    </cfRule>
  </conditionalFormatting>
  <conditionalFormatting sqref="AF43">
    <cfRule type="expression" dxfId="565" priority="43" stopIfTrue="1">
      <formula>$A43&lt;&gt;""</formula>
    </cfRule>
  </conditionalFormatting>
  <conditionalFormatting sqref="A44:AE44 AG44">
    <cfRule type="expression" dxfId="564" priority="42" stopIfTrue="1">
      <formula>$A44&lt;&gt;""</formula>
    </cfRule>
  </conditionalFormatting>
  <conditionalFormatting sqref="AF44">
    <cfRule type="expression" dxfId="563" priority="41" stopIfTrue="1">
      <formula>$A44&lt;&gt;""</formula>
    </cfRule>
  </conditionalFormatting>
  <conditionalFormatting sqref="A45:AE45 AG45">
    <cfRule type="expression" dxfId="562" priority="40" stopIfTrue="1">
      <formula>$A45&lt;&gt;""</formula>
    </cfRule>
  </conditionalFormatting>
  <conditionalFormatting sqref="AF45">
    <cfRule type="expression" dxfId="561" priority="39" stopIfTrue="1">
      <formula>$A45&lt;&gt;""</formula>
    </cfRule>
  </conditionalFormatting>
  <conditionalFormatting sqref="A46:AE46 AG46">
    <cfRule type="expression" dxfId="560" priority="38" stopIfTrue="1">
      <formula>$A46&lt;&gt;""</formula>
    </cfRule>
  </conditionalFormatting>
  <conditionalFormatting sqref="AF46">
    <cfRule type="expression" dxfId="559" priority="37" stopIfTrue="1">
      <formula>$A46&lt;&gt;""</formula>
    </cfRule>
  </conditionalFormatting>
  <conditionalFormatting sqref="A47:AE47 AG47">
    <cfRule type="expression" dxfId="558" priority="36" stopIfTrue="1">
      <formula>$A47&lt;&gt;""</formula>
    </cfRule>
  </conditionalFormatting>
  <conditionalFormatting sqref="AF47">
    <cfRule type="expression" dxfId="557" priority="35" stopIfTrue="1">
      <formula>$A47&lt;&gt;""</formula>
    </cfRule>
  </conditionalFormatting>
  <conditionalFormatting sqref="A48:AE48 AG48">
    <cfRule type="expression" dxfId="556" priority="34" stopIfTrue="1">
      <formula>$A48&lt;&gt;""</formula>
    </cfRule>
  </conditionalFormatting>
  <conditionalFormatting sqref="AF48">
    <cfRule type="expression" dxfId="555" priority="33" stopIfTrue="1">
      <formula>$A48&lt;&gt;""</formula>
    </cfRule>
  </conditionalFormatting>
  <conditionalFormatting sqref="A49:AE49 AG49">
    <cfRule type="expression" dxfId="554" priority="32" stopIfTrue="1">
      <formula>$A49&lt;&gt;""</formula>
    </cfRule>
  </conditionalFormatting>
  <conditionalFormatting sqref="AF49">
    <cfRule type="expression" dxfId="553" priority="31" stopIfTrue="1">
      <formula>$A49&lt;&gt;""</formula>
    </cfRule>
  </conditionalFormatting>
  <conditionalFormatting sqref="A50:AE50 AG50">
    <cfRule type="expression" dxfId="552" priority="30" stopIfTrue="1">
      <formula>$A50&lt;&gt;""</formula>
    </cfRule>
  </conditionalFormatting>
  <conditionalFormatting sqref="AF50">
    <cfRule type="expression" dxfId="551" priority="29" stopIfTrue="1">
      <formula>$A50&lt;&gt;""</formula>
    </cfRule>
  </conditionalFormatting>
  <conditionalFormatting sqref="A51:AE51 AG51">
    <cfRule type="expression" dxfId="550" priority="28" stopIfTrue="1">
      <formula>$A51&lt;&gt;""</formula>
    </cfRule>
  </conditionalFormatting>
  <conditionalFormatting sqref="AF51">
    <cfRule type="expression" dxfId="549" priority="27" stopIfTrue="1">
      <formula>$A51&lt;&gt;""</formula>
    </cfRule>
  </conditionalFormatting>
  <conditionalFormatting sqref="A52:AE52 AG52">
    <cfRule type="expression" dxfId="548" priority="26" stopIfTrue="1">
      <formula>$A52&lt;&gt;""</formula>
    </cfRule>
  </conditionalFormatting>
  <conditionalFormatting sqref="AF52">
    <cfRule type="expression" dxfId="547" priority="25" stopIfTrue="1">
      <formula>$A52&lt;&gt;""</formula>
    </cfRule>
  </conditionalFormatting>
  <conditionalFormatting sqref="A53:AE53 AG53">
    <cfRule type="expression" dxfId="546" priority="24" stopIfTrue="1">
      <formula>$A53&lt;&gt;""</formula>
    </cfRule>
  </conditionalFormatting>
  <conditionalFormatting sqref="AF53">
    <cfRule type="expression" dxfId="545" priority="23" stopIfTrue="1">
      <formula>$A53&lt;&gt;""</formula>
    </cfRule>
  </conditionalFormatting>
  <conditionalFormatting sqref="A54:AE54 AG54">
    <cfRule type="expression" dxfId="544" priority="22" stopIfTrue="1">
      <formula>$A54&lt;&gt;""</formula>
    </cfRule>
  </conditionalFormatting>
  <conditionalFormatting sqref="AF54">
    <cfRule type="expression" dxfId="543" priority="21" stopIfTrue="1">
      <formula>$A54&lt;&gt;""</formula>
    </cfRule>
  </conditionalFormatting>
  <conditionalFormatting sqref="A55:AE55 AG55">
    <cfRule type="expression" dxfId="542" priority="20" stopIfTrue="1">
      <formula>$A55&lt;&gt;""</formula>
    </cfRule>
  </conditionalFormatting>
  <conditionalFormatting sqref="AF55">
    <cfRule type="expression" dxfId="541" priority="19" stopIfTrue="1">
      <formula>$A55&lt;&gt;""</formula>
    </cfRule>
  </conditionalFormatting>
  <conditionalFormatting sqref="A56:AE56 AG56">
    <cfRule type="expression" dxfId="540" priority="18" stopIfTrue="1">
      <formula>$A56&lt;&gt;""</formula>
    </cfRule>
  </conditionalFormatting>
  <conditionalFormatting sqref="AF56">
    <cfRule type="expression" dxfId="539" priority="17" stopIfTrue="1">
      <formula>$A56&lt;&gt;""</formula>
    </cfRule>
  </conditionalFormatting>
  <conditionalFormatting sqref="A57:AE57 AG57">
    <cfRule type="expression" dxfId="538" priority="16" stopIfTrue="1">
      <formula>$A57&lt;&gt;""</formula>
    </cfRule>
  </conditionalFormatting>
  <conditionalFormatting sqref="AF57">
    <cfRule type="expression" dxfId="537" priority="15" stopIfTrue="1">
      <formula>$A57&lt;&gt;""</formula>
    </cfRule>
  </conditionalFormatting>
  <conditionalFormatting sqref="A58:AE58 AG58">
    <cfRule type="expression" dxfId="536" priority="14" stopIfTrue="1">
      <formula>$A58&lt;&gt;""</formula>
    </cfRule>
  </conditionalFormatting>
  <conditionalFormatting sqref="AF58">
    <cfRule type="expression" dxfId="535" priority="13" stopIfTrue="1">
      <formula>$A58&lt;&gt;""</formula>
    </cfRule>
  </conditionalFormatting>
  <conditionalFormatting sqref="A59:AE59 AG59">
    <cfRule type="expression" dxfId="534" priority="12" stopIfTrue="1">
      <formula>$A59&lt;&gt;""</formula>
    </cfRule>
  </conditionalFormatting>
  <conditionalFormatting sqref="AF59">
    <cfRule type="expression" dxfId="533" priority="11" stopIfTrue="1">
      <formula>$A59&lt;&gt;""</formula>
    </cfRule>
  </conditionalFormatting>
  <conditionalFormatting sqref="A60:AE60 AG60">
    <cfRule type="expression" dxfId="532" priority="10" stopIfTrue="1">
      <formula>$A60&lt;&gt;""</formula>
    </cfRule>
  </conditionalFormatting>
  <conditionalFormatting sqref="AF60">
    <cfRule type="expression" dxfId="531" priority="9" stopIfTrue="1">
      <formula>$A60&lt;&gt;""</formula>
    </cfRule>
  </conditionalFormatting>
  <conditionalFormatting sqref="A61:AE61 AG61">
    <cfRule type="expression" dxfId="530" priority="8" stopIfTrue="1">
      <formula>$A61&lt;&gt;""</formula>
    </cfRule>
  </conditionalFormatting>
  <conditionalFormatting sqref="AF61">
    <cfRule type="expression" dxfId="529" priority="7" stopIfTrue="1">
      <formula>$A61&lt;&gt;""</formula>
    </cfRule>
  </conditionalFormatting>
  <conditionalFormatting sqref="A62:AE62 AG62">
    <cfRule type="expression" dxfId="528" priority="6" stopIfTrue="1">
      <formula>$A62&lt;&gt;""</formula>
    </cfRule>
  </conditionalFormatting>
  <conditionalFormatting sqref="AF62">
    <cfRule type="expression" dxfId="527" priority="5" stopIfTrue="1">
      <formula>$A62&lt;&gt;""</formula>
    </cfRule>
  </conditionalFormatting>
  <conditionalFormatting sqref="A63:AE63 AG63">
    <cfRule type="expression" dxfId="526" priority="4" stopIfTrue="1">
      <formula>$A63&lt;&gt;""</formula>
    </cfRule>
  </conditionalFormatting>
  <conditionalFormatting sqref="AF63">
    <cfRule type="expression" dxfId="525" priority="3" stopIfTrue="1">
      <formula>$A63&lt;&gt;""</formula>
    </cfRule>
  </conditionalFormatting>
  <conditionalFormatting sqref="A7:AE7 AG7">
    <cfRule type="expression" dxfId="524" priority="2" stopIfTrue="1">
      <formula>$A7&lt;&gt;""</formula>
    </cfRule>
  </conditionalFormatting>
  <conditionalFormatting sqref="AF7">
    <cfRule type="expression" dxfId="5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673</v>
      </c>
      <c r="C7" s="35" t="s">
        <v>79</v>
      </c>
      <c r="D7" s="47">
        <f>SUM($D$8:$D$63)</f>
        <v>200961</v>
      </c>
      <c r="E7" s="47">
        <f>SUM($E$8:$E$63)</f>
        <v>16408</v>
      </c>
      <c r="F7" s="47">
        <f>SUM($F$8:$F$63)</f>
        <v>4880</v>
      </c>
      <c r="G7" s="47">
        <f>SUM($G$8:$G$63)</f>
        <v>120646</v>
      </c>
      <c r="H7" s="47">
        <f>SUM($H$8:$H$63)</f>
        <v>27892</v>
      </c>
      <c r="I7" s="47">
        <f>SUM($I$8:$I$63)</f>
        <v>2262</v>
      </c>
      <c r="J7" s="47">
        <f>SUM($J$8:$J$63)</f>
        <v>0</v>
      </c>
      <c r="K7" s="47">
        <f>SUM($K$8:$K$63)</f>
        <v>2</v>
      </c>
      <c r="L7" s="47">
        <f>SUM($L$8:$L$63)</f>
        <v>4816</v>
      </c>
      <c r="M7" s="47">
        <f>SUM($M$8:$M$63)</f>
        <v>3333</v>
      </c>
      <c r="N7" s="47">
        <f>SUM($N$8:$N$63)</f>
        <v>9559</v>
      </c>
      <c r="O7" s="47">
        <f>SUM($O$8:$O$63)</f>
        <v>547</v>
      </c>
      <c r="P7" s="47">
        <f>SUM($P$8:$P$63)</f>
        <v>0</v>
      </c>
      <c r="Q7" s="47">
        <f>SUM($Q$8:$Q$63)</f>
        <v>110</v>
      </c>
      <c r="R7" s="47">
        <f>SUM($R$8:$R$63)</f>
        <v>1</v>
      </c>
      <c r="S7" s="47">
        <f>SUM($S$8:$S$63)</f>
        <v>0</v>
      </c>
      <c r="T7" s="47">
        <f>SUM($T$8:$T$63)</f>
        <v>0</v>
      </c>
      <c r="U7" s="47">
        <f>SUM($U$8:$U$63)</f>
        <v>0</v>
      </c>
      <c r="V7" s="47">
        <f>SUM($V$8:$V$63)</f>
        <v>0</v>
      </c>
      <c r="W7" s="47">
        <f>SUM($W$8:$W$63)</f>
        <v>927</v>
      </c>
      <c r="X7" s="47">
        <f>SUM($X$8:$X$63)</f>
        <v>0</v>
      </c>
      <c r="Y7" s="47">
        <f>SUM($Y$8:$Y$63)</f>
        <v>5</v>
      </c>
      <c r="Z7" s="47">
        <f>SUM($Z$8:$Z$63)</f>
        <v>0</v>
      </c>
      <c r="AA7" s="47">
        <f>SUM($AA$8:$AA$63)</f>
        <v>3</v>
      </c>
      <c r="AB7" s="47">
        <f>SUM($AB$8:$AB$63)</f>
        <v>0</v>
      </c>
      <c r="AC7" s="47">
        <f>SUM($AC$8:$AC$63)</f>
        <v>6185</v>
      </c>
      <c r="AD7" s="47">
        <f>SUM($AD$8:$AD$63)</f>
        <v>0</v>
      </c>
      <c r="AE7" s="47">
        <f>SUM($AE$8:$AE$63)</f>
        <v>1441</v>
      </c>
      <c r="AF7" s="47">
        <f>SUM($AF$8:$AF$63)</f>
        <v>0</v>
      </c>
      <c r="AG7" s="47">
        <f>SUM($AG$8:$AG$63)</f>
        <v>1944</v>
      </c>
      <c r="AH7" s="47">
        <f>SUM($AH$8:$AH$63)</f>
        <v>0</v>
      </c>
      <c r="AI7" s="47">
        <f>SUM($AI$8:$AI$63)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125</v>
      </c>
      <c r="D8" s="33">
        <f>SUM(E8:AI8)</f>
        <v>27159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3947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905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16645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1090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1583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358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2631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124</v>
      </c>
      <c r="B9" s="41" t="s">
        <v>145</v>
      </c>
      <c r="C9" s="10" t="s">
        <v>144</v>
      </c>
      <c r="D9" s="33">
        <f>SUM(E9:AI9)</f>
        <v>156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3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13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48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90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2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149</v>
      </c>
      <c r="C10" s="10" t="s">
        <v>150</v>
      </c>
      <c r="D10" s="33">
        <f>SUM(E10:AI10)</f>
        <v>13184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799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5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866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78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2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1440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5727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547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88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364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3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3265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166</v>
      </c>
      <c r="C11" s="10" t="s">
        <v>167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124</v>
      </c>
      <c r="B12" s="41" t="s">
        <v>182</v>
      </c>
      <c r="C12" s="10" t="s">
        <v>181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124</v>
      </c>
      <c r="B13" s="41" t="s">
        <v>194</v>
      </c>
      <c r="C13" s="10" t="s">
        <v>195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204</v>
      </c>
      <c r="C14" s="10" t="s">
        <v>205</v>
      </c>
      <c r="D14" s="33">
        <f>SUM(E14:AI14)</f>
        <v>78873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7559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3377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42470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18981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1535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402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2905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1644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124</v>
      </c>
      <c r="B15" s="41" t="s">
        <v>221</v>
      </c>
      <c r="C15" s="10" t="s">
        <v>222</v>
      </c>
      <c r="D15" s="33">
        <f>SUM(E15:AI15)</f>
        <v>47120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161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1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45355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1181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175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4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52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68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5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118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124</v>
      </c>
      <c r="B16" s="41" t="s">
        <v>224</v>
      </c>
      <c r="C16" s="10" t="s">
        <v>225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124</v>
      </c>
      <c r="B17" s="41" t="s">
        <v>231</v>
      </c>
      <c r="C17" s="10" t="s">
        <v>232</v>
      </c>
      <c r="D17" s="33">
        <f>SUM(E17:AI17)</f>
        <v>15996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2272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73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6948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4703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209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293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22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1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75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5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1395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124</v>
      </c>
      <c r="B18" s="41" t="s">
        <v>243</v>
      </c>
      <c r="C18" s="10" t="s">
        <v>244</v>
      </c>
      <c r="D18" s="33">
        <f>SUM(E18:AI18)</f>
        <v>375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35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7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153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5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147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19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1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2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6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124</v>
      </c>
      <c r="B19" s="41" t="s">
        <v>250</v>
      </c>
      <c r="C19" s="10" t="s">
        <v>251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124</v>
      </c>
      <c r="B20" s="41" t="s">
        <v>261</v>
      </c>
      <c r="C20" s="10" t="s">
        <v>260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124</v>
      </c>
      <c r="B21" s="41" t="s">
        <v>267</v>
      </c>
      <c r="C21" s="10" t="s">
        <v>268</v>
      </c>
      <c r="D21" s="33">
        <f>SUM(E21:AI21)</f>
        <v>8786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1218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127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4439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1748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218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709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126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86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56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28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31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124</v>
      </c>
      <c r="B22" s="41" t="s">
        <v>274</v>
      </c>
      <c r="C22" s="10" t="s">
        <v>275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124</v>
      </c>
      <c r="B23" s="41" t="s">
        <v>277</v>
      </c>
      <c r="C23" s="10" t="s">
        <v>278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124</v>
      </c>
      <c r="B24" s="41" t="s">
        <v>283</v>
      </c>
      <c r="C24" s="10" t="s">
        <v>284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124</v>
      </c>
      <c r="B25" s="41" t="s">
        <v>289</v>
      </c>
      <c r="C25" s="10" t="s">
        <v>290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301</v>
      </c>
      <c r="B26" s="41" t="s">
        <v>302</v>
      </c>
      <c r="C26" s="10" t="s">
        <v>300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124</v>
      </c>
      <c r="B27" s="41" t="s">
        <v>308</v>
      </c>
      <c r="C27" s="10" t="s">
        <v>309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318</v>
      </c>
      <c r="B28" s="41" t="s">
        <v>319</v>
      </c>
      <c r="C28" s="10" t="s">
        <v>317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124</v>
      </c>
      <c r="B29" s="41" t="s">
        <v>328</v>
      </c>
      <c r="C29" s="10" t="s">
        <v>329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124</v>
      </c>
      <c r="B30" s="41" t="s">
        <v>343</v>
      </c>
      <c r="C30" s="10" t="s">
        <v>342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124</v>
      </c>
      <c r="B31" s="41" t="s">
        <v>353</v>
      </c>
      <c r="C31" s="10" t="s">
        <v>352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124</v>
      </c>
      <c r="B32" s="41" t="s">
        <v>370</v>
      </c>
      <c r="C32" s="10" t="s">
        <v>371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124</v>
      </c>
      <c r="B33" s="41" t="s">
        <v>389</v>
      </c>
      <c r="C33" s="10" t="s">
        <v>390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124</v>
      </c>
      <c r="B34" s="41" t="s">
        <v>410</v>
      </c>
      <c r="C34" s="10" t="s">
        <v>409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124</v>
      </c>
      <c r="B35" s="41" t="s">
        <v>418</v>
      </c>
      <c r="C35" s="10" t="s">
        <v>419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124</v>
      </c>
      <c r="B36" s="41" t="s">
        <v>431</v>
      </c>
      <c r="C36" s="10" t="s">
        <v>432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124</v>
      </c>
      <c r="B37" s="41" t="s">
        <v>442</v>
      </c>
      <c r="C37" s="10" t="s">
        <v>443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124</v>
      </c>
      <c r="B38" s="41" t="s">
        <v>452</v>
      </c>
      <c r="C38" s="10" t="s">
        <v>453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124</v>
      </c>
      <c r="B39" s="41" t="s">
        <v>456</v>
      </c>
      <c r="C39" s="10" t="s">
        <v>457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124</v>
      </c>
      <c r="B40" s="41" t="s">
        <v>465</v>
      </c>
      <c r="C40" s="10" t="s">
        <v>466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124</v>
      </c>
      <c r="B41" s="41" t="s">
        <v>473</v>
      </c>
      <c r="C41" s="10" t="s">
        <v>474</v>
      </c>
      <c r="D41" s="33">
        <f>SUM(E41:AI41)</f>
        <v>0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10" t="s">
        <v>305</v>
      </c>
      <c r="B42" s="41" t="s">
        <v>479</v>
      </c>
      <c r="C42" s="10" t="s">
        <v>480</v>
      </c>
      <c r="D42" s="33">
        <f>SUM(E42:AI42)</f>
        <v>0</v>
      </c>
      <c r="E42" s="33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3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3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3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3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3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3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3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3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3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3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3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3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3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3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3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3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3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3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3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3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3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3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3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3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3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3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3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3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3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3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A43" s="10" t="s">
        <v>124</v>
      </c>
      <c r="B43" s="41" t="s">
        <v>493</v>
      </c>
      <c r="C43" s="10" t="s">
        <v>494</v>
      </c>
      <c r="D43" s="33">
        <f>SUM(E43:AI43)</f>
        <v>0</v>
      </c>
      <c r="E43" s="33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3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3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3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3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3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3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3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3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3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3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3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3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3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3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3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3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3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3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3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3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3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3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3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3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3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3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3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3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3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  <c r="AI43" s="33">
        <f>'ごみ搬入量内訳(直接資源化)'!AI43+'ごみ搬入量内訳(焼却)'!AI43+'ごみ搬入量内訳(粗大)'!AI43+'ごみ搬入量内訳(堆肥化)'!AI43+'ごみ搬入量内訳(飼料化)'!AI43+'ごみ搬入量内訳(メタン化)'!AI43+'ごみ搬入量内訳(燃料化)'!AI43+'ごみ搬入量内訳(セメント)'!AI43+'ごみ搬入量内訳(資源化等)'!AI43+'ごみ搬入量内訳(その他)'!AI43+'ごみ搬入量内訳(直接埋立)'!AI43+'ごみ搬入量内訳(海洋投入)'!AI43</f>
        <v>0</v>
      </c>
    </row>
    <row r="44" spans="1:35" s="10" customFormat="1" ht="12" customHeight="1">
      <c r="A44" s="10" t="s">
        <v>124</v>
      </c>
      <c r="B44" s="41" t="s">
        <v>499</v>
      </c>
      <c r="C44" s="10" t="s">
        <v>500</v>
      </c>
      <c r="D44" s="33">
        <f>SUM(E44:AI44)</f>
        <v>0</v>
      </c>
      <c r="E44" s="33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3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3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3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3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3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3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3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3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3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3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3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3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3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3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3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3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3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3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3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3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3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3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3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3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3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3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3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3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3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  <c r="AI44" s="33">
        <f>'ごみ搬入量内訳(直接資源化)'!AI44+'ごみ搬入量内訳(焼却)'!AI44+'ごみ搬入量内訳(粗大)'!AI44+'ごみ搬入量内訳(堆肥化)'!AI44+'ごみ搬入量内訳(飼料化)'!AI44+'ごみ搬入量内訳(メタン化)'!AI44+'ごみ搬入量内訳(燃料化)'!AI44+'ごみ搬入量内訳(セメント)'!AI44+'ごみ搬入量内訳(資源化等)'!AI44+'ごみ搬入量内訳(その他)'!AI44+'ごみ搬入量内訳(直接埋立)'!AI44+'ごみ搬入量内訳(海洋投入)'!AI44</f>
        <v>0</v>
      </c>
    </row>
    <row r="45" spans="1:35" s="10" customFormat="1" ht="12" customHeight="1">
      <c r="A45" s="10" t="s">
        <v>124</v>
      </c>
      <c r="B45" s="41" t="s">
        <v>506</v>
      </c>
      <c r="C45" s="10" t="s">
        <v>507</v>
      </c>
      <c r="D45" s="33">
        <f>SUM(E45:AI45)</f>
        <v>0</v>
      </c>
      <c r="E45" s="33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3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3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3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3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3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3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3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3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3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3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3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3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3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3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3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3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3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3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3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3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3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3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3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3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3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3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3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3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3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  <c r="AI45" s="33">
        <f>'ごみ搬入量内訳(直接資源化)'!AI45+'ごみ搬入量内訳(焼却)'!AI45+'ごみ搬入量内訳(粗大)'!AI45+'ごみ搬入量内訳(堆肥化)'!AI45+'ごみ搬入量内訳(飼料化)'!AI45+'ごみ搬入量内訳(メタン化)'!AI45+'ごみ搬入量内訳(燃料化)'!AI45+'ごみ搬入量内訳(セメント)'!AI45+'ごみ搬入量内訳(資源化等)'!AI45+'ごみ搬入量内訳(その他)'!AI45+'ごみ搬入量内訳(直接埋立)'!AI45+'ごみ搬入量内訳(海洋投入)'!AI45</f>
        <v>0</v>
      </c>
    </row>
    <row r="46" spans="1:35" s="10" customFormat="1" ht="12" customHeight="1">
      <c r="A46" s="10" t="s">
        <v>124</v>
      </c>
      <c r="B46" s="41" t="s">
        <v>513</v>
      </c>
      <c r="C46" s="10" t="s">
        <v>514</v>
      </c>
      <c r="D46" s="33">
        <f>SUM(E46:AI46)</f>
        <v>0</v>
      </c>
      <c r="E46" s="33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3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3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3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3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3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3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3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3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3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3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3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3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3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3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3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3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3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3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3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3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3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3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3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3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3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3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3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3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3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  <c r="AI46" s="33">
        <f>'ごみ搬入量内訳(直接資源化)'!AI46+'ごみ搬入量内訳(焼却)'!AI46+'ごみ搬入量内訳(粗大)'!AI46+'ごみ搬入量内訳(堆肥化)'!AI46+'ごみ搬入量内訳(飼料化)'!AI46+'ごみ搬入量内訳(メタン化)'!AI46+'ごみ搬入量内訳(燃料化)'!AI46+'ごみ搬入量内訳(セメント)'!AI46+'ごみ搬入量内訳(資源化等)'!AI46+'ごみ搬入量内訳(その他)'!AI46+'ごみ搬入量内訳(直接埋立)'!AI46+'ごみ搬入量内訳(海洋投入)'!AI46</f>
        <v>0</v>
      </c>
    </row>
    <row r="47" spans="1:35" s="10" customFormat="1" ht="12" customHeight="1">
      <c r="A47" s="10" t="s">
        <v>124</v>
      </c>
      <c r="B47" s="41" t="s">
        <v>524</v>
      </c>
      <c r="C47" s="10" t="s">
        <v>525</v>
      </c>
      <c r="D47" s="33">
        <f>SUM(E47:AI47)</f>
        <v>0</v>
      </c>
      <c r="E47" s="33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3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3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3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3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3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3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3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3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3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3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3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3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3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3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3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3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3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3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3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3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3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3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3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3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3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3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3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3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3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  <c r="AI47" s="33">
        <f>'ごみ搬入量内訳(直接資源化)'!AI47+'ごみ搬入量内訳(焼却)'!AI47+'ごみ搬入量内訳(粗大)'!AI47+'ごみ搬入量内訳(堆肥化)'!AI47+'ごみ搬入量内訳(飼料化)'!AI47+'ごみ搬入量内訳(メタン化)'!AI47+'ごみ搬入量内訳(燃料化)'!AI47+'ごみ搬入量内訳(セメント)'!AI47+'ごみ搬入量内訳(資源化等)'!AI47+'ごみ搬入量内訳(その他)'!AI47+'ごみ搬入量内訳(直接埋立)'!AI47+'ごみ搬入量内訳(海洋投入)'!AI47</f>
        <v>0</v>
      </c>
    </row>
    <row r="48" spans="1:35" s="10" customFormat="1" ht="12" customHeight="1">
      <c r="A48" s="10" t="s">
        <v>305</v>
      </c>
      <c r="B48" s="41" t="s">
        <v>534</v>
      </c>
      <c r="C48" s="10" t="s">
        <v>535</v>
      </c>
      <c r="D48" s="33">
        <f>SUM(E48:AI48)</f>
        <v>0</v>
      </c>
      <c r="E48" s="33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3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3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3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3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3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3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3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3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3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3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3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3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3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3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3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3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3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3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3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3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3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3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3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3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3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3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3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3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3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  <c r="AI48" s="33">
        <f>'ごみ搬入量内訳(直接資源化)'!AI48+'ごみ搬入量内訳(焼却)'!AI48+'ごみ搬入量内訳(粗大)'!AI48+'ごみ搬入量内訳(堆肥化)'!AI48+'ごみ搬入量内訳(飼料化)'!AI48+'ごみ搬入量内訳(メタン化)'!AI48+'ごみ搬入量内訳(燃料化)'!AI48+'ごみ搬入量内訳(セメント)'!AI48+'ごみ搬入量内訳(資源化等)'!AI48+'ごみ搬入量内訳(その他)'!AI48+'ごみ搬入量内訳(直接埋立)'!AI48+'ごみ搬入量内訳(海洋投入)'!AI48</f>
        <v>0</v>
      </c>
    </row>
    <row r="49" spans="1:35" s="10" customFormat="1" ht="12" customHeight="1">
      <c r="A49" s="10" t="s">
        <v>315</v>
      </c>
      <c r="B49" s="41" t="s">
        <v>538</v>
      </c>
      <c r="C49" s="10" t="s">
        <v>539</v>
      </c>
      <c r="D49" s="33">
        <f>SUM(E49:AI49)</f>
        <v>0</v>
      </c>
      <c r="E49" s="33">
        <f>'ごみ搬入量内訳(直接資源化)'!E49+'ごみ搬入量内訳(焼却)'!E49+'ごみ搬入量内訳(粗大)'!E49+'ごみ搬入量内訳(堆肥化)'!E49+'ごみ搬入量内訳(飼料化)'!E49+'ごみ搬入量内訳(メタン化)'!E49+'ごみ搬入量内訳(燃料化)'!E49+'ごみ搬入量内訳(セメント)'!E49+'ごみ搬入量内訳(資源化等)'!E49+'ごみ搬入量内訳(その他)'!E49+'ごみ搬入量内訳(直接埋立)'!E49+'ごみ搬入量内訳(海洋投入)'!E49</f>
        <v>0</v>
      </c>
      <c r="F49" s="33">
        <f>'ごみ搬入量内訳(直接資源化)'!F49+'ごみ搬入量内訳(焼却)'!F49+'ごみ搬入量内訳(粗大)'!F49+'ごみ搬入量内訳(堆肥化)'!F49+'ごみ搬入量内訳(飼料化)'!F49+'ごみ搬入量内訳(メタン化)'!F49+'ごみ搬入量内訳(燃料化)'!F49+'ごみ搬入量内訳(セメント)'!F49+'ごみ搬入量内訳(資源化等)'!F49+'ごみ搬入量内訳(その他)'!F49+'ごみ搬入量内訳(直接埋立)'!F49+'ごみ搬入量内訳(海洋投入)'!F49</f>
        <v>0</v>
      </c>
      <c r="G49" s="33">
        <f>'ごみ搬入量内訳(直接資源化)'!G49+'ごみ搬入量内訳(焼却)'!G49+'ごみ搬入量内訳(粗大)'!G49+'ごみ搬入量内訳(堆肥化)'!G49+'ごみ搬入量内訳(飼料化)'!G49+'ごみ搬入量内訳(メタン化)'!G49+'ごみ搬入量内訳(燃料化)'!G49+'ごみ搬入量内訳(セメント)'!G49+'ごみ搬入量内訳(資源化等)'!G49+'ごみ搬入量内訳(その他)'!G49+'ごみ搬入量内訳(直接埋立)'!G49+'ごみ搬入量内訳(海洋投入)'!G49</f>
        <v>0</v>
      </c>
      <c r="H49" s="33">
        <f>'ごみ搬入量内訳(直接資源化)'!H49+'ごみ搬入量内訳(焼却)'!H49+'ごみ搬入量内訳(粗大)'!H49+'ごみ搬入量内訳(堆肥化)'!H49+'ごみ搬入量内訳(飼料化)'!H49+'ごみ搬入量内訳(メタン化)'!H49+'ごみ搬入量内訳(燃料化)'!H49+'ごみ搬入量内訳(セメント)'!H49+'ごみ搬入量内訳(資源化等)'!H49+'ごみ搬入量内訳(その他)'!H49+'ごみ搬入量内訳(直接埋立)'!H49+'ごみ搬入量内訳(海洋投入)'!H49</f>
        <v>0</v>
      </c>
      <c r="I49" s="33">
        <f>'ごみ搬入量内訳(直接資源化)'!I49+'ごみ搬入量内訳(焼却)'!I49+'ごみ搬入量内訳(粗大)'!I49+'ごみ搬入量内訳(堆肥化)'!I49+'ごみ搬入量内訳(飼料化)'!I49+'ごみ搬入量内訳(メタン化)'!I49+'ごみ搬入量内訳(燃料化)'!I49+'ごみ搬入量内訳(セメント)'!I49+'ごみ搬入量内訳(資源化等)'!I49+'ごみ搬入量内訳(その他)'!I49+'ごみ搬入量内訳(直接埋立)'!I49+'ごみ搬入量内訳(海洋投入)'!I49</f>
        <v>0</v>
      </c>
      <c r="J49" s="33">
        <f>'ごみ搬入量内訳(直接資源化)'!J49+'ごみ搬入量内訳(焼却)'!J49+'ごみ搬入量内訳(粗大)'!J49+'ごみ搬入量内訳(堆肥化)'!J49+'ごみ搬入量内訳(飼料化)'!J49+'ごみ搬入量内訳(メタン化)'!J49+'ごみ搬入量内訳(燃料化)'!J49+'ごみ搬入量内訳(セメント)'!J49+'ごみ搬入量内訳(資源化等)'!J49+'ごみ搬入量内訳(その他)'!J49+'ごみ搬入量内訳(直接埋立)'!J49+'ごみ搬入量内訳(海洋投入)'!J49</f>
        <v>0</v>
      </c>
      <c r="K49" s="33">
        <f>'ごみ搬入量内訳(直接資源化)'!K49+'ごみ搬入量内訳(焼却)'!K49+'ごみ搬入量内訳(粗大)'!K49+'ごみ搬入量内訳(堆肥化)'!K49+'ごみ搬入量内訳(飼料化)'!K49+'ごみ搬入量内訳(メタン化)'!K49+'ごみ搬入量内訳(燃料化)'!K49+'ごみ搬入量内訳(セメント)'!K49+'ごみ搬入量内訳(資源化等)'!K49+'ごみ搬入量内訳(その他)'!K49+'ごみ搬入量内訳(直接埋立)'!K49+'ごみ搬入量内訳(海洋投入)'!K49</f>
        <v>0</v>
      </c>
      <c r="L49" s="33">
        <f>'ごみ搬入量内訳(直接資源化)'!L49+'ごみ搬入量内訳(焼却)'!L49+'ごみ搬入量内訳(粗大)'!L49+'ごみ搬入量内訳(堆肥化)'!L49+'ごみ搬入量内訳(飼料化)'!L49+'ごみ搬入量内訳(メタン化)'!L49+'ごみ搬入量内訳(燃料化)'!L49+'ごみ搬入量内訳(セメント)'!L49+'ごみ搬入量内訳(資源化等)'!L49+'ごみ搬入量内訳(その他)'!L49+'ごみ搬入量内訳(直接埋立)'!L49+'ごみ搬入量内訳(海洋投入)'!L49</f>
        <v>0</v>
      </c>
      <c r="M49" s="33">
        <f>'ごみ搬入量内訳(直接資源化)'!M49+'ごみ搬入量内訳(焼却)'!M49+'ごみ搬入量内訳(粗大)'!M49+'ごみ搬入量内訳(堆肥化)'!M49+'ごみ搬入量内訳(飼料化)'!M49+'ごみ搬入量内訳(メタン化)'!M49+'ごみ搬入量内訳(燃料化)'!M49+'ごみ搬入量内訳(セメント)'!M49+'ごみ搬入量内訳(資源化等)'!M49+'ごみ搬入量内訳(その他)'!M49+'ごみ搬入量内訳(直接埋立)'!M49+'ごみ搬入量内訳(海洋投入)'!M49</f>
        <v>0</v>
      </c>
      <c r="N49" s="33">
        <f>'ごみ搬入量内訳(直接資源化)'!N49+'ごみ搬入量内訳(焼却)'!N49+'ごみ搬入量内訳(粗大)'!N49+'ごみ搬入量内訳(堆肥化)'!N49+'ごみ搬入量内訳(飼料化)'!N49+'ごみ搬入量内訳(メタン化)'!N49+'ごみ搬入量内訳(燃料化)'!N49+'ごみ搬入量内訳(セメント)'!N49+'ごみ搬入量内訳(資源化等)'!N49+'ごみ搬入量内訳(その他)'!N49+'ごみ搬入量内訳(直接埋立)'!N49+'ごみ搬入量内訳(海洋投入)'!N49</f>
        <v>0</v>
      </c>
      <c r="O49" s="33">
        <f>'ごみ搬入量内訳(直接資源化)'!O49+'ごみ搬入量内訳(焼却)'!O49+'ごみ搬入量内訳(粗大)'!O49+'ごみ搬入量内訳(堆肥化)'!O49+'ごみ搬入量内訳(飼料化)'!O49+'ごみ搬入量内訳(メタン化)'!O49+'ごみ搬入量内訳(燃料化)'!O49+'ごみ搬入量内訳(セメント)'!O49+'ごみ搬入量内訳(資源化等)'!O49+'ごみ搬入量内訳(その他)'!O49+'ごみ搬入量内訳(直接埋立)'!O49+'ごみ搬入量内訳(海洋投入)'!O49</f>
        <v>0</v>
      </c>
      <c r="P49" s="33">
        <f>'ごみ搬入量内訳(直接資源化)'!P49+'ごみ搬入量内訳(焼却)'!P49+'ごみ搬入量内訳(粗大)'!P49+'ごみ搬入量内訳(堆肥化)'!P49+'ごみ搬入量内訳(飼料化)'!P49+'ごみ搬入量内訳(メタン化)'!P49+'ごみ搬入量内訳(燃料化)'!P49+'ごみ搬入量内訳(セメント)'!P49+'ごみ搬入量内訳(資源化等)'!P49+'ごみ搬入量内訳(その他)'!P49+'ごみ搬入量内訳(直接埋立)'!P49+'ごみ搬入量内訳(海洋投入)'!P49</f>
        <v>0</v>
      </c>
      <c r="Q49" s="33">
        <f>'ごみ搬入量内訳(直接資源化)'!Q49+'ごみ搬入量内訳(焼却)'!Q49+'ごみ搬入量内訳(粗大)'!Q49+'ごみ搬入量内訳(堆肥化)'!Q49+'ごみ搬入量内訳(飼料化)'!Q49+'ごみ搬入量内訳(メタン化)'!Q49+'ごみ搬入量内訳(燃料化)'!Q49+'ごみ搬入量内訳(セメント)'!Q49+'ごみ搬入量内訳(資源化等)'!Q49+'ごみ搬入量内訳(その他)'!Q49+'ごみ搬入量内訳(直接埋立)'!Q49+'ごみ搬入量内訳(海洋投入)'!Q49</f>
        <v>0</v>
      </c>
      <c r="R49" s="33">
        <f>'ごみ搬入量内訳(直接資源化)'!R49+'ごみ搬入量内訳(焼却)'!R49+'ごみ搬入量内訳(粗大)'!R49+'ごみ搬入量内訳(堆肥化)'!R49+'ごみ搬入量内訳(飼料化)'!R49+'ごみ搬入量内訳(メタン化)'!R49+'ごみ搬入量内訳(燃料化)'!R49+'ごみ搬入量内訳(セメント)'!R49+'ごみ搬入量内訳(資源化等)'!R49+'ごみ搬入量内訳(その他)'!R49+'ごみ搬入量内訳(直接埋立)'!R49+'ごみ搬入量内訳(海洋投入)'!R49</f>
        <v>0</v>
      </c>
      <c r="S49" s="33">
        <f>'ごみ搬入量内訳(直接資源化)'!S49+'ごみ搬入量内訳(焼却)'!S49+'ごみ搬入量内訳(粗大)'!S49+'ごみ搬入量内訳(堆肥化)'!S49+'ごみ搬入量内訳(飼料化)'!S49+'ごみ搬入量内訳(メタン化)'!S49+'ごみ搬入量内訳(燃料化)'!S49+'ごみ搬入量内訳(セメント)'!S49+'ごみ搬入量内訳(資源化等)'!S49+'ごみ搬入量内訳(その他)'!S49+'ごみ搬入量内訳(直接埋立)'!S49+'ごみ搬入量内訳(海洋投入)'!S49</f>
        <v>0</v>
      </c>
      <c r="T49" s="33">
        <f>'ごみ搬入量内訳(直接資源化)'!T49+'ごみ搬入量内訳(焼却)'!T49+'ごみ搬入量内訳(粗大)'!T49+'ごみ搬入量内訳(堆肥化)'!T49+'ごみ搬入量内訳(飼料化)'!T49+'ごみ搬入量内訳(メタン化)'!T49+'ごみ搬入量内訳(燃料化)'!T49+'ごみ搬入量内訳(セメント)'!T49+'ごみ搬入量内訳(資源化等)'!T49+'ごみ搬入量内訳(その他)'!T49+'ごみ搬入量内訳(直接埋立)'!T49+'ごみ搬入量内訳(海洋投入)'!T49</f>
        <v>0</v>
      </c>
      <c r="U49" s="33">
        <f>'ごみ搬入量内訳(直接資源化)'!U49+'ごみ搬入量内訳(焼却)'!U49+'ごみ搬入量内訳(粗大)'!U49+'ごみ搬入量内訳(堆肥化)'!U49+'ごみ搬入量内訳(飼料化)'!U49+'ごみ搬入量内訳(メタン化)'!U49+'ごみ搬入量内訳(燃料化)'!U49+'ごみ搬入量内訳(セメント)'!U49+'ごみ搬入量内訳(資源化等)'!U49+'ごみ搬入量内訳(その他)'!U49+'ごみ搬入量内訳(直接埋立)'!U49+'ごみ搬入量内訳(海洋投入)'!U49</f>
        <v>0</v>
      </c>
      <c r="V49" s="33">
        <f>'ごみ搬入量内訳(直接資源化)'!V49+'ごみ搬入量内訳(焼却)'!V49+'ごみ搬入量内訳(粗大)'!V49+'ごみ搬入量内訳(堆肥化)'!V49+'ごみ搬入量内訳(飼料化)'!V49+'ごみ搬入量内訳(メタン化)'!V49+'ごみ搬入量内訳(燃料化)'!V49+'ごみ搬入量内訳(セメント)'!V49+'ごみ搬入量内訳(資源化等)'!V49+'ごみ搬入量内訳(その他)'!V49+'ごみ搬入量内訳(直接埋立)'!V49+'ごみ搬入量内訳(海洋投入)'!V49</f>
        <v>0</v>
      </c>
      <c r="W49" s="33">
        <f>'ごみ搬入量内訳(直接資源化)'!W49+'ごみ搬入量内訳(焼却)'!W49+'ごみ搬入量内訳(粗大)'!W49+'ごみ搬入量内訳(堆肥化)'!W49+'ごみ搬入量内訳(飼料化)'!W49+'ごみ搬入量内訳(メタン化)'!W49+'ごみ搬入量内訳(燃料化)'!W49+'ごみ搬入量内訳(セメント)'!W49+'ごみ搬入量内訳(資源化等)'!W49+'ごみ搬入量内訳(その他)'!W49+'ごみ搬入量内訳(直接埋立)'!W49+'ごみ搬入量内訳(海洋投入)'!W49</f>
        <v>0</v>
      </c>
      <c r="X49" s="33">
        <f>'ごみ搬入量内訳(直接資源化)'!X49+'ごみ搬入量内訳(焼却)'!X49+'ごみ搬入量内訳(粗大)'!X49+'ごみ搬入量内訳(堆肥化)'!X49+'ごみ搬入量内訳(飼料化)'!X49+'ごみ搬入量内訳(メタン化)'!X49+'ごみ搬入量内訳(燃料化)'!X49+'ごみ搬入量内訳(セメント)'!X49+'ごみ搬入量内訳(資源化等)'!X49+'ごみ搬入量内訳(その他)'!X49+'ごみ搬入量内訳(直接埋立)'!X49+'ごみ搬入量内訳(海洋投入)'!X49</f>
        <v>0</v>
      </c>
      <c r="Y49" s="33">
        <f>'ごみ搬入量内訳(直接資源化)'!Y49+'ごみ搬入量内訳(焼却)'!Y49+'ごみ搬入量内訳(粗大)'!Y49+'ごみ搬入量内訳(堆肥化)'!Y49+'ごみ搬入量内訳(飼料化)'!Y49+'ごみ搬入量内訳(メタン化)'!Y49+'ごみ搬入量内訳(燃料化)'!Y49+'ごみ搬入量内訳(セメント)'!Y49+'ごみ搬入量内訳(資源化等)'!Y49+'ごみ搬入量内訳(その他)'!Y49+'ごみ搬入量内訳(直接埋立)'!Y49+'ごみ搬入量内訳(海洋投入)'!Y49</f>
        <v>0</v>
      </c>
      <c r="Z49" s="33">
        <f>'ごみ搬入量内訳(直接資源化)'!Z49+'ごみ搬入量内訳(焼却)'!Z49+'ごみ搬入量内訳(粗大)'!Z49+'ごみ搬入量内訳(堆肥化)'!Z49+'ごみ搬入量内訳(飼料化)'!Z49+'ごみ搬入量内訳(メタン化)'!Z49+'ごみ搬入量内訳(燃料化)'!Z49+'ごみ搬入量内訳(セメント)'!Z49+'ごみ搬入量内訳(資源化等)'!Z49+'ごみ搬入量内訳(その他)'!Z49+'ごみ搬入量内訳(直接埋立)'!Z49+'ごみ搬入量内訳(海洋投入)'!Z49</f>
        <v>0</v>
      </c>
      <c r="AA49" s="33">
        <f>'ごみ搬入量内訳(直接資源化)'!AA49+'ごみ搬入量内訳(焼却)'!AA49+'ごみ搬入量内訳(粗大)'!AA49+'ごみ搬入量内訳(堆肥化)'!AA49+'ごみ搬入量内訳(飼料化)'!AA49+'ごみ搬入量内訳(メタン化)'!AA49+'ごみ搬入量内訳(燃料化)'!AA49+'ごみ搬入量内訳(セメント)'!AA49+'ごみ搬入量内訳(資源化等)'!AA49+'ごみ搬入量内訳(その他)'!AA49+'ごみ搬入量内訳(直接埋立)'!AA49+'ごみ搬入量内訳(海洋投入)'!AA49</f>
        <v>0</v>
      </c>
      <c r="AB49" s="33">
        <f>'ごみ搬入量内訳(直接資源化)'!AB49+'ごみ搬入量内訳(焼却)'!AB49+'ごみ搬入量内訳(粗大)'!AB49+'ごみ搬入量内訳(堆肥化)'!AB49+'ごみ搬入量内訳(飼料化)'!AB49+'ごみ搬入量内訳(メタン化)'!AB49+'ごみ搬入量内訳(燃料化)'!AB49+'ごみ搬入量内訳(セメント)'!AB49+'ごみ搬入量内訳(資源化等)'!AB49+'ごみ搬入量内訳(その他)'!AB49+'ごみ搬入量内訳(直接埋立)'!AB49+'ごみ搬入量内訳(海洋投入)'!AB49</f>
        <v>0</v>
      </c>
      <c r="AC49" s="33">
        <f>'ごみ搬入量内訳(直接資源化)'!AC49+'ごみ搬入量内訳(焼却)'!AC49+'ごみ搬入量内訳(粗大)'!AC49+'ごみ搬入量内訳(堆肥化)'!AC49+'ごみ搬入量内訳(飼料化)'!AC49+'ごみ搬入量内訳(メタン化)'!AC49+'ごみ搬入量内訳(燃料化)'!AC49+'ごみ搬入量内訳(セメント)'!AC49+'ごみ搬入量内訳(資源化等)'!AC49+'ごみ搬入量内訳(その他)'!AC49+'ごみ搬入量内訳(直接埋立)'!AC49+'ごみ搬入量内訳(海洋投入)'!AC49</f>
        <v>0</v>
      </c>
      <c r="AD49" s="33">
        <f>'ごみ搬入量内訳(直接資源化)'!AD49+'ごみ搬入量内訳(焼却)'!AD49+'ごみ搬入量内訳(粗大)'!AD49+'ごみ搬入量内訳(堆肥化)'!AD49+'ごみ搬入量内訳(飼料化)'!AD49+'ごみ搬入量内訳(メタン化)'!AD49+'ごみ搬入量内訳(燃料化)'!AD49+'ごみ搬入量内訳(セメント)'!AD49+'ごみ搬入量内訳(資源化等)'!AD49+'ごみ搬入量内訳(その他)'!AD49+'ごみ搬入量内訳(直接埋立)'!AD49+'ごみ搬入量内訳(海洋投入)'!AD49</f>
        <v>0</v>
      </c>
      <c r="AE49" s="33">
        <f>'ごみ搬入量内訳(直接資源化)'!AE49+'ごみ搬入量内訳(焼却)'!AE49+'ごみ搬入量内訳(粗大)'!AE49+'ごみ搬入量内訳(堆肥化)'!AE49+'ごみ搬入量内訳(飼料化)'!AE49+'ごみ搬入量内訳(メタン化)'!AE49+'ごみ搬入量内訳(燃料化)'!AE49+'ごみ搬入量内訳(セメント)'!AE49+'ごみ搬入量内訳(資源化等)'!AE49+'ごみ搬入量内訳(その他)'!AE49+'ごみ搬入量内訳(直接埋立)'!AE49+'ごみ搬入量内訳(海洋投入)'!AE49</f>
        <v>0</v>
      </c>
      <c r="AF49" s="33">
        <f>'ごみ搬入量内訳(直接資源化)'!AF49+'ごみ搬入量内訳(焼却)'!AF49+'ごみ搬入量内訳(粗大)'!AF49+'ごみ搬入量内訳(堆肥化)'!AF49+'ごみ搬入量内訳(飼料化)'!AF49+'ごみ搬入量内訳(メタン化)'!AF49+'ごみ搬入量内訳(燃料化)'!AF49+'ごみ搬入量内訳(セメント)'!AF49+'ごみ搬入量内訳(資源化等)'!AF49+'ごみ搬入量内訳(その他)'!AF49+'ごみ搬入量内訳(直接埋立)'!AF49+'ごみ搬入量内訳(海洋投入)'!AF49</f>
        <v>0</v>
      </c>
      <c r="AG49" s="33">
        <f>'ごみ搬入量内訳(直接資源化)'!AG49+'ごみ搬入量内訳(焼却)'!AG49+'ごみ搬入量内訳(粗大)'!AG49+'ごみ搬入量内訳(堆肥化)'!AG49+'ごみ搬入量内訳(飼料化)'!AG49+'ごみ搬入量内訳(メタン化)'!AG49+'ごみ搬入量内訳(燃料化)'!AG49+'ごみ搬入量内訳(セメント)'!AG49+'ごみ搬入量内訳(資源化等)'!AG49+'ごみ搬入量内訳(その他)'!AG49+'ごみ搬入量内訳(直接埋立)'!AG49+'ごみ搬入量内訳(海洋投入)'!AG49</f>
        <v>0</v>
      </c>
      <c r="AH49" s="33">
        <f>'ごみ搬入量内訳(直接資源化)'!AH49+'ごみ搬入量内訳(焼却)'!AH49+'ごみ搬入量内訳(粗大)'!AH49+'ごみ搬入量内訳(堆肥化)'!AH49+'ごみ搬入量内訳(飼料化)'!AH49+'ごみ搬入量内訳(メタン化)'!AH49+'ごみ搬入量内訳(燃料化)'!AH49+'ごみ搬入量内訳(セメント)'!AH49+'ごみ搬入量内訳(資源化等)'!AH49+'ごみ搬入量内訳(その他)'!AH49+'ごみ搬入量内訳(直接埋立)'!AH49+'ごみ搬入量内訳(海洋投入)'!AH49</f>
        <v>0</v>
      </c>
      <c r="AI49" s="33">
        <f>'ごみ搬入量内訳(直接資源化)'!AI49+'ごみ搬入量内訳(焼却)'!AI49+'ごみ搬入量内訳(粗大)'!AI49+'ごみ搬入量内訳(堆肥化)'!AI49+'ごみ搬入量内訳(飼料化)'!AI49+'ごみ搬入量内訳(メタン化)'!AI49+'ごみ搬入量内訳(燃料化)'!AI49+'ごみ搬入量内訳(セメント)'!AI49+'ごみ搬入量内訳(資源化等)'!AI49+'ごみ搬入量内訳(その他)'!AI49+'ごみ搬入量内訳(直接埋立)'!AI49+'ごみ搬入量内訳(海洋投入)'!AI49</f>
        <v>0</v>
      </c>
    </row>
    <row r="50" spans="1:35" s="10" customFormat="1" ht="12" customHeight="1">
      <c r="A50" s="10" t="s">
        <v>124</v>
      </c>
      <c r="B50" s="41" t="s">
        <v>548</v>
      </c>
      <c r="C50" s="10" t="s">
        <v>549</v>
      </c>
      <c r="D50" s="33">
        <f>SUM(E50:AI50)</f>
        <v>0</v>
      </c>
      <c r="E50" s="33">
        <f>'ごみ搬入量内訳(直接資源化)'!E50+'ごみ搬入量内訳(焼却)'!E50+'ごみ搬入量内訳(粗大)'!E50+'ごみ搬入量内訳(堆肥化)'!E50+'ごみ搬入量内訳(飼料化)'!E50+'ごみ搬入量内訳(メタン化)'!E50+'ごみ搬入量内訳(燃料化)'!E50+'ごみ搬入量内訳(セメント)'!E50+'ごみ搬入量内訳(資源化等)'!E50+'ごみ搬入量内訳(その他)'!E50+'ごみ搬入量内訳(直接埋立)'!E50+'ごみ搬入量内訳(海洋投入)'!E50</f>
        <v>0</v>
      </c>
      <c r="F50" s="33">
        <f>'ごみ搬入量内訳(直接資源化)'!F50+'ごみ搬入量内訳(焼却)'!F50+'ごみ搬入量内訳(粗大)'!F50+'ごみ搬入量内訳(堆肥化)'!F50+'ごみ搬入量内訳(飼料化)'!F50+'ごみ搬入量内訳(メタン化)'!F50+'ごみ搬入量内訳(燃料化)'!F50+'ごみ搬入量内訳(セメント)'!F50+'ごみ搬入量内訳(資源化等)'!F50+'ごみ搬入量内訳(その他)'!F50+'ごみ搬入量内訳(直接埋立)'!F50+'ごみ搬入量内訳(海洋投入)'!F50</f>
        <v>0</v>
      </c>
      <c r="G50" s="33">
        <f>'ごみ搬入量内訳(直接資源化)'!G50+'ごみ搬入量内訳(焼却)'!G50+'ごみ搬入量内訳(粗大)'!G50+'ごみ搬入量内訳(堆肥化)'!G50+'ごみ搬入量内訳(飼料化)'!G50+'ごみ搬入量内訳(メタン化)'!G50+'ごみ搬入量内訳(燃料化)'!G50+'ごみ搬入量内訳(セメント)'!G50+'ごみ搬入量内訳(資源化等)'!G50+'ごみ搬入量内訳(その他)'!G50+'ごみ搬入量内訳(直接埋立)'!G50+'ごみ搬入量内訳(海洋投入)'!G50</f>
        <v>0</v>
      </c>
      <c r="H50" s="33">
        <f>'ごみ搬入量内訳(直接資源化)'!H50+'ごみ搬入量内訳(焼却)'!H50+'ごみ搬入量内訳(粗大)'!H50+'ごみ搬入量内訳(堆肥化)'!H50+'ごみ搬入量内訳(飼料化)'!H50+'ごみ搬入量内訳(メタン化)'!H50+'ごみ搬入量内訳(燃料化)'!H50+'ごみ搬入量内訳(セメント)'!H50+'ごみ搬入量内訳(資源化等)'!H50+'ごみ搬入量内訳(その他)'!H50+'ごみ搬入量内訳(直接埋立)'!H50+'ごみ搬入量内訳(海洋投入)'!H50</f>
        <v>0</v>
      </c>
      <c r="I50" s="33">
        <f>'ごみ搬入量内訳(直接資源化)'!I50+'ごみ搬入量内訳(焼却)'!I50+'ごみ搬入量内訳(粗大)'!I50+'ごみ搬入量内訳(堆肥化)'!I50+'ごみ搬入量内訳(飼料化)'!I50+'ごみ搬入量内訳(メタン化)'!I50+'ごみ搬入量内訳(燃料化)'!I50+'ごみ搬入量内訳(セメント)'!I50+'ごみ搬入量内訳(資源化等)'!I50+'ごみ搬入量内訳(その他)'!I50+'ごみ搬入量内訳(直接埋立)'!I50+'ごみ搬入量内訳(海洋投入)'!I50</f>
        <v>0</v>
      </c>
      <c r="J50" s="33">
        <f>'ごみ搬入量内訳(直接資源化)'!J50+'ごみ搬入量内訳(焼却)'!J50+'ごみ搬入量内訳(粗大)'!J50+'ごみ搬入量内訳(堆肥化)'!J50+'ごみ搬入量内訳(飼料化)'!J50+'ごみ搬入量内訳(メタン化)'!J50+'ごみ搬入量内訳(燃料化)'!J50+'ごみ搬入量内訳(セメント)'!J50+'ごみ搬入量内訳(資源化等)'!J50+'ごみ搬入量内訳(その他)'!J50+'ごみ搬入量内訳(直接埋立)'!J50+'ごみ搬入量内訳(海洋投入)'!J50</f>
        <v>0</v>
      </c>
      <c r="K50" s="33">
        <f>'ごみ搬入量内訳(直接資源化)'!K50+'ごみ搬入量内訳(焼却)'!K50+'ごみ搬入量内訳(粗大)'!K50+'ごみ搬入量内訳(堆肥化)'!K50+'ごみ搬入量内訳(飼料化)'!K50+'ごみ搬入量内訳(メタン化)'!K50+'ごみ搬入量内訳(燃料化)'!K50+'ごみ搬入量内訳(セメント)'!K50+'ごみ搬入量内訳(資源化等)'!K50+'ごみ搬入量内訳(その他)'!K50+'ごみ搬入量内訳(直接埋立)'!K50+'ごみ搬入量内訳(海洋投入)'!K50</f>
        <v>0</v>
      </c>
      <c r="L50" s="33">
        <f>'ごみ搬入量内訳(直接資源化)'!L50+'ごみ搬入量内訳(焼却)'!L50+'ごみ搬入量内訳(粗大)'!L50+'ごみ搬入量内訳(堆肥化)'!L50+'ごみ搬入量内訳(飼料化)'!L50+'ごみ搬入量内訳(メタン化)'!L50+'ごみ搬入量内訳(燃料化)'!L50+'ごみ搬入量内訳(セメント)'!L50+'ごみ搬入量内訳(資源化等)'!L50+'ごみ搬入量内訳(その他)'!L50+'ごみ搬入量内訳(直接埋立)'!L50+'ごみ搬入量内訳(海洋投入)'!L50</f>
        <v>0</v>
      </c>
      <c r="M50" s="33">
        <f>'ごみ搬入量内訳(直接資源化)'!M50+'ごみ搬入量内訳(焼却)'!M50+'ごみ搬入量内訳(粗大)'!M50+'ごみ搬入量内訳(堆肥化)'!M50+'ごみ搬入量内訳(飼料化)'!M50+'ごみ搬入量内訳(メタン化)'!M50+'ごみ搬入量内訳(燃料化)'!M50+'ごみ搬入量内訳(セメント)'!M50+'ごみ搬入量内訳(資源化等)'!M50+'ごみ搬入量内訳(その他)'!M50+'ごみ搬入量内訳(直接埋立)'!M50+'ごみ搬入量内訳(海洋投入)'!M50</f>
        <v>0</v>
      </c>
      <c r="N50" s="33">
        <f>'ごみ搬入量内訳(直接資源化)'!N50+'ごみ搬入量内訳(焼却)'!N50+'ごみ搬入量内訳(粗大)'!N50+'ごみ搬入量内訳(堆肥化)'!N50+'ごみ搬入量内訳(飼料化)'!N50+'ごみ搬入量内訳(メタン化)'!N50+'ごみ搬入量内訳(燃料化)'!N50+'ごみ搬入量内訳(セメント)'!N50+'ごみ搬入量内訳(資源化等)'!N50+'ごみ搬入量内訳(その他)'!N50+'ごみ搬入量内訳(直接埋立)'!N50+'ごみ搬入量内訳(海洋投入)'!N50</f>
        <v>0</v>
      </c>
      <c r="O50" s="33">
        <f>'ごみ搬入量内訳(直接資源化)'!O50+'ごみ搬入量内訳(焼却)'!O50+'ごみ搬入量内訳(粗大)'!O50+'ごみ搬入量内訳(堆肥化)'!O50+'ごみ搬入量内訳(飼料化)'!O50+'ごみ搬入量内訳(メタン化)'!O50+'ごみ搬入量内訳(燃料化)'!O50+'ごみ搬入量内訳(セメント)'!O50+'ごみ搬入量内訳(資源化等)'!O50+'ごみ搬入量内訳(その他)'!O50+'ごみ搬入量内訳(直接埋立)'!O50+'ごみ搬入量内訳(海洋投入)'!O50</f>
        <v>0</v>
      </c>
      <c r="P50" s="33">
        <f>'ごみ搬入量内訳(直接資源化)'!P50+'ごみ搬入量内訳(焼却)'!P50+'ごみ搬入量内訳(粗大)'!P50+'ごみ搬入量内訳(堆肥化)'!P50+'ごみ搬入量内訳(飼料化)'!P50+'ごみ搬入量内訳(メタン化)'!P50+'ごみ搬入量内訳(燃料化)'!P50+'ごみ搬入量内訳(セメント)'!P50+'ごみ搬入量内訳(資源化等)'!P50+'ごみ搬入量内訳(その他)'!P50+'ごみ搬入量内訳(直接埋立)'!P50+'ごみ搬入量内訳(海洋投入)'!P50</f>
        <v>0</v>
      </c>
      <c r="Q50" s="33">
        <f>'ごみ搬入量内訳(直接資源化)'!Q50+'ごみ搬入量内訳(焼却)'!Q50+'ごみ搬入量内訳(粗大)'!Q50+'ごみ搬入量内訳(堆肥化)'!Q50+'ごみ搬入量内訳(飼料化)'!Q50+'ごみ搬入量内訳(メタン化)'!Q50+'ごみ搬入量内訳(燃料化)'!Q50+'ごみ搬入量内訳(セメント)'!Q50+'ごみ搬入量内訳(資源化等)'!Q50+'ごみ搬入量内訳(その他)'!Q50+'ごみ搬入量内訳(直接埋立)'!Q50+'ごみ搬入量内訳(海洋投入)'!Q50</f>
        <v>0</v>
      </c>
      <c r="R50" s="33">
        <f>'ごみ搬入量内訳(直接資源化)'!R50+'ごみ搬入量内訳(焼却)'!R50+'ごみ搬入量内訳(粗大)'!R50+'ごみ搬入量内訳(堆肥化)'!R50+'ごみ搬入量内訳(飼料化)'!R50+'ごみ搬入量内訳(メタン化)'!R50+'ごみ搬入量内訳(燃料化)'!R50+'ごみ搬入量内訳(セメント)'!R50+'ごみ搬入量内訳(資源化等)'!R50+'ごみ搬入量内訳(その他)'!R50+'ごみ搬入量内訳(直接埋立)'!R50+'ごみ搬入量内訳(海洋投入)'!R50</f>
        <v>0</v>
      </c>
      <c r="S50" s="33">
        <f>'ごみ搬入量内訳(直接資源化)'!S50+'ごみ搬入量内訳(焼却)'!S50+'ごみ搬入量内訳(粗大)'!S50+'ごみ搬入量内訳(堆肥化)'!S50+'ごみ搬入量内訳(飼料化)'!S50+'ごみ搬入量内訳(メタン化)'!S50+'ごみ搬入量内訳(燃料化)'!S50+'ごみ搬入量内訳(セメント)'!S50+'ごみ搬入量内訳(資源化等)'!S50+'ごみ搬入量内訳(その他)'!S50+'ごみ搬入量内訳(直接埋立)'!S50+'ごみ搬入量内訳(海洋投入)'!S50</f>
        <v>0</v>
      </c>
      <c r="T50" s="33">
        <f>'ごみ搬入量内訳(直接資源化)'!T50+'ごみ搬入量内訳(焼却)'!T50+'ごみ搬入量内訳(粗大)'!T50+'ごみ搬入量内訳(堆肥化)'!T50+'ごみ搬入量内訳(飼料化)'!T50+'ごみ搬入量内訳(メタン化)'!T50+'ごみ搬入量内訳(燃料化)'!T50+'ごみ搬入量内訳(セメント)'!T50+'ごみ搬入量内訳(資源化等)'!T50+'ごみ搬入量内訳(その他)'!T50+'ごみ搬入量内訳(直接埋立)'!T50+'ごみ搬入量内訳(海洋投入)'!T50</f>
        <v>0</v>
      </c>
      <c r="U50" s="33">
        <f>'ごみ搬入量内訳(直接資源化)'!U50+'ごみ搬入量内訳(焼却)'!U50+'ごみ搬入量内訳(粗大)'!U50+'ごみ搬入量内訳(堆肥化)'!U50+'ごみ搬入量内訳(飼料化)'!U50+'ごみ搬入量内訳(メタン化)'!U50+'ごみ搬入量内訳(燃料化)'!U50+'ごみ搬入量内訳(セメント)'!U50+'ごみ搬入量内訳(資源化等)'!U50+'ごみ搬入量内訳(その他)'!U50+'ごみ搬入量内訳(直接埋立)'!U50+'ごみ搬入量内訳(海洋投入)'!U50</f>
        <v>0</v>
      </c>
      <c r="V50" s="33">
        <f>'ごみ搬入量内訳(直接資源化)'!V50+'ごみ搬入量内訳(焼却)'!V50+'ごみ搬入量内訳(粗大)'!V50+'ごみ搬入量内訳(堆肥化)'!V50+'ごみ搬入量内訳(飼料化)'!V50+'ごみ搬入量内訳(メタン化)'!V50+'ごみ搬入量内訳(燃料化)'!V50+'ごみ搬入量内訳(セメント)'!V50+'ごみ搬入量内訳(資源化等)'!V50+'ごみ搬入量内訳(その他)'!V50+'ごみ搬入量内訳(直接埋立)'!V50+'ごみ搬入量内訳(海洋投入)'!V50</f>
        <v>0</v>
      </c>
      <c r="W50" s="33">
        <f>'ごみ搬入量内訳(直接資源化)'!W50+'ごみ搬入量内訳(焼却)'!W50+'ごみ搬入量内訳(粗大)'!W50+'ごみ搬入量内訳(堆肥化)'!W50+'ごみ搬入量内訳(飼料化)'!W50+'ごみ搬入量内訳(メタン化)'!W50+'ごみ搬入量内訳(燃料化)'!W50+'ごみ搬入量内訳(セメント)'!W50+'ごみ搬入量内訳(資源化等)'!W50+'ごみ搬入量内訳(その他)'!W50+'ごみ搬入量内訳(直接埋立)'!W50+'ごみ搬入量内訳(海洋投入)'!W50</f>
        <v>0</v>
      </c>
      <c r="X50" s="33">
        <f>'ごみ搬入量内訳(直接資源化)'!X50+'ごみ搬入量内訳(焼却)'!X50+'ごみ搬入量内訳(粗大)'!X50+'ごみ搬入量内訳(堆肥化)'!X50+'ごみ搬入量内訳(飼料化)'!X50+'ごみ搬入量内訳(メタン化)'!X50+'ごみ搬入量内訳(燃料化)'!X50+'ごみ搬入量内訳(セメント)'!X50+'ごみ搬入量内訳(資源化等)'!X50+'ごみ搬入量内訳(その他)'!X50+'ごみ搬入量内訳(直接埋立)'!X50+'ごみ搬入量内訳(海洋投入)'!X50</f>
        <v>0</v>
      </c>
      <c r="Y50" s="33">
        <f>'ごみ搬入量内訳(直接資源化)'!Y50+'ごみ搬入量内訳(焼却)'!Y50+'ごみ搬入量内訳(粗大)'!Y50+'ごみ搬入量内訳(堆肥化)'!Y50+'ごみ搬入量内訳(飼料化)'!Y50+'ごみ搬入量内訳(メタン化)'!Y50+'ごみ搬入量内訳(燃料化)'!Y50+'ごみ搬入量内訳(セメント)'!Y50+'ごみ搬入量内訳(資源化等)'!Y50+'ごみ搬入量内訳(その他)'!Y50+'ごみ搬入量内訳(直接埋立)'!Y50+'ごみ搬入量内訳(海洋投入)'!Y50</f>
        <v>0</v>
      </c>
      <c r="Z50" s="33">
        <f>'ごみ搬入量内訳(直接資源化)'!Z50+'ごみ搬入量内訳(焼却)'!Z50+'ごみ搬入量内訳(粗大)'!Z50+'ごみ搬入量内訳(堆肥化)'!Z50+'ごみ搬入量内訳(飼料化)'!Z50+'ごみ搬入量内訳(メタン化)'!Z50+'ごみ搬入量内訳(燃料化)'!Z50+'ごみ搬入量内訳(セメント)'!Z50+'ごみ搬入量内訳(資源化等)'!Z50+'ごみ搬入量内訳(その他)'!Z50+'ごみ搬入量内訳(直接埋立)'!Z50+'ごみ搬入量内訳(海洋投入)'!Z50</f>
        <v>0</v>
      </c>
      <c r="AA50" s="33">
        <f>'ごみ搬入量内訳(直接資源化)'!AA50+'ごみ搬入量内訳(焼却)'!AA50+'ごみ搬入量内訳(粗大)'!AA50+'ごみ搬入量内訳(堆肥化)'!AA50+'ごみ搬入量内訳(飼料化)'!AA50+'ごみ搬入量内訳(メタン化)'!AA50+'ごみ搬入量内訳(燃料化)'!AA50+'ごみ搬入量内訳(セメント)'!AA50+'ごみ搬入量内訳(資源化等)'!AA50+'ごみ搬入量内訳(その他)'!AA50+'ごみ搬入量内訳(直接埋立)'!AA50+'ごみ搬入量内訳(海洋投入)'!AA50</f>
        <v>0</v>
      </c>
      <c r="AB50" s="33">
        <f>'ごみ搬入量内訳(直接資源化)'!AB50+'ごみ搬入量内訳(焼却)'!AB50+'ごみ搬入量内訳(粗大)'!AB50+'ごみ搬入量内訳(堆肥化)'!AB50+'ごみ搬入量内訳(飼料化)'!AB50+'ごみ搬入量内訳(メタン化)'!AB50+'ごみ搬入量内訳(燃料化)'!AB50+'ごみ搬入量内訳(セメント)'!AB50+'ごみ搬入量内訳(資源化等)'!AB50+'ごみ搬入量内訳(その他)'!AB50+'ごみ搬入量内訳(直接埋立)'!AB50+'ごみ搬入量内訳(海洋投入)'!AB50</f>
        <v>0</v>
      </c>
      <c r="AC50" s="33">
        <f>'ごみ搬入量内訳(直接資源化)'!AC50+'ごみ搬入量内訳(焼却)'!AC50+'ごみ搬入量内訳(粗大)'!AC50+'ごみ搬入量内訳(堆肥化)'!AC50+'ごみ搬入量内訳(飼料化)'!AC50+'ごみ搬入量内訳(メタン化)'!AC50+'ごみ搬入量内訳(燃料化)'!AC50+'ごみ搬入量内訳(セメント)'!AC50+'ごみ搬入量内訳(資源化等)'!AC50+'ごみ搬入量内訳(その他)'!AC50+'ごみ搬入量内訳(直接埋立)'!AC50+'ごみ搬入量内訳(海洋投入)'!AC50</f>
        <v>0</v>
      </c>
      <c r="AD50" s="33">
        <f>'ごみ搬入量内訳(直接資源化)'!AD50+'ごみ搬入量内訳(焼却)'!AD50+'ごみ搬入量内訳(粗大)'!AD50+'ごみ搬入量内訳(堆肥化)'!AD50+'ごみ搬入量内訳(飼料化)'!AD50+'ごみ搬入量内訳(メタン化)'!AD50+'ごみ搬入量内訳(燃料化)'!AD50+'ごみ搬入量内訳(セメント)'!AD50+'ごみ搬入量内訳(資源化等)'!AD50+'ごみ搬入量内訳(その他)'!AD50+'ごみ搬入量内訳(直接埋立)'!AD50+'ごみ搬入量内訳(海洋投入)'!AD50</f>
        <v>0</v>
      </c>
      <c r="AE50" s="33">
        <f>'ごみ搬入量内訳(直接資源化)'!AE50+'ごみ搬入量内訳(焼却)'!AE50+'ごみ搬入量内訳(粗大)'!AE50+'ごみ搬入量内訳(堆肥化)'!AE50+'ごみ搬入量内訳(飼料化)'!AE50+'ごみ搬入量内訳(メタン化)'!AE50+'ごみ搬入量内訳(燃料化)'!AE50+'ごみ搬入量内訳(セメント)'!AE50+'ごみ搬入量内訳(資源化等)'!AE50+'ごみ搬入量内訳(その他)'!AE50+'ごみ搬入量内訳(直接埋立)'!AE50+'ごみ搬入量内訳(海洋投入)'!AE50</f>
        <v>0</v>
      </c>
      <c r="AF50" s="33">
        <f>'ごみ搬入量内訳(直接資源化)'!AF50+'ごみ搬入量内訳(焼却)'!AF50+'ごみ搬入量内訳(粗大)'!AF50+'ごみ搬入量内訳(堆肥化)'!AF50+'ごみ搬入量内訳(飼料化)'!AF50+'ごみ搬入量内訳(メタン化)'!AF50+'ごみ搬入量内訳(燃料化)'!AF50+'ごみ搬入量内訳(セメント)'!AF50+'ごみ搬入量内訳(資源化等)'!AF50+'ごみ搬入量内訳(その他)'!AF50+'ごみ搬入量内訳(直接埋立)'!AF50+'ごみ搬入量内訳(海洋投入)'!AF50</f>
        <v>0</v>
      </c>
      <c r="AG50" s="33">
        <f>'ごみ搬入量内訳(直接資源化)'!AG50+'ごみ搬入量内訳(焼却)'!AG50+'ごみ搬入量内訳(粗大)'!AG50+'ごみ搬入量内訳(堆肥化)'!AG50+'ごみ搬入量内訳(飼料化)'!AG50+'ごみ搬入量内訳(メタン化)'!AG50+'ごみ搬入量内訳(燃料化)'!AG50+'ごみ搬入量内訳(セメント)'!AG50+'ごみ搬入量内訳(資源化等)'!AG50+'ごみ搬入量内訳(その他)'!AG50+'ごみ搬入量内訳(直接埋立)'!AG50+'ごみ搬入量内訳(海洋投入)'!AG50</f>
        <v>0</v>
      </c>
      <c r="AH50" s="33">
        <f>'ごみ搬入量内訳(直接資源化)'!AH50+'ごみ搬入量内訳(焼却)'!AH50+'ごみ搬入量内訳(粗大)'!AH50+'ごみ搬入量内訳(堆肥化)'!AH50+'ごみ搬入量内訳(飼料化)'!AH50+'ごみ搬入量内訳(メタン化)'!AH50+'ごみ搬入量内訳(燃料化)'!AH50+'ごみ搬入量内訳(セメント)'!AH50+'ごみ搬入量内訳(資源化等)'!AH50+'ごみ搬入量内訳(その他)'!AH50+'ごみ搬入量内訳(直接埋立)'!AH50+'ごみ搬入量内訳(海洋投入)'!AH50</f>
        <v>0</v>
      </c>
      <c r="AI50" s="33">
        <f>'ごみ搬入量内訳(直接資源化)'!AI50+'ごみ搬入量内訳(焼却)'!AI50+'ごみ搬入量内訳(粗大)'!AI50+'ごみ搬入量内訳(堆肥化)'!AI50+'ごみ搬入量内訳(飼料化)'!AI50+'ごみ搬入量内訳(メタン化)'!AI50+'ごみ搬入量内訳(燃料化)'!AI50+'ごみ搬入量内訳(セメント)'!AI50+'ごみ搬入量内訳(資源化等)'!AI50+'ごみ搬入量内訳(その他)'!AI50+'ごみ搬入量内訳(直接埋立)'!AI50+'ごみ搬入量内訳(海洋投入)'!AI50</f>
        <v>0</v>
      </c>
    </row>
    <row r="51" spans="1:35" s="10" customFormat="1" ht="12" customHeight="1">
      <c r="A51" s="10" t="s">
        <v>124</v>
      </c>
      <c r="B51" s="41" t="s">
        <v>558</v>
      </c>
      <c r="C51" s="10" t="s">
        <v>559</v>
      </c>
      <c r="D51" s="33">
        <f>SUM(E51:AI51)</f>
        <v>0</v>
      </c>
      <c r="E51" s="33">
        <f>'ごみ搬入量内訳(直接資源化)'!E51+'ごみ搬入量内訳(焼却)'!E51+'ごみ搬入量内訳(粗大)'!E51+'ごみ搬入量内訳(堆肥化)'!E51+'ごみ搬入量内訳(飼料化)'!E51+'ごみ搬入量内訳(メタン化)'!E51+'ごみ搬入量内訳(燃料化)'!E51+'ごみ搬入量内訳(セメント)'!E51+'ごみ搬入量内訳(資源化等)'!E51+'ごみ搬入量内訳(その他)'!E51+'ごみ搬入量内訳(直接埋立)'!E51+'ごみ搬入量内訳(海洋投入)'!E51</f>
        <v>0</v>
      </c>
      <c r="F51" s="33">
        <f>'ごみ搬入量内訳(直接資源化)'!F51+'ごみ搬入量内訳(焼却)'!F51+'ごみ搬入量内訳(粗大)'!F51+'ごみ搬入量内訳(堆肥化)'!F51+'ごみ搬入量内訳(飼料化)'!F51+'ごみ搬入量内訳(メタン化)'!F51+'ごみ搬入量内訳(燃料化)'!F51+'ごみ搬入量内訳(セメント)'!F51+'ごみ搬入量内訳(資源化等)'!F51+'ごみ搬入量内訳(その他)'!F51+'ごみ搬入量内訳(直接埋立)'!F51+'ごみ搬入量内訳(海洋投入)'!F51</f>
        <v>0</v>
      </c>
      <c r="G51" s="33">
        <f>'ごみ搬入量内訳(直接資源化)'!G51+'ごみ搬入量内訳(焼却)'!G51+'ごみ搬入量内訳(粗大)'!G51+'ごみ搬入量内訳(堆肥化)'!G51+'ごみ搬入量内訳(飼料化)'!G51+'ごみ搬入量内訳(メタン化)'!G51+'ごみ搬入量内訳(燃料化)'!G51+'ごみ搬入量内訳(セメント)'!G51+'ごみ搬入量内訳(資源化等)'!G51+'ごみ搬入量内訳(その他)'!G51+'ごみ搬入量内訳(直接埋立)'!G51+'ごみ搬入量内訳(海洋投入)'!G51</f>
        <v>0</v>
      </c>
      <c r="H51" s="33">
        <f>'ごみ搬入量内訳(直接資源化)'!H51+'ごみ搬入量内訳(焼却)'!H51+'ごみ搬入量内訳(粗大)'!H51+'ごみ搬入量内訳(堆肥化)'!H51+'ごみ搬入量内訳(飼料化)'!H51+'ごみ搬入量内訳(メタン化)'!H51+'ごみ搬入量内訳(燃料化)'!H51+'ごみ搬入量内訳(セメント)'!H51+'ごみ搬入量内訳(資源化等)'!H51+'ごみ搬入量内訳(その他)'!H51+'ごみ搬入量内訳(直接埋立)'!H51+'ごみ搬入量内訳(海洋投入)'!H51</f>
        <v>0</v>
      </c>
      <c r="I51" s="33">
        <f>'ごみ搬入量内訳(直接資源化)'!I51+'ごみ搬入量内訳(焼却)'!I51+'ごみ搬入量内訳(粗大)'!I51+'ごみ搬入量内訳(堆肥化)'!I51+'ごみ搬入量内訳(飼料化)'!I51+'ごみ搬入量内訳(メタン化)'!I51+'ごみ搬入量内訳(燃料化)'!I51+'ごみ搬入量内訳(セメント)'!I51+'ごみ搬入量内訳(資源化等)'!I51+'ごみ搬入量内訳(その他)'!I51+'ごみ搬入量内訳(直接埋立)'!I51+'ごみ搬入量内訳(海洋投入)'!I51</f>
        <v>0</v>
      </c>
      <c r="J51" s="33">
        <f>'ごみ搬入量内訳(直接資源化)'!J51+'ごみ搬入量内訳(焼却)'!J51+'ごみ搬入量内訳(粗大)'!J51+'ごみ搬入量内訳(堆肥化)'!J51+'ごみ搬入量内訳(飼料化)'!J51+'ごみ搬入量内訳(メタン化)'!J51+'ごみ搬入量内訳(燃料化)'!J51+'ごみ搬入量内訳(セメント)'!J51+'ごみ搬入量内訳(資源化等)'!J51+'ごみ搬入量内訳(その他)'!J51+'ごみ搬入量内訳(直接埋立)'!J51+'ごみ搬入量内訳(海洋投入)'!J51</f>
        <v>0</v>
      </c>
      <c r="K51" s="33">
        <f>'ごみ搬入量内訳(直接資源化)'!K51+'ごみ搬入量内訳(焼却)'!K51+'ごみ搬入量内訳(粗大)'!K51+'ごみ搬入量内訳(堆肥化)'!K51+'ごみ搬入量内訳(飼料化)'!K51+'ごみ搬入量内訳(メタン化)'!K51+'ごみ搬入量内訳(燃料化)'!K51+'ごみ搬入量内訳(セメント)'!K51+'ごみ搬入量内訳(資源化等)'!K51+'ごみ搬入量内訳(その他)'!K51+'ごみ搬入量内訳(直接埋立)'!K51+'ごみ搬入量内訳(海洋投入)'!K51</f>
        <v>0</v>
      </c>
      <c r="L51" s="33">
        <f>'ごみ搬入量内訳(直接資源化)'!L51+'ごみ搬入量内訳(焼却)'!L51+'ごみ搬入量内訳(粗大)'!L51+'ごみ搬入量内訳(堆肥化)'!L51+'ごみ搬入量内訳(飼料化)'!L51+'ごみ搬入量内訳(メタン化)'!L51+'ごみ搬入量内訳(燃料化)'!L51+'ごみ搬入量内訳(セメント)'!L51+'ごみ搬入量内訳(資源化等)'!L51+'ごみ搬入量内訳(その他)'!L51+'ごみ搬入量内訳(直接埋立)'!L51+'ごみ搬入量内訳(海洋投入)'!L51</f>
        <v>0</v>
      </c>
      <c r="M51" s="33">
        <f>'ごみ搬入量内訳(直接資源化)'!M51+'ごみ搬入量内訳(焼却)'!M51+'ごみ搬入量内訳(粗大)'!M51+'ごみ搬入量内訳(堆肥化)'!M51+'ごみ搬入量内訳(飼料化)'!M51+'ごみ搬入量内訳(メタン化)'!M51+'ごみ搬入量内訳(燃料化)'!M51+'ごみ搬入量内訳(セメント)'!M51+'ごみ搬入量内訳(資源化等)'!M51+'ごみ搬入量内訳(その他)'!M51+'ごみ搬入量内訳(直接埋立)'!M51+'ごみ搬入量内訳(海洋投入)'!M51</f>
        <v>0</v>
      </c>
      <c r="N51" s="33">
        <f>'ごみ搬入量内訳(直接資源化)'!N51+'ごみ搬入量内訳(焼却)'!N51+'ごみ搬入量内訳(粗大)'!N51+'ごみ搬入量内訳(堆肥化)'!N51+'ごみ搬入量内訳(飼料化)'!N51+'ごみ搬入量内訳(メタン化)'!N51+'ごみ搬入量内訳(燃料化)'!N51+'ごみ搬入量内訳(セメント)'!N51+'ごみ搬入量内訳(資源化等)'!N51+'ごみ搬入量内訳(その他)'!N51+'ごみ搬入量内訳(直接埋立)'!N51+'ごみ搬入量内訳(海洋投入)'!N51</f>
        <v>0</v>
      </c>
      <c r="O51" s="33">
        <f>'ごみ搬入量内訳(直接資源化)'!O51+'ごみ搬入量内訳(焼却)'!O51+'ごみ搬入量内訳(粗大)'!O51+'ごみ搬入量内訳(堆肥化)'!O51+'ごみ搬入量内訳(飼料化)'!O51+'ごみ搬入量内訳(メタン化)'!O51+'ごみ搬入量内訳(燃料化)'!O51+'ごみ搬入量内訳(セメント)'!O51+'ごみ搬入量内訳(資源化等)'!O51+'ごみ搬入量内訳(その他)'!O51+'ごみ搬入量内訳(直接埋立)'!O51+'ごみ搬入量内訳(海洋投入)'!O51</f>
        <v>0</v>
      </c>
      <c r="P51" s="33">
        <f>'ごみ搬入量内訳(直接資源化)'!P51+'ごみ搬入量内訳(焼却)'!P51+'ごみ搬入量内訳(粗大)'!P51+'ごみ搬入量内訳(堆肥化)'!P51+'ごみ搬入量内訳(飼料化)'!P51+'ごみ搬入量内訳(メタン化)'!P51+'ごみ搬入量内訳(燃料化)'!P51+'ごみ搬入量内訳(セメント)'!P51+'ごみ搬入量内訳(資源化等)'!P51+'ごみ搬入量内訳(その他)'!P51+'ごみ搬入量内訳(直接埋立)'!P51+'ごみ搬入量内訳(海洋投入)'!P51</f>
        <v>0</v>
      </c>
      <c r="Q51" s="33">
        <f>'ごみ搬入量内訳(直接資源化)'!Q51+'ごみ搬入量内訳(焼却)'!Q51+'ごみ搬入量内訳(粗大)'!Q51+'ごみ搬入量内訳(堆肥化)'!Q51+'ごみ搬入量内訳(飼料化)'!Q51+'ごみ搬入量内訳(メタン化)'!Q51+'ごみ搬入量内訳(燃料化)'!Q51+'ごみ搬入量内訳(セメント)'!Q51+'ごみ搬入量内訳(資源化等)'!Q51+'ごみ搬入量内訳(その他)'!Q51+'ごみ搬入量内訳(直接埋立)'!Q51+'ごみ搬入量内訳(海洋投入)'!Q51</f>
        <v>0</v>
      </c>
      <c r="R51" s="33">
        <f>'ごみ搬入量内訳(直接資源化)'!R51+'ごみ搬入量内訳(焼却)'!R51+'ごみ搬入量内訳(粗大)'!R51+'ごみ搬入量内訳(堆肥化)'!R51+'ごみ搬入量内訳(飼料化)'!R51+'ごみ搬入量内訳(メタン化)'!R51+'ごみ搬入量内訳(燃料化)'!R51+'ごみ搬入量内訳(セメント)'!R51+'ごみ搬入量内訳(資源化等)'!R51+'ごみ搬入量内訳(その他)'!R51+'ごみ搬入量内訳(直接埋立)'!R51+'ごみ搬入量内訳(海洋投入)'!R51</f>
        <v>0</v>
      </c>
      <c r="S51" s="33">
        <f>'ごみ搬入量内訳(直接資源化)'!S51+'ごみ搬入量内訳(焼却)'!S51+'ごみ搬入量内訳(粗大)'!S51+'ごみ搬入量内訳(堆肥化)'!S51+'ごみ搬入量内訳(飼料化)'!S51+'ごみ搬入量内訳(メタン化)'!S51+'ごみ搬入量内訳(燃料化)'!S51+'ごみ搬入量内訳(セメント)'!S51+'ごみ搬入量内訳(資源化等)'!S51+'ごみ搬入量内訳(その他)'!S51+'ごみ搬入量内訳(直接埋立)'!S51+'ごみ搬入量内訳(海洋投入)'!S51</f>
        <v>0</v>
      </c>
      <c r="T51" s="33">
        <f>'ごみ搬入量内訳(直接資源化)'!T51+'ごみ搬入量内訳(焼却)'!T51+'ごみ搬入量内訳(粗大)'!T51+'ごみ搬入量内訳(堆肥化)'!T51+'ごみ搬入量内訳(飼料化)'!T51+'ごみ搬入量内訳(メタン化)'!T51+'ごみ搬入量内訳(燃料化)'!T51+'ごみ搬入量内訳(セメント)'!T51+'ごみ搬入量内訳(資源化等)'!T51+'ごみ搬入量内訳(その他)'!T51+'ごみ搬入量内訳(直接埋立)'!T51+'ごみ搬入量内訳(海洋投入)'!T51</f>
        <v>0</v>
      </c>
      <c r="U51" s="33">
        <f>'ごみ搬入量内訳(直接資源化)'!U51+'ごみ搬入量内訳(焼却)'!U51+'ごみ搬入量内訳(粗大)'!U51+'ごみ搬入量内訳(堆肥化)'!U51+'ごみ搬入量内訳(飼料化)'!U51+'ごみ搬入量内訳(メタン化)'!U51+'ごみ搬入量内訳(燃料化)'!U51+'ごみ搬入量内訳(セメント)'!U51+'ごみ搬入量内訳(資源化等)'!U51+'ごみ搬入量内訳(その他)'!U51+'ごみ搬入量内訳(直接埋立)'!U51+'ごみ搬入量内訳(海洋投入)'!U51</f>
        <v>0</v>
      </c>
      <c r="V51" s="33">
        <f>'ごみ搬入量内訳(直接資源化)'!V51+'ごみ搬入量内訳(焼却)'!V51+'ごみ搬入量内訳(粗大)'!V51+'ごみ搬入量内訳(堆肥化)'!V51+'ごみ搬入量内訳(飼料化)'!V51+'ごみ搬入量内訳(メタン化)'!V51+'ごみ搬入量内訳(燃料化)'!V51+'ごみ搬入量内訳(セメント)'!V51+'ごみ搬入量内訳(資源化等)'!V51+'ごみ搬入量内訳(その他)'!V51+'ごみ搬入量内訳(直接埋立)'!V51+'ごみ搬入量内訳(海洋投入)'!V51</f>
        <v>0</v>
      </c>
      <c r="W51" s="33">
        <f>'ごみ搬入量内訳(直接資源化)'!W51+'ごみ搬入量内訳(焼却)'!W51+'ごみ搬入量内訳(粗大)'!W51+'ごみ搬入量内訳(堆肥化)'!W51+'ごみ搬入量内訳(飼料化)'!W51+'ごみ搬入量内訳(メタン化)'!W51+'ごみ搬入量内訳(燃料化)'!W51+'ごみ搬入量内訳(セメント)'!W51+'ごみ搬入量内訳(資源化等)'!W51+'ごみ搬入量内訳(その他)'!W51+'ごみ搬入量内訳(直接埋立)'!W51+'ごみ搬入量内訳(海洋投入)'!W51</f>
        <v>0</v>
      </c>
      <c r="X51" s="33">
        <f>'ごみ搬入量内訳(直接資源化)'!X51+'ごみ搬入量内訳(焼却)'!X51+'ごみ搬入量内訳(粗大)'!X51+'ごみ搬入量内訳(堆肥化)'!X51+'ごみ搬入量内訳(飼料化)'!X51+'ごみ搬入量内訳(メタン化)'!X51+'ごみ搬入量内訳(燃料化)'!X51+'ごみ搬入量内訳(セメント)'!X51+'ごみ搬入量内訳(資源化等)'!X51+'ごみ搬入量内訳(その他)'!X51+'ごみ搬入量内訳(直接埋立)'!X51+'ごみ搬入量内訳(海洋投入)'!X51</f>
        <v>0</v>
      </c>
      <c r="Y51" s="33">
        <f>'ごみ搬入量内訳(直接資源化)'!Y51+'ごみ搬入量内訳(焼却)'!Y51+'ごみ搬入量内訳(粗大)'!Y51+'ごみ搬入量内訳(堆肥化)'!Y51+'ごみ搬入量内訳(飼料化)'!Y51+'ごみ搬入量内訳(メタン化)'!Y51+'ごみ搬入量内訳(燃料化)'!Y51+'ごみ搬入量内訳(セメント)'!Y51+'ごみ搬入量内訳(資源化等)'!Y51+'ごみ搬入量内訳(その他)'!Y51+'ごみ搬入量内訳(直接埋立)'!Y51+'ごみ搬入量内訳(海洋投入)'!Y51</f>
        <v>0</v>
      </c>
      <c r="Z51" s="33">
        <f>'ごみ搬入量内訳(直接資源化)'!Z51+'ごみ搬入量内訳(焼却)'!Z51+'ごみ搬入量内訳(粗大)'!Z51+'ごみ搬入量内訳(堆肥化)'!Z51+'ごみ搬入量内訳(飼料化)'!Z51+'ごみ搬入量内訳(メタン化)'!Z51+'ごみ搬入量内訳(燃料化)'!Z51+'ごみ搬入量内訳(セメント)'!Z51+'ごみ搬入量内訳(資源化等)'!Z51+'ごみ搬入量内訳(その他)'!Z51+'ごみ搬入量内訳(直接埋立)'!Z51+'ごみ搬入量内訳(海洋投入)'!Z51</f>
        <v>0</v>
      </c>
      <c r="AA51" s="33">
        <f>'ごみ搬入量内訳(直接資源化)'!AA51+'ごみ搬入量内訳(焼却)'!AA51+'ごみ搬入量内訳(粗大)'!AA51+'ごみ搬入量内訳(堆肥化)'!AA51+'ごみ搬入量内訳(飼料化)'!AA51+'ごみ搬入量内訳(メタン化)'!AA51+'ごみ搬入量内訳(燃料化)'!AA51+'ごみ搬入量内訳(セメント)'!AA51+'ごみ搬入量内訳(資源化等)'!AA51+'ごみ搬入量内訳(その他)'!AA51+'ごみ搬入量内訳(直接埋立)'!AA51+'ごみ搬入量内訳(海洋投入)'!AA51</f>
        <v>0</v>
      </c>
      <c r="AB51" s="33">
        <f>'ごみ搬入量内訳(直接資源化)'!AB51+'ごみ搬入量内訳(焼却)'!AB51+'ごみ搬入量内訳(粗大)'!AB51+'ごみ搬入量内訳(堆肥化)'!AB51+'ごみ搬入量内訳(飼料化)'!AB51+'ごみ搬入量内訳(メタン化)'!AB51+'ごみ搬入量内訳(燃料化)'!AB51+'ごみ搬入量内訳(セメント)'!AB51+'ごみ搬入量内訳(資源化等)'!AB51+'ごみ搬入量内訳(その他)'!AB51+'ごみ搬入量内訳(直接埋立)'!AB51+'ごみ搬入量内訳(海洋投入)'!AB51</f>
        <v>0</v>
      </c>
      <c r="AC51" s="33">
        <f>'ごみ搬入量内訳(直接資源化)'!AC51+'ごみ搬入量内訳(焼却)'!AC51+'ごみ搬入量内訳(粗大)'!AC51+'ごみ搬入量内訳(堆肥化)'!AC51+'ごみ搬入量内訳(飼料化)'!AC51+'ごみ搬入量内訳(メタン化)'!AC51+'ごみ搬入量内訳(燃料化)'!AC51+'ごみ搬入量内訳(セメント)'!AC51+'ごみ搬入量内訳(資源化等)'!AC51+'ごみ搬入量内訳(その他)'!AC51+'ごみ搬入量内訳(直接埋立)'!AC51+'ごみ搬入量内訳(海洋投入)'!AC51</f>
        <v>0</v>
      </c>
      <c r="AD51" s="33">
        <f>'ごみ搬入量内訳(直接資源化)'!AD51+'ごみ搬入量内訳(焼却)'!AD51+'ごみ搬入量内訳(粗大)'!AD51+'ごみ搬入量内訳(堆肥化)'!AD51+'ごみ搬入量内訳(飼料化)'!AD51+'ごみ搬入量内訳(メタン化)'!AD51+'ごみ搬入量内訳(燃料化)'!AD51+'ごみ搬入量内訳(セメント)'!AD51+'ごみ搬入量内訳(資源化等)'!AD51+'ごみ搬入量内訳(その他)'!AD51+'ごみ搬入量内訳(直接埋立)'!AD51+'ごみ搬入量内訳(海洋投入)'!AD51</f>
        <v>0</v>
      </c>
      <c r="AE51" s="33">
        <f>'ごみ搬入量内訳(直接資源化)'!AE51+'ごみ搬入量内訳(焼却)'!AE51+'ごみ搬入量内訳(粗大)'!AE51+'ごみ搬入量内訳(堆肥化)'!AE51+'ごみ搬入量内訳(飼料化)'!AE51+'ごみ搬入量内訳(メタン化)'!AE51+'ごみ搬入量内訳(燃料化)'!AE51+'ごみ搬入量内訳(セメント)'!AE51+'ごみ搬入量内訳(資源化等)'!AE51+'ごみ搬入量内訳(その他)'!AE51+'ごみ搬入量内訳(直接埋立)'!AE51+'ごみ搬入量内訳(海洋投入)'!AE51</f>
        <v>0</v>
      </c>
      <c r="AF51" s="33">
        <f>'ごみ搬入量内訳(直接資源化)'!AF51+'ごみ搬入量内訳(焼却)'!AF51+'ごみ搬入量内訳(粗大)'!AF51+'ごみ搬入量内訳(堆肥化)'!AF51+'ごみ搬入量内訳(飼料化)'!AF51+'ごみ搬入量内訳(メタン化)'!AF51+'ごみ搬入量内訳(燃料化)'!AF51+'ごみ搬入量内訳(セメント)'!AF51+'ごみ搬入量内訳(資源化等)'!AF51+'ごみ搬入量内訳(その他)'!AF51+'ごみ搬入量内訳(直接埋立)'!AF51+'ごみ搬入量内訳(海洋投入)'!AF51</f>
        <v>0</v>
      </c>
      <c r="AG51" s="33">
        <f>'ごみ搬入量内訳(直接資源化)'!AG51+'ごみ搬入量内訳(焼却)'!AG51+'ごみ搬入量内訳(粗大)'!AG51+'ごみ搬入量内訳(堆肥化)'!AG51+'ごみ搬入量内訳(飼料化)'!AG51+'ごみ搬入量内訳(メタン化)'!AG51+'ごみ搬入量内訳(燃料化)'!AG51+'ごみ搬入量内訳(セメント)'!AG51+'ごみ搬入量内訳(資源化等)'!AG51+'ごみ搬入量内訳(その他)'!AG51+'ごみ搬入量内訳(直接埋立)'!AG51+'ごみ搬入量内訳(海洋投入)'!AG51</f>
        <v>0</v>
      </c>
      <c r="AH51" s="33">
        <f>'ごみ搬入量内訳(直接資源化)'!AH51+'ごみ搬入量内訳(焼却)'!AH51+'ごみ搬入量内訳(粗大)'!AH51+'ごみ搬入量内訳(堆肥化)'!AH51+'ごみ搬入量内訳(飼料化)'!AH51+'ごみ搬入量内訳(メタン化)'!AH51+'ごみ搬入量内訳(燃料化)'!AH51+'ごみ搬入量内訳(セメント)'!AH51+'ごみ搬入量内訳(資源化等)'!AH51+'ごみ搬入量内訳(その他)'!AH51+'ごみ搬入量内訳(直接埋立)'!AH51+'ごみ搬入量内訳(海洋投入)'!AH51</f>
        <v>0</v>
      </c>
      <c r="AI51" s="33">
        <f>'ごみ搬入量内訳(直接資源化)'!AI51+'ごみ搬入量内訳(焼却)'!AI51+'ごみ搬入量内訳(粗大)'!AI51+'ごみ搬入量内訳(堆肥化)'!AI51+'ごみ搬入量内訳(飼料化)'!AI51+'ごみ搬入量内訳(メタン化)'!AI51+'ごみ搬入量内訳(燃料化)'!AI51+'ごみ搬入量内訳(セメント)'!AI51+'ごみ搬入量内訳(資源化等)'!AI51+'ごみ搬入量内訳(その他)'!AI51+'ごみ搬入量内訳(直接埋立)'!AI51+'ごみ搬入量内訳(海洋投入)'!AI51</f>
        <v>0</v>
      </c>
    </row>
    <row r="52" spans="1:35" s="10" customFormat="1" ht="12" customHeight="1">
      <c r="A52" s="10" t="s">
        <v>124</v>
      </c>
      <c r="B52" s="41" t="s">
        <v>566</v>
      </c>
      <c r="C52" s="10" t="s">
        <v>567</v>
      </c>
      <c r="D52" s="33">
        <f>SUM(E52:AI52)</f>
        <v>0</v>
      </c>
      <c r="E52" s="33">
        <f>'ごみ搬入量内訳(直接資源化)'!E52+'ごみ搬入量内訳(焼却)'!E52+'ごみ搬入量内訳(粗大)'!E52+'ごみ搬入量内訳(堆肥化)'!E52+'ごみ搬入量内訳(飼料化)'!E52+'ごみ搬入量内訳(メタン化)'!E52+'ごみ搬入量内訳(燃料化)'!E52+'ごみ搬入量内訳(セメント)'!E52+'ごみ搬入量内訳(資源化等)'!E52+'ごみ搬入量内訳(その他)'!E52+'ごみ搬入量内訳(直接埋立)'!E52+'ごみ搬入量内訳(海洋投入)'!E52</f>
        <v>0</v>
      </c>
      <c r="F52" s="33">
        <f>'ごみ搬入量内訳(直接資源化)'!F52+'ごみ搬入量内訳(焼却)'!F52+'ごみ搬入量内訳(粗大)'!F52+'ごみ搬入量内訳(堆肥化)'!F52+'ごみ搬入量内訳(飼料化)'!F52+'ごみ搬入量内訳(メタン化)'!F52+'ごみ搬入量内訳(燃料化)'!F52+'ごみ搬入量内訳(セメント)'!F52+'ごみ搬入量内訳(資源化等)'!F52+'ごみ搬入量内訳(その他)'!F52+'ごみ搬入量内訳(直接埋立)'!F52+'ごみ搬入量内訳(海洋投入)'!F52</f>
        <v>0</v>
      </c>
      <c r="G52" s="33">
        <f>'ごみ搬入量内訳(直接資源化)'!G52+'ごみ搬入量内訳(焼却)'!G52+'ごみ搬入量内訳(粗大)'!G52+'ごみ搬入量内訳(堆肥化)'!G52+'ごみ搬入量内訳(飼料化)'!G52+'ごみ搬入量内訳(メタン化)'!G52+'ごみ搬入量内訳(燃料化)'!G52+'ごみ搬入量内訳(セメント)'!G52+'ごみ搬入量内訳(資源化等)'!G52+'ごみ搬入量内訳(その他)'!G52+'ごみ搬入量内訳(直接埋立)'!G52+'ごみ搬入量内訳(海洋投入)'!G52</f>
        <v>0</v>
      </c>
      <c r="H52" s="33">
        <f>'ごみ搬入量内訳(直接資源化)'!H52+'ごみ搬入量内訳(焼却)'!H52+'ごみ搬入量内訳(粗大)'!H52+'ごみ搬入量内訳(堆肥化)'!H52+'ごみ搬入量内訳(飼料化)'!H52+'ごみ搬入量内訳(メタン化)'!H52+'ごみ搬入量内訳(燃料化)'!H52+'ごみ搬入量内訳(セメント)'!H52+'ごみ搬入量内訳(資源化等)'!H52+'ごみ搬入量内訳(その他)'!H52+'ごみ搬入量内訳(直接埋立)'!H52+'ごみ搬入量内訳(海洋投入)'!H52</f>
        <v>0</v>
      </c>
      <c r="I52" s="33">
        <f>'ごみ搬入量内訳(直接資源化)'!I52+'ごみ搬入量内訳(焼却)'!I52+'ごみ搬入量内訳(粗大)'!I52+'ごみ搬入量内訳(堆肥化)'!I52+'ごみ搬入量内訳(飼料化)'!I52+'ごみ搬入量内訳(メタン化)'!I52+'ごみ搬入量内訳(燃料化)'!I52+'ごみ搬入量内訳(セメント)'!I52+'ごみ搬入量内訳(資源化等)'!I52+'ごみ搬入量内訳(その他)'!I52+'ごみ搬入量内訳(直接埋立)'!I52+'ごみ搬入量内訳(海洋投入)'!I52</f>
        <v>0</v>
      </c>
      <c r="J52" s="33">
        <f>'ごみ搬入量内訳(直接資源化)'!J52+'ごみ搬入量内訳(焼却)'!J52+'ごみ搬入量内訳(粗大)'!J52+'ごみ搬入量内訳(堆肥化)'!J52+'ごみ搬入量内訳(飼料化)'!J52+'ごみ搬入量内訳(メタン化)'!J52+'ごみ搬入量内訳(燃料化)'!J52+'ごみ搬入量内訳(セメント)'!J52+'ごみ搬入量内訳(資源化等)'!J52+'ごみ搬入量内訳(その他)'!J52+'ごみ搬入量内訳(直接埋立)'!J52+'ごみ搬入量内訳(海洋投入)'!J52</f>
        <v>0</v>
      </c>
      <c r="K52" s="33">
        <f>'ごみ搬入量内訳(直接資源化)'!K52+'ごみ搬入量内訳(焼却)'!K52+'ごみ搬入量内訳(粗大)'!K52+'ごみ搬入量内訳(堆肥化)'!K52+'ごみ搬入量内訳(飼料化)'!K52+'ごみ搬入量内訳(メタン化)'!K52+'ごみ搬入量内訳(燃料化)'!K52+'ごみ搬入量内訳(セメント)'!K52+'ごみ搬入量内訳(資源化等)'!K52+'ごみ搬入量内訳(その他)'!K52+'ごみ搬入量内訳(直接埋立)'!K52+'ごみ搬入量内訳(海洋投入)'!K52</f>
        <v>0</v>
      </c>
      <c r="L52" s="33">
        <f>'ごみ搬入量内訳(直接資源化)'!L52+'ごみ搬入量内訳(焼却)'!L52+'ごみ搬入量内訳(粗大)'!L52+'ごみ搬入量内訳(堆肥化)'!L52+'ごみ搬入量内訳(飼料化)'!L52+'ごみ搬入量内訳(メタン化)'!L52+'ごみ搬入量内訳(燃料化)'!L52+'ごみ搬入量内訳(セメント)'!L52+'ごみ搬入量内訳(資源化等)'!L52+'ごみ搬入量内訳(その他)'!L52+'ごみ搬入量内訳(直接埋立)'!L52+'ごみ搬入量内訳(海洋投入)'!L52</f>
        <v>0</v>
      </c>
      <c r="M52" s="33">
        <f>'ごみ搬入量内訳(直接資源化)'!M52+'ごみ搬入量内訳(焼却)'!M52+'ごみ搬入量内訳(粗大)'!M52+'ごみ搬入量内訳(堆肥化)'!M52+'ごみ搬入量内訳(飼料化)'!M52+'ごみ搬入量内訳(メタン化)'!M52+'ごみ搬入量内訳(燃料化)'!M52+'ごみ搬入量内訳(セメント)'!M52+'ごみ搬入量内訳(資源化等)'!M52+'ごみ搬入量内訳(その他)'!M52+'ごみ搬入量内訳(直接埋立)'!M52+'ごみ搬入量内訳(海洋投入)'!M52</f>
        <v>0</v>
      </c>
      <c r="N52" s="33">
        <f>'ごみ搬入量内訳(直接資源化)'!N52+'ごみ搬入量内訳(焼却)'!N52+'ごみ搬入量内訳(粗大)'!N52+'ごみ搬入量内訳(堆肥化)'!N52+'ごみ搬入量内訳(飼料化)'!N52+'ごみ搬入量内訳(メタン化)'!N52+'ごみ搬入量内訳(燃料化)'!N52+'ごみ搬入量内訳(セメント)'!N52+'ごみ搬入量内訳(資源化等)'!N52+'ごみ搬入量内訳(その他)'!N52+'ごみ搬入量内訳(直接埋立)'!N52+'ごみ搬入量内訳(海洋投入)'!N52</f>
        <v>0</v>
      </c>
      <c r="O52" s="33">
        <f>'ごみ搬入量内訳(直接資源化)'!O52+'ごみ搬入量内訳(焼却)'!O52+'ごみ搬入量内訳(粗大)'!O52+'ごみ搬入量内訳(堆肥化)'!O52+'ごみ搬入量内訳(飼料化)'!O52+'ごみ搬入量内訳(メタン化)'!O52+'ごみ搬入量内訳(燃料化)'!O52+'ごみ搬入量内訳(セメント)'!O52+'ごみ搬入量内訳(資源化等)'!O52+'ごみ搬入量内訳(その他)'!O52+'ごみ搬入量内訳(直接埋立)'!O52+'ごみ搬入量内訳(海洋投入)'!O52</f>
        <v>0</v>
      </c>
      <c r="P52" s="33">
        <f>'ごみ搬入量内訳(直接資源化)'!P52+'ごみ搬入量内訳(焼却)'!P52+'ごみ搬入量内訳(粗大)'!P52+'ごみ搬入量内訳(堆肥化)'!P52+'ごみ搬入量内訳(飼料化)'!P52+'ごみ搬入量内訳(メタン化)'!P52+'ごみ搬入量内訳(燃料化)'!P52+'ごみ搬入量内訳(セメント)'!P52+'ごみ搬入量内訳(資源化等)'!P52+'ごみ搬入量内訳(その他)'!P52+'ごみ搬入量内訳(直接埋立)'!P52+'ごみ搬入量内訳(海洋投入)'!P52</f>
        <v>0</v>
      </c>
      <c r="Q52" s="33">
        <f>'ごみ搬入量内訳(直接資源化)'!Q52+'ごみ搬入量内訳(焼却)'!Q52+'ごみ搬入量内訳(粗大)'!Q52+'ごみ搬入量内訳(堆肥化)'!Q52+'ごみ搬入量内訳(飼料化)'!Q52+'ごみ搬入量内訳(メタン化)'!Q52+'ごみ搬入量内訳(燃料化)'!Q52+'ごみ搬入量内訳(セメント)'!Q52+'ごみ搬入量内訳(資源化等)'!Q52+'ごみ搬入量内訳(その他)'!Q52+'ごみ搬入量内訳(直接埋立)'!Q52+'ごみ搬入量内訳(海洋投入)'!Q52</f>
        <v>0</v>
      </c>
      <c r="R52" s="33">
        <f>'ごみ搬入量内訳(直接資源化)'!R52+'ごみ搬入量内訳(焼却)'!R52+'ごみ搬入量内訳(粗大)'!R52+'ごみ搬入量内訳(堆肥化)'!R52+'ごみ搬入量内訳(飼料化)'!R52+'ごみ搬入量内訳(メタン化)'!R52+'ごみ搬入量内訳(燃料化)'!R52+'ごみ搬入量内訳(セメント)'!R52+'ごみ搬入量内訳(資源化等)'!R52+'ごみ搬入量内訳(その他)'!R52+'ごみ搬入量内訳(直接埋立)'!R52+'ごみ搬入量内訳(海洋投入)'!R52</f>
        <v>0</v>
      </c>
      <c r="S52" s="33">
        <f>'ごみ搬入量内訳(直接資源化)'!S52+'ごみ搬入量内訳(焼却)'!S52+'ごみ搬入量内訳(粗大)'!S52+'ごみ搬入量内訳(堆肥化)'!S52+'ごみ搬入量内訳(飼料化)'!S52+'ごみ搬入量内訳(メタン化)'!S52+'ごみ搬入量内訳(燃料化)'!S52+'ごみ搬入量内訳(セメント)'!S52+'ごみ搬入量内訳(資源化等)'!S52+'ごみ搬入量内訳(その他)'!S52+'ごみ搬入量内訳(直接埋立)'!S52+'ごみ搬入量内訳(海洋投入)'!S52</f>
        <v>0</v>
      </c>
      <c r="T52" s="33">
        <f>'ごみ搬入量内訳(直接資源化)'!T52+'ごみ搬入量内訳(焼却)'!T52+'ごみ搬入量内訳(粗大)'!T52+'ごみ搬入量内訳(堆肥化)'!T52+'ごみ搬入量内訳(飼料化)'!T52+'ごみ搬入量内訳(メタン化)'!T52+'ごみ搬入量内訳(燃料化)'!T52+'ごみ搬入量内訳(セメント)'!T52+'ごみ搬入量内訳(資源化等)'!T52+'ごみ搬入量内訳(その他)'!T52+'ごみ搬入量内訳(直接埋立)'!T52+'ごみ搬入量内訳(海洋投入)'!T52</f>
        <v>0</v>
      </c>
      <c r="U52" s="33">
        <f>'ごみ搬入量内訳(直接資源化)'!U52+'ごみ搬入量内訳(焼却)'!U52+'ごみ搬入量内訳(粗大)'!U52+'ごみ搬入量内訳(堆肥化)'!U52+'ごみ搬入量内訳(飼料化)'!U52+'ごみ搬入量内訳(メタン化)'!U52+'ごみ搬入量内訳(燃料化)'!U52+'ごみ搬入量内訳(セメント)'!U52+'ごみ搬入量内訳(資源化等)'!U52+'ごみ搬入量内訳(その他)'!U52+'ごみ搬入量内訳(直接埋立)'!U52+'ごみ搬入量内訳(海洋投入)'!U52</f>
        <v>0</v>
      </c>
      <c r="V52" s="33">
        <f>'ごみ搬入量内訳(直接資源化)'!V52+'ごみ搬入量内訳(焼却)'!V52+'ごみ搬入量内訳(粗大)'!V52+'ごみ搬入量内訳(堆肥化)'!V52+'ごみ搬入量内訳(飼料化)'!V52+'ごみ搬入量内訳(メタン化)'!V52+'ごみ搬入量内訳(燃料化)'!V52+'ごみ搬入量内訳(セメント)'!V52+'ごみ搬入量内訳(資源化等)'!V52+'ごみ搬入量内訳(その他)'!V52+'ごみ搬入量内訳(直接埋立)'!V52+'ごみ搬入量内訳(海洋投入)'!V52</f>
        <v>0</v>
      </c>
      <c r="W52" s="33">
        <f>'ごみ搬入量内訳(直接資源化)'!W52+'ごみ搬入量内訳(焼却)'!W52+'ごみ搬入量内訳(粗大)'!W52+'ごみ搬入量内訳(堆肥化)'!W52+'ごみ搬入量内訳(飼料化)'!W52+'ごみ搬入量内訳(メタン化)'!W52+'ごみ搬入量内訳(燃料化)'!W52+'ごみ搬入量内訳(セメント)'!W52+'ごみ搬入量内訳(資源化等)'!W52+'ごみ搬入量内訳(その他)'!W52+'ごみ搬入量内訳(直接埋立)'!W52+'ごみ搬入量内訳(海洋投入)'!W52</f>
        <v>0</v>
      </c>
      <c r="X52" s="33">
        <f>'ごみ搬入量内訳(直接資源化)'!X52+'ごみ搬入量内訳(焼却)'!X52+'ごみ搬入量内訳(粗大)'!X52+'ごみ搬入量内訳(堆肥化)'!X52+'ごみ搬入量内訳(飼料化)'!X52+'ごみ搬入量内訳(メタン化)'!X52+'ごみ搬入量内訳(燃料化)'!X52+'ごみ搬入量内訳(セメント)'!X52+'ごみ搬入量内訳(資源化等)'!X52+'ごみ搬入量内訳(その他)'!X52+'ごみ搬入量内訳(直接埋立)'!X52+'ごみ搬入量内訳(海洋投入)'!X52</f>
        <v>0</v>
      </c>
      <c r="Y52" s="33">
        <f>'ごみ搬入量内訳(直接資源化)'!Y52+'ごみ搬入量内訳(焼却)'!Y52+'ごみ搬入量内訳(粗大)'!Y52+'ごみ搬入量内訳(堆肥化)'!Y52+'ごみ搬入量内訳(飼料化)'!Y52+'ごみ搬入量内訳(メタン化)'!Y52+'ごみ搬入量内訳(燃料化)'!Y52+'ごみ搬入量内訳(セメント)'!Y52+'ごみ搬入量内訳(資源化等)'!Y52+'ごみ搬入量内訳(その他)'!Y52+'ごみ搬入量内訳(直接埋立)'!Y52+'ごみ搬入量内訳(海洋投入)'!Y52</f>
        <v>0</v>
      </c>
      <c r="Z52" s="33">
        <f>'ごみ搬入量内訳(直接資源化)'!Z52+'ごみ搬入量内訳(焼却)'!Z52+'ごみ搬入量内訳(粗大)'!Z52+'ごみ搬入量内訳(堆肥化)'!Z52+'ごみ搬入量内訳(飼料化)'!Z52+'ごみ搬入量内訳(メタン化)'!Z52+'ごみ搬入量内訳(燃料化)'!Z52+'ごみ搬入量内訳(セメント)'!Z52+'ごみ搬入量内訳(資源化等)'!Z52+'ごみ搬入量内訳(その他)'!Z52+'ごみ搬入量内訳(直接埋立)'!Z52+'ごみ搬入量内訳(海洋投入)'!Z52</f>
        <v>0</v>
      </c>
      <c r="AA52" s="33">
        <f>'ごみ搬入量内訳(直接資源化)'!AA52+'ごみ搬入量内訳(焼却)'!AA52+'ごみ搬入量内訳(粗大)'!AA52+'ごみ搬入量内訳(堆肥化)'!AA52+'ごみ搬入量内訳(飼料化)'!AA52+'ごみ搬入量内訳(メタン化)'!AA52+'ごみ搬入量内訳(燃料化)'!AA52+'ごみ搬入量内訳(セメント)'!AA52+'ごみ搬入量内訳(資源化等)'!AA52+'ごみ搬入量内訳(その他)'!AA52+'ごみ搬入量内訳(直接埋立)'!AA52+'ごみ搬入量内訳(海洋投入)'!AA52</f>
        <v>0</v>
      </c>
      <c r="AB52" s="33">
        <f>'ごみ搬入量内訳(直接資源化)'!AB52+'ごみ搬入量内訳(焼却)'!AB52+'ごみ搬入量内訳(粗大)'!AB52+'ごみ搬入量内訳(堆肥化)'!AB52+'ごみ搬入量内訳(飼料化)'!AB52+'ごみ搬入量内訳(メタン化)'!AB52+'ごみ搬入量内訳(燃料化)'!AB52+'ごみ搬入量内訳(セメント)'!AB52+'ごみ搬入量内訳(資源化等)'!AB52+'ごみ搬入量内訳(その他)'!AB52+'ごみ搬入量内訳(直接埋立)'!AB52+'ごみ搬入量内訳(海洋投入)'!AB52</f>
        <v>0</v>
      </c>
      <c r="AC52" s="33">
        <f>'ごみ搬入量内訳(直接資源化)'!AC52+'ごみ搬入量内訳(焼却)'!AC52+'ごみ搬入量内訳(粗大)'!AC52+'ごみ搬入量内訳(堆肥化)'!AC52+'ごみ搬入量内訳(飼料化)'!AC52+'ごみ搬入量内訳(メタン化)'!AC52+'ごみ搬入量内訳(燃料化)'!AC52+'ごみ搬入量内訳(セメント)'!AC52+'ごみ搬入量内訳(資源化等)'!AC52+'ごみ搬入量内訳(その他)'!AC52+'ごみ搬入量内訳(直接埋立)'!AC52+'ごみ搬入量内訳(海洋投入)'!AC52</f>
        <v>0</v>
      </c>
      <c r="AD52" s="33">
        <f>'ごみ搬入量内訳(直接資源化)'!AD52+'ごみ搬入量内訳(焼却)'!AD52+'ごみ搬入量内訳(粗大)'!AD52+'ごみ搬入量内訳(堆肥化)'!AD52+'ごみ搬入量内訳(飼料化)'!AD52+'ごみ搬入量内訳(メタン化)'!AD52+'ごみ搬入量内訳(燃料化)'!AD52+'ごみ搬入量内訳(セメント)'!AD52+'ごみ搬入量内訳(資源化等)'!AD52+'ごみ搬入量内訳(その他)'!AD52+'ごみ搬入量内訳(直接埋立)'!AD52+'ごみ搬入量内訳(海洋投入)'!AD52</f>
        <v>0</v>
      </c>
      <c r="AE52" s="33">
        <f>'ごみ搬入量内訳(直接資源化)'!AE52+'ごみ搬入量内訳(焼却)'!AE52+'ごみ搬入量内訳(粗大)'!AE52+'ごみ搬入量内訳(堆肥化)'!AE52+'ごみ搬入量内訳(飼料化)'!AE52+'ごみ搬入量内訳(メタン化)'!AE52+'ごみ搬入量内訳(燃料化)'!AE52+'ごみ搬入量内訳(セメント)'!AE52+'ごみ搬入量内訳(資源化等)'!AE52+'ごみ搬入量内訳(その他)'!AE52+'ごみ搬入量内訳(直接埋立)'!AE52+'ごみ搬入量内訳(海洋投入)'!AE52</f>
        <v>0</v>
      </c>
      <c r="AF52" s="33">
        <f>'ごみ搬入量内訳(直接資源化)'!AF52+'ごみ搬入量内訳(焼却)'!AF52+'ごみ搬入量内訳(粗大)'!AF52+'ごみ搬入量内訳(堆肥化)'!AF52+'ごみ搬入量内訳(飼料化)'!AF52+'ごみ搬入量内訳(メタン化)'!AF52+'ごみ搬入量内訳(燃料化)'!AF52+'ごみ搬入量内訳(セメント)'!AF52+'ごみ搬入量内訳(資源化等)'!AF52+'ごみ搬入量内訳(その他)'!AF52+'ごみ搬入量内訳(直接埋立)'!AF52+'ごみ搬入量内訳(海洋投入)'!AF52</f>
        <v>0</v>
      </c>
      <c r="AG52" s="33">
        <f>'ごみ搬入量内訳(直接資源化)'!AG52+'ごみ搬入量内訳(焼却)'!AG52+'ごみ搬入量内訳(粗大)'!AG52+'ごみ搬入量内訳(堆肥化)'!AG52+'ごみ搬入量内訳(飼料化)'!AG52+'ごみ搬入量内訳(メタン化)'!AG52+'ごみ搬入量内訳(燃料化)'!AG52+'ごみ搬入量内訳(セメント)'!AG52+'ごみ搬入量内訳(資源化等)'!AG52+'ごみ搬入量内訳(その他)'!AG52+'ごみ搬入量内訳(直接埋立)'!AG52+'ごみ搬入量内訳(海洋投入)'!AG52</f>
        <v>0</v>
      </c>
      <c r="AH52" s="33">
        <f>'ごみ搬入量内訳(直接資源化)'!AH52+'ごみ搬入量内訳(焼却)'!AH52+'ごみ搬入量内訳(粗大)'!AH52+'ごみ搬入量内訳(堆肥化)'!AH52+'ごみ搬入量内訳(飼料化)'!AH52+'ごみ搬入量内訳(メタン化)'!AH52+'ごみ搬入量内訳(燃料化)'!AH52+'ごみ搬入量内訳(セメント)'!AH52+'ごみ搬入量内訳(資源化等)'!AH52+'ごみ搬入量内訳(その他)'!AH52+'ごみ搬入量内訳(直接埋立)'!AH52+'ごみ搬入量内訳(海洋投入)'!AH52</f>
        <v>0</v>
      </c>
      <c r="AI52" s="33">
        <f>'ごみ搬入量内訳(直接資源化)'!AI52+'ごみ搬入量内訳(焼却)'!AI52+'ごみ搬入量内訳(粗大)'!AI52+'ごみ搬入量内訳(堆肥化)'!AI52+'ごみ搬入量内訳(飼料化)'!AI52+'ごみ搬入量内訳(メタン化)'!AI52+'ごみ搬入量内訳(燃料化)'!AI52+'ごみ搬入量内訳(セメント)'!AI52+'ごみ搬入量内訳(資源化等)'!AI52+'ごみ搬入量内訳(その他)'!AI52+'ごみ搬入量内訳(直接埋立)'!AI52+'ごみ搬入量内訳(海洋投入)'!AI52</f>
        <v>0</v>
      </c>
    </row>
    <row r="53" spans="1:35" s="10" customFormat="1" ht="12" customHeight="1">
      <c r="A53" s="10" t="s">
        <v>124</v>
      </c>
      <c r="B53" s="41" t="s">
        <v>574</v>
      </c>
      <c r="C53" s="10" t="s">
        <v>575</v>
      </c>
      <c r="D53" s="33">
        <f>SUM(E53:AI53)</f>
        <v>0</v>
      </c>
      <c r="E53" s="33">
        <f>'ごみ搬入量内訳(直接資源化)'!E53+'ごみ搬入量内訳(焼却)'!E53+'ごみ搬入量内訳(粗大)'!E53+'ごみ搬入量内訳(堆肥化)'!E53+'ごみ搬入量内訳(飼料化)'!E53+'ごみ搬入量内訳(メタン化)'!E53+'ごみ搬入量内訳(燃料化)'!E53+'ごみ搬入量内訳(セメント)'!E53+'ごみ搬入量内訳(資源化等)'!E53+'ごみ搬入量内訳(その他)'!E53+'ごみ搬入量内訳(直接埋立)'!E53+'ごみ搬入量内訳(海洋投入)'!E53</f>
        <v>0</v>
      </c>
      <c r="F53" s="33">
        <f>'ごみ搬入量内訳(直接資源化)'!F53+'ごみ搬入量内訳(焼却)'!F53+'ごみ搬入量内訳(粗大)'!F53+'ごみ搬入量内訳(堆肥化)'!F53+'ごみ搬入量内訳(飼料化)'!F53+'ごみ搬入量内訳(メタン化)'!F53+'ごみ搬入量内訳(燃料化)'!F53+'ごみ搬入量内訳(セメント)'!F53+'ごみ搬入量内訳(資源化等)'!F53+'ごみ搬入量内訳(その他)'!F53+'ごみ搬入量内訳(直接埋立)'!F53+'ごみ搬入量内訳(海洋投入)'!F53</f>
        <v>0</v>
      </c>
      <c r="G53" s="33">
        <f>'ごみ搬入量内訳(直接資源化)'!G53+'ごみ搬入量内訳(焼却)'!G53+'ごみ搬入量内訳(粗大)'!G53+'ごみ搬入量内訳(堆肥化)'!G53+'ごみ搬入量内訳(飼料化)'!G53+'ごみ搬入量内訳(メタン化)'!G53+'ごみ搬入量内訳(燃料化)'!G53+'ごみ搬入量内訳(セメント)'!G53+'ごみ搬入量内訳(資源化等)'!G53+'ごみ搬入量内訳(その他)'!G53+'ごみ搬入量内訳(直接埋立)'!G53+'ごみ搬入量内訳(海洋投入)'!G53</f>
        <v>0</v>
      </c>
      <c r="H53" s="33">
        <f>'ごみ搬入量内訳(直接資源化)'!H53+'ごみ搬入量内訳(焼却)'!H53+'ごみ搬入量内訳(粗大)'!H53+'ごみ搬入量内訳(堆肥化)'!H53+'ごみ搬入量内訳(飼料化)'!H53+'ごみ搬入量内訳(メタン化)'!H53+'ごみ搬入量内訳(燃料化)'!H53+'ごみ搬入量内訳(セメント)'!H53+'ごみ搬入量内訳(資源化等)'!H53+'ごみ搬入量内訳(その他)'!H53+'ごみ搬入量内訳(直接埋立)'!H53+'ごみ搬入量内訳(海洋投入)'!H53</f>
        <v>0</v>
      </c>
      <c r="I53" s="33">
        <f>'ごみ搬入量内訳(直接資源化)'!I53+'ごみ搬入量内訳(焼却)'!I53+'ごみ搬入量内訳(粗大)'!I53+'ごみ搬入量内訳(堆肥化)'!I53+'ごみ搬入量内訳(飼料化)'!I53+'ごみ搬入量内訳(メタン化)'!I53+'ごみ搬入量内訳(燃料化)'!I53+'ごみ搬入量内訳(セメント)'!I53+'ごみ搬入量内訳(資源化等)'!I53+'ごみ搬入量内訳(その他)'!I53+'ごみ搬入量内訳(直接埋立)'!I53+'ごみ搬入量内訳(海洋投入)'!I53</f>
        <v>0</v>
      </c>
      <c r="J53" s="33">
        <f>'ごみ搬入量内訳(直接資源化)'!J53+'ごみ搬入量内訳(焼却)'!J53+'ごみ搬入量内訳(粗大)'!J53+'ごみ搬入量内訳(堆肥化)'!J53+'ごみ搬入量内訳(飼料化)'!J53+'ごみ搬入量内訳(メタン化)'!J53+'ごみ搬入量内訳(燃料化)'!J53+'ごみ搬入量内訳(セメント)'!J53+'ごみ搬入量内訳(資源化等)'!J53+'ごみ搬入量内訳(その他)'!J53+'ごみ搬入量内訳(直接埋立)'!J53+'ごみ搬入量内訳(海洋投入)'!J53</f>
        <v>0</v>
      </c>
      <c r="K53" s="33">
        <f>'ごみ搬入量内訳(直接資源化)'!K53+'ごみ搬入量内訳(焼却)'!K53+'ごみ搬入量内訳(粗大)'!K53+'ごみ搬入量内訳(堆肥化)'!K53+'ごみ搬入量内訳(飼料化)'!K53+'ごみ搬入量内訳(メタン化)'!K53+'ごみ搬入量内訳(燃料化)'!K53+'ごみ搬入量内訳(セメント)'!K53+'ごみ搬入量内訳(資源化等)'!K53+'ごみ搬入量内訳(その他)'!K53+'ごみ搬入量内訳(直接埋立)'!K53+'ごみ搬入量内訳(海洋投入)'!K53</f>
        <v>0</v>
      </c>
      <c r="L53" s="33">
        <f>'ごみ搬入量内訳(直接資源化)'!L53+'ごみ搬入量内訳(焼却)'!L53+'ごみ搬入量内訳(粗大)'!L53+'ごみ搬入量内訳(堆肥化)'!L53+'ごみ搬入量内訳(飼料化)'!L53+'ごみ搬入量内訳(メタン化)'!L53+'ごみ搬入量内訳(燃料化)'!L53+'ごみ搬入量内訳(セメント)'!L53+'ごみ搬入量内訳(資源化等)'!L53+'ごみ搬入量内訳(その他)'!L53+'ごみ搬入量内訳(直接埋立)'!L53+'ごみ搬入量内訳(海洋投入)'!L53</f>
        <v>0</v>
      </c>
      <c r="M53" s="33">
        <f>'ごみ搬入量内訳(直接資源化)'!M53+'ごみ搬入量内訳(焼却)'!M53+'ごみ搬入量内訳(粗大)'!M53+'ごみ搬入量内訳(堆肥化)'!M53+'ごみ搬入量内訳(飼料化)'!M53+'ごみ搬入量内訳(メタン化)'!M53+'ごみ搬入量内訳(燃料化)'!M53+'ごみ搬入量内訳(セメント)'!M53+'ごみ搬入量内訳(資源化等)'!M53+'ごみ搬入量内訳(その他)'!M53+'ごみ搬入量内訳(直接埋立)'!M53+'ごみ搬入量内訳(海洋投入)'!M53</f>
        <v>0</v>
      </c>
      <c r="N53" s="33">
        <f>'ごみ搬入量内訳(直接資源化)'!N53+'ごみ搬入量内訳(焼却)'!N53+'ごみ搬入量内訳(粗大)'!N53+'ごみ搬入量内訳(堆肥化)'!N53+'ごみ搬入量内訳(飼料化)'!N53+'ごみ搬入量内訳(メタン化)'!N53+'ごみ搬入量内訳(燃料化)'!N53+'ごみ搬入量内訳(セメント)'!N53+'ごみ搬入量内訳(資源化等)'!N53+'ごみ搬入量内訳(その他)'!N53+'ごみ搬入量内訳(直接埋立)'!N53+'ごみ搬入量内訳(海洋投入)'!N53</f>
        <v>0</v>
      </c>
      <c r="O53" s="33">
        <f>'ごみ搬入量内訳(直接資源化)'!O53+'ごみ搬入量内訳(焼却)'!O53+'ごみ搬入量内訳(粗大)'!O53+'ごみ搬入量内訳(堆肥化)'!O53+'ごみ搬入量内訳(飼料化)'!O53+'ごみ搬入量内訳(メタン化)'!O53+'ごみ搬入量内訳(燃料化)'!O53+'ごみ搬入量内訳(セメント)'!O53+'ごみ搬入量内訳(資源化等)'!O53+'ごみ搬入量内訳(その他)'!O53+'ごみ搬入量内訳(直接埋立)'!O53+'ごみ搬入量内訳(海洋投入)'!O53</f>
        <v>0</v>
      </c>
      <c r="P53" s="33">
        <f>'ごみ搬入量内訳(直接資源化)'!P53+'ごみ搬入量内訳(焼却)'!P53+'ごみ搬入量内訳(粗大)'!P53+'ごみ搬入量内訳(堆肥化)'!P53+'ごみ搬入量内訳(飼料化)'!P53+'ごみ搬入量内訳(メタン化)'!P53+'ごみ搬入量内訳(燃料化)'!P53+'ごみ搬入量内訳(セメント)'!P53+'ごみ搬入量内訳(資源化等)'!P53+'ごみ搬入量内訳(その他)'!P53+'ごみ搬入量内訳(直接埋立)'!P53+'ごみ搬入量内訳(海洋投入)'!P53</f>
        <v>0</v>
      </c>
      <c r="Q53" s="33">
        <f>'ごみ搬入量内訳(直接資源化)'!Q53+'ごみ搬入量内訳(焼却)'!Q53+'ごみ搬入量内訳(粗大)'!Q53+'ごみ搬入量内訳(堆肥化)'!Q53+'ごみ搬入量内訳(飼料化)'!Q53+'ごみ搬入量内訳(メタン化)'!Q53+'ごみ搬入量内訳(燃料化)'!Q53+'ごみ搬入量内訳(セメント)'!Q53+'ごみ搬入量内訳(資源化等)'!Q53+'ごみ搬入量内訳(その他)'!Q53+'ごみ搬入量内訳(直接埋立)'!Q53+'ごみ搬入量内訳(海洋投入)'!Q53</f>
        <v>0</v>
      </c>
      <c r="R53" s="33">
        <f>'ごみ搬入量内訳(直接資源化)'!R53+'ごみ搬入量内訳(焼却)'!R53+'ごみ搬入量内訳(粗大)'!R53+'ごみ搬入量内訳(堆肥化)'!R53+'ごみ搬入量内訳(飼料化)'!R53+'ごみ搬入量内訳(メタン化)'!R53+'ごみ搬入量内訳(燃料化)'!R53+'ごみ搬入量内訳(セメント)'!R53+'ごみ搬入量内訳(資源化等)'!R53+'ごみ搬入量内訳(その他)'!R53+'ごみ搬入量内訳(直接埋立)'!R53+'ごみ搬入量内訳(海洋投入)'!R53</f>
        <v>0</v>
      </c>
      <c r="S53" s="33">
        <f>'ごみ搬入量内訳(直接資源化)'!S53+'ごみ搬入量内訳(焼却)'!S53+'ごみ搬入量内訳(粗大)'!S53+'ごみ搬入量内訳(堆肥化)'!S53+'ごみ搬入量内訳(飼料化)'!S53+'ごみ搬入量内訳(メタン化)'!S53+'ごみ搬入量内訳(燃料化)'!S53+'ごみ搬入量内訳(セメント)'!S53+'ごみ搬入量内訳(資源化等)'!S53+'ごみ搬入量内訳(その他)'!S53+'ごみ搬入量内訳(直接埋立)'!S53+'ごみ搬入量内訳(海洋投入)'!S53</f>
        <v>0</v>
      </c>
      <c r="T53" s="33">
        <f>'ごみ搬入量内訳(直接資源化)'!T53+'ごみ搬入量内訳(焼却)'!T53+'ごみ搬入量内訳(粗大)'!T53+'ごみ搬入量内訳(堆肥化)'!T53+'ごみ搬入量内訳(飼料化)'!T53+'ごみ搬入量内訳(メタン化)'!T53+'ごみ搬入量内訳(燃料化)'!T53+'ごみ搬入量内訳(セメント)'!T53+'ごみ搬入量内訳(資源化等)'!T53+'ごみ搬入量内訳(その他)'!T53+'ごみ搬入量内訳(直接埋立)'!T53+'ごみ搬入量内訳(海洋投入)'!T53</f>
        <v>0</v>
      </c>
      <c r="U53" s="33">
        <f>'ごみ搬入量内訳(直接資源化)'!U53+'ごみ搬入量内訳(焼却)'!U53+'ごみ搬入量内訳(粗大)'!U53+'ごみ搬入量内訳(堆肥化)'!U53+'ごみ搬入量内訳(飼料化)'!U53+'ごみ搬入量内訳(メタン化)'!U53+'ごみ搬入量内訳(燃料化)'!U53+'ごみ搬入量内訳(セメント)'!U53+'ごみ搬入量内訳(資源化等)'!U53+'ごみ搬入量内訳(その他)'!U53+'ごみ搬入量内訳(直接埋立)'!U53+'ごみ搬入量内訳(海洋投入)'!U53</f>
        <v>0</v>
      </c>
      <c r="V53" s="33">
        <f>'ごみ搬入量内訳(直接資源化)'!V53+'ごみ搬入量内訳(焼却)'!V53+'ごみ搬入量内訳(粗大)'!V53+'ごみ搬入量内訳(堆肥化)'!V53+'ごみ搬入量内訳(飼料化)'!V53+'ごみ搬入量内訳(メタン化)'!V53+'ごみ搬入量内訳(燃料化)'!V53+'ごみ搬入量内訳(セメント)'!V53+'ごみ搬入量内訳(資源化等)'!V53+'ごみ搬入量内訳(その他)'!V53+'ごみ搬入量内訳(直接埋立)'!V53+'ごみ搬入量内訳(海洋投入)'!V53</f>
        <v>0</v>
      </c>
      <c r="W53" s="33">
        <f>'ごみ搬入量内訳(直接資源化)'!W53+'ごみ搬入量内訳(焼却)'!W53+'ごみ搬入量内訳(粗大)'!W53+'ごみ搬入量内訳(堆肥化)'!W53+'ごみ搬入量内訳(飼料化)'!W53+'ごみ搬入量内訳(メタン化)'!W53+'ごみ搬入量内訳(燃料化)'!W53+'ごみ搬入量内訳(セメント)'!W53+'ごみ搬入量内訳(資源化等)'!W53+'ごみ搬入量内訳(その他)'!W53+'ごみ搬入量内訳(直接埋立)'!W53+'ごみ搬入量内訳(海洋投入)'!W53</f>
        <v>0</v>
      </c>
      <c r="X53" s="33">
        <f>'ごみ搬入量内訳(直接資源化)'!X53+'ごみ搬入量内訳(焼却)'!X53+'ごみ搬入量内訳(粗大)'!X53+'ごみ搬入量内訳(堆肥化)'!X53+'ごみ搬入量内訳(飼料化)'!X53+'ごみ搬入量内訳(メタン化)'!X53+'ごみ搬入量内訳(燃料化)'!X53+'ごみ搬入量内訳(セメント)'!X53+'ごみ搬入量内訳(資源化等)'!X53+'ごみ搬入量内訳(その他)'!X53+'ごみ搬入量内訳(直接埋立)'!X53+'ごみ搬入量内訳(海洋投入)'!X53</f>
        <v>0</v>
      </c>
      <c r="Y53" s="33">
        <f>'ごみ搬入量内訳(直接資源化)'!Y53+'ごみ搬入量内訳(焼却)'!Y53+'ごみ搬入量内訳(粗大)'!Y53+'ごみ搬入量内訳(堆肥化)'!Y53+'ごみ搬入量内訳(飼料化)'!Y53+'ごみ搬入量内訳(メタン化)'!Y53+'ごみ搬入量内訳(燃料化)'!Y53+'ごみ搬入量内訳(セメント)'!Y53+'ごみ搬入量内訳(資源化等)'!Y53+'ごみ搬入量内訳(その他)'!Y53+'ごみ搬入量内訳(直接埋立)'!Y53+'ごみ搬入量内訳(海洋投入)'!Y53</f>
        <v>0</v>
      </c>
      <c r="Z53" s="33">
        <f>'ごみ搬入量内訳(直接資源化)'!Z53+'ごみ搬入量内訳(焼却)'!Z53+'ごみ搬入量内訳(粗大)'!Z53+'ごみ搬入量内訳(堆肥化)'!Z53+'ごみ搬入量内訳(飼料化)'!Z53+'ごみ搬入量内訳(メタン化)'!Z53+'ごみ搬入量内訳(燃料化)'!Z53+'ごみ搬入量内訳(セメント)'!Z53+'ごみ搬入量内訳(資源化等)'!Z53+'ごみ搬入量内訳(その他)'!Z53+'ごみ搬入量内訳(直接埋立)'!Z53+'ごみ搬入量内訳(海洋投入)'!Z53</f>
        <v>0</v>
      </c>
      <c r="AA53" s="33">
        <f>'ごみ搬入量内訳(直接資源化)'!AA53+'ごみ搬入量内訳(焼却)'!AA53+'ごみ搬入量内訳(粗大)'!AA53+'ごみ搬入量内訳(堆肥化)'!AA53+'ごみ搬入量内訳(飼料化)'!AA53+'ごみ搬入量内訳(メタン化)'!AA53+'ごみ搬入量内訳(燃料化)'!AA53+'ごみ搬入量内訳(セメント)'!AA53+'ごみ搬入量内訳(資源化等)'!AA53+'ごみ搬入量内訳(その他)'!AA53+'ごみ搬入量内訳(直接埋立)'!AA53+'ごみ搬入量内訳(海洋投入)'!AA53</f>
        <v>0</v>
      </c>
      <c r="AB53" s="33">
        <f>'ごみ搬入量内訳(直接資源化)'!AB53+'ごみ搬入量内訳(焼却)'!AB53+'ごみ搬入量内訳(粗大)'!AB53+'ごみ搬入量内訳(堆肥化)'!AB53+'ごみ搬入量内訳(飼料化)'!AB53+'ごみ搬入量内訳(メタン化)'!AB53+'ごみ搬入量内訳(燃料化)'!AB53+'ごみ搬入量内訳(セメント)'!AB53+'ごみ搬入量内訳(資源化等)'!AB53+'ごみ搬入量内訳(その他)'!AB53+'ごみ搬入量内訳(直接埋立)'!AB53+'ごみ搬入量内訳(海洋投入)'!AB53</f>
        <v>0</v>
      </c>
      <c r="AC53" s="33">
        <f>'ごみ搬入量内訳(直接資源化)'!AC53+'ごみ搬入量内訳(焼却)'!AC53+'ごみ搬入量内訳(粗大)'!AC53+'ごみ搬入量内訳(堆肥化)'!AC53+'ごみ搬入量内訳(飼料化)'!AC53+'ごみ搬入量内訳(メタン化)'!AC53+'ごみ搬入量内訳(燃料化)'!AC53+'ごみ搬入量内訳(セメント)'!AC53+'ごみ搬入量内訳(資源化等)'!AC53+'ごみ搬入量内訳(その他)'!AC53+'ごみ搬入量内訳(直接埋立)'!AC53+'ごみ搬入量内訳(海洋投入)'!AC53</f>
        <v>0</v>
      </c>
      <c r="AD53" s="33">
        <f>'ごみ搬入量内訳(直接資源化)'!AD53+'ごみ搬入量内訳(焼却)'!AD53+'ごみ搬入量内訳(粗大)'!AD53+'ごみ搬入量内訳(堆肥化)'!AD53+'ごみ搬入量内訳(飼料化)'!AD53+'ごみ搬入量内訳(メタン化)'!AD53+'ごみ搬入量内訳(燃料化)'!AD53+'ごみ搬入量内訳(セメント)'!AD53+'ごみ搬入量内訳(資源化等)'!AD53+'ごみ搬入量内訳(その他)'!AD53+'ごみ搬入量内訳(直接埋立)'!AD53+'ごみ搬入量内訳(海洋投入)'!AD53</f>
        <v>0</v>
      </c>
      <c r="AE53" s="33">
        <f>'ごみ搬入量内訳(直接資源化)'!AE53+'ごみ搬入量内訳(焼却)'!AE53+'ごみ搬入量内訳(粗大)'!AE53+'ごみ搬入量内訳(堆肥化)'!AE53+'ごみ搬入量内訳(飼料化)'!AE53+'ごみ搬入量内訳(メタン化)'!AE53+'ごみ搬入量内訳(燃料化)'!AE53+'ごみ搬入量内訳(セメント)'!AE53+'ごみ搬入量内訳(資源化等)'!AE53+'ごみ搬入量内訳(その他)'!AE53+'ごみ搬入量内訳(直接埋立)'!AE53+'ごみ搬入量内訳(海洋投入)'!AE53</f>
        <v>0</v>
      </c>
      <c r="AF53" s="33">
        <f>'ごみ搬入量内訳(直接資源化)'!AF53+'ごみ搬入量内訳(焼却)'!AF53+'ごみ搬入量内訳(粗大)'!AF53+'ごみ搬入量内訳(堆肥化)'!AF53+'ごみ搬入量内訳(飼料化)'!AF53+'ごみ搬入量内訳(メタン化)'!AF53+'ごみ搬入量内訳(燃料化)'!AF53+'ごみ搬入量内訳(セメント)'!AF53+'ごみ搬入量内訳(資源化等)'!AF53+'ごみ搬入量内訳(その他)'!AF53+'ごみ搬入量内訳(直接埋立)'!AF53+'ごみ搬入量内訳(海洋投入)'!AF53</f>
        <v>0</v>
      </c>
      <c r="AG53" s="33">
        <f>'ごみ搬入量内訳(直接資源化)'!AG53+'ごみ搬入量内訳(焼却)'!AG53+'ごみ搬入量内訳(粗大)'!AG53+'ごみ搬入量内訳(堆肥化)'!AG53+'ごみ搬入量内訳(飼料化)'!AG53+'ごみ搬入量内訳(メタン化)'!AG53+'ごみ搬入量内訳(燃料化)'!AG53+'ごみ搬入量内訳(セメント)'!AG53+'ごみ搬入量内訳(資源化等)'!AG53+'ごみ搬入量内訳(その他)'!AG53+'ごみ搬入量内訳(直接埋立)'!AG53+'ごみ搬入量内訳(海洋投入)'!AG53</f>
        <v>0</v>
      </c>
      <c r="AH53" s="33">
        <f>'ごみ搬入量内訳(直接資源化)'!AH53+'ごみ搬入量内訳(焼却)'!AH53+'ごみ搬入量内訳(粗大)'!AH53+'ごみ搬入量内訳(堆肥化)'!AH53+'ごみ搬入量内訳(飼料化)'!AH53+'ごみ搬入量内訳(メタン化)'!AH53+'ごみ搬入量内訳(燃料化)'!AH53+'ごみ搬入量内訳(セメント)'!AH53+'ごみ搬入量内訳(資源化等)'!AH53+'ごみ搬入量内訳(その他)'!AH53+'ごみ搬入量内訳(直接埋立)'!AH53+'ごみ搬入量内訳(海洋投入)'!AH53</f>
        <v>0</v>
      </c>
      <c r="AI53" s="33">
        <f>'ごみ搬入量内訳(直接資源化)'!AI53+'ごみ搬入量内訳(焼却)'!AI53+'ごみ搬入量内訳(粗大)'!AI53+'ごみ搬入量内訳(堆肥化)'!AI53+'ごみ搬入量内訳(飼料化)'!AI53+'ごみ搬入量内訳(メタン化)'!AI53+'ごみ搬入量内訳(燃料化)'!AI53+'ごみ搬入量内訳(セメント)'!AI53+'ごみ搬入量内訳(資源化等)'!AI53+'ごみ搬入量内訳(その他)'!AI53+'ごみ搬入量内訳(直接埋立)'!AI53+'ごみ搬入量内訳(海洋投入)'!AI53</f>
        <v>0</v>
      </c>
    </row>
    <row r="54" spans="1:35" s="10" customFormat="1" ht="12" customHeight="1">
      <c r="A54" s="10" t="s">
        <v>124</v>
      </c>
      <c r="B54" s="41" t="s">
        <v>590</v>
      </c>
      <c r="C54" s="10" t="s">
        <v>589</v>
      </c>
      <c r="D54" s="33">
        <f>SUM(E54:AI54)</f>
        <v>0</v>
      </c>
      <c r="E54" s="33">
        <f>'ごみ搬入量内訳(直接資源化)'!E54+'ごみ搬入量内訳(焼却)'!E54+'ごみ搬入量内訳(粗大)'!E54+'ごみ搬入量内訳(堆肥化)'!E54+'ごみ搬入量内訳(飼料化)'!E54+'ごみ搬入量内訳(メタン化)'!E54+'ごみ搬入量内訳(燃料化)'!E54+'ごみ搬入量内訳(セメント)'!E54+'ごみ搬入量内訳(資源化等)'!E54+'ごみ搬入量内訳(その他)'!E54+'ごみ搬入量内訳(直接埋立)'!E54+'ごみ搬入量内訳(海洋投入)'!E54</f>
        <v>0</v>
      </c>
      <c r="F54" s="33">
        <f>'ごみ搬入量内訳(直接資源化)'!F54+'ごみ搬入量内訳(焼却)'!F54+'ごみ搬入量内訳(粗大)'!F54+'ごみ搬入量内訳(堆肥化)'!F54+'ごみ搬入量内訳(飼料化)'!F54+'ごみ搬入量内訳(メタン化)'!F54+'ごみ搬入量内訳(燃料化)'!F54+'ごみ搬入量内訳(セメント)'!F54+'ごみ搬入量内訳(資源化等)'!F54+'ごみ搬入量内訳(その他)'!F54+'ごみ搬入量内訳(直接埋立)'!F54+'ごみ搬入量内訳(海洋投入)'!F54</f>
        <v>0</v>
      </c>
      <c r="G54" s="33">
        <f>'ごみ搬入量内訳(直接資源化)'!G54+'ごみ搬入量内訳(焼却)'!G54+'ごみ搬入量内訳(粗大)'!G54+'ごみ搬入量内訳(堆肥化)'!G54+'ごみ搬入量内訳(飼料化)'!G54+'ごみ搬入量内訳(メタン化)'!G54+'ごみ搬入量内訳(燃料化)'!G54+'ごみ搬入量内訳(セメント)'!G54+'ごみ搬入量内訳(資源化等)'!G54+'ごみ搬入量内訳(その他)'!G54+'ごみ搬入量内訳(直接埋立)'!G54+'ごみ搬入量内訳(海洋投入)'!G54</f>
        <v>0</v>
      </c>
      <c r="H54" s="33">
        <f>'ごみ搬入量内訳(直接資源化)'!H54+'ごみ搬入量内訳(焼却)'!H54+'ごみ搬入量内訳(粗大)'!H54+'ごみ搬入量内訳(堆肥化)'!H54+'ごみ搬入量内訳(飼料化)'!H54+'ごみ搬入量内訳(メタン化)'!H54+'ごみ搬入量内訳(燃料化)'!H54+'ごみ搬入量内訳(セメント)'!H54+'ごみ搬入量内訳(資源化等)'!H54+'ごみ搬入量内訳(その他)'!H54+'ごみ搬入量内訳(直接埋立)'!H54+'ごみ搬入量内訳(海洋投入)'!H54</f>
        <v>0</v>
      </c>
      <c r="I54" s="33">
        <f>'ごみ搬入量内訳(直接資源化)'!I54+'ごみ搬入量内訳(焼却)'!I54+'ごみ搬入量内訳(粗大)'!I54+'ごみ搬入量内訳(堆肥化)'!I54+'ごみ搬入量内訳(飼料化)'!I54+'ごみ搬入量内訳(メタン化)'!I54+'ごみ搬入量内訳(燃料化)'!I54+'ごみ搬入量内訳(セメント)'!I54+'ごみ搬入量内訳(資源化等)'!I54+'ごみ搬入量内訳(その他)'!I54+'ごみ搬入量内訳(直接埋立)'!I54+'ごみ搬入量内訳(海洋投入)'!I54</f>
        <v>0</v>
      </c>
      <c r="J54" s="33">
        <f>'ごみ搬入量内訳(直接資源化)'!J54+'ごみ搬入量内訳(焼却)'!J54+'ごみ搬入量内訳(粗大)'!J54+'ごみ搬入量内訳(堆肥化)'!J54+'ごみ搬入量内訳(飼料化)'!J54+'ごみ搬入量内訳(メタン化)'!J54+'ごみ搬入量内訳(燃料化)'!J54+'ごみ搬入量内訳(セメント)'!J54+'ごみ搬入量内訳(資源化等)'!J54+'ごみ搬入量内訳(その他)'!J54+'ごみ搬入量内訳(直接埋立)'!J54+'ごみ搬入量内訳(海洋投入)'!J54</f>
        <v>0</v>
      </c>
      <c r="K54" s="33">
        <f>'ごみ搬入量内訳(直接資源化)'!K54+'ごみ搬入量内訳(焼却)'!K54+'ごみ搬入量内訳(粗大)'!K54+'ごみ搬入量内訳(堆肥化)'!K54+'ごみ搬入量内訳(飼料化)'!K54+'ごみ搬入量内訳(メタン化)'!K54+'ごみ搬入量内訳(燃料化)'!K54+'ごみ搬入量内訳(セメント)'!K54+'ごみ搬入量内訳(資源化等)'!K54+'ごみ搬入量内訳(その他)'!K54+'ごみ搬入量内訳(直接埋立)'!K54+'ごみ搬入量内訳(海洋投入)'!K54</f>
        <v>0</v>
      </c>
      <c r="L54" s="33">
        <f>'ごみ搬入量内訳(直接資源化)'!L54+'ごみ搬入量内訳(焼却)'!L54+'ごみ搬入量内訳(粗大)'!L54+'ごみ搬入量内訳(堆肥化)'!L54+'ごみ搬入量内訳(飼料化)'!L54+'ごみ搬入量内訳(メタン化)'!L54+'ごみ搬入量内訳(燃料化)'!L54+'ごみ搬入量内訳(セメント)'!L54+'ごみ搬入量内訳(資源化等)'!L54+'ごみ搬入量内訳(その他)'!L54+'ごみ搬入量内訳(直接埋立)'!L54+'ごみ搬入量内訳(海洋投入)'!L54</f>
        <v>0</v>
      </c>
      <c r="M54" s="33">
        <f>'ごみ搬入量内訳(直接資源化)'!M54+'ごみ搬入量内訳(焼却)'!M54+'ごみ搬入量内訳(粗大)'!M54+'ごみ搬入量内訳(堆肥化)'!M54+'ごみ搬入量内訳(飼料化)'!M54+'ごみ搬入量内訳(メタン化)'!M54+'ごみ搬入量内訳(燃料化)'!M54+'ごみ搬入量内訳(セメント)'!M54+'ごみ搬入量内訳(資源化等)'!M54+'ごみ搬入量内訳(その他)'!M54+'ごみ搬入量内訳(直接埋立)'!M54+'ごみ搬入量内訳(海洋投入)'!M54</f>
        <v>0</v>
      </c>
      <c r="N54" s="33">
        <f>'ごみ搬入量内訳(直接資源化)'!N54+'ごみ搬入量内訳(焼却)'!N54+'ごみ搬入量内訳(粗大)'!N54+'ごみ搬入量内訳(堆肥化)'!N54+'ごみ搬入量内訳(飼料化)'!N54+'ごみ搬入量内訳(メタン化)'!N54+'ごみ搬入量内訳(燃料化)'!N54+'ごみ搬入量内訳(セメント)'!N54+'ごみ搬入量内訳(資源化等)'!N54+'ごみ搬入量内訳(その他)'!N54+'ごみ搬入量内訳(直接埋立)'!N54+'ごみ搬入量内訳(海洋投入)'!N54</f>
        <v>0</v>
      </c>
      <c r="O54" s="33">
        <f>'ごみ搬入量内訳(直接資源化)'!O54+'ごみ搬入量内訳(焼却)'!O54+'ごみ搬入量内訳(粗大)'!O54+'ごみ搬入量内訳(堆肥化)'!O54+'ごみ搬入量内訳(飼料化)'!O54+'ごみ搬入量内訳(メタン化)'!O54+'ごみ搬入量内訳(燃料化)'!O54+'ごみ搬入量内訳(セメント)'!O54+'ごみ搬入量内訳(資源化等)'!O54+'ごみ搬入量内訳(その他)'!O54+'ごみ搬入量内訳(直接埋立)'!O54+'ごみ搬入量内訳(海洋投入)'!O54</f>
        <v>0</v>
      </c>
      <c r="P54" s="33">
        <f>'ごみ搬入量内訳(直接資源化)'!P54+'ごみ搬入量内訳(焼却)'!P54+'ごみ搬入量内訳(粗大)'!P54+'ごみ搬入量内訳(堆肥化)'!P54+'ごみ搬入量内訳(飼料化)'!P54+'ごみ搬入量内訳(メタン化)'!P54+'ごみ搬入量内訳(燃料化)'!P54+'ごみ搬入量内訳(セメント)'!P54+'ごみ搬入量内訳(資源化等)'!P54+'ごみ搬入量内訳(その他)'!P54+'ごみ搬入量内訳(直接埋立)'!P54+'ごみ搬入量内訳(海洋投入)'!P54</f>
        <v>0</v>
      </c>
      <c r="Q54" s="33">
        <f>'ごみ搬入量内訳(直接資源化)'!Q54+'ごみ搬入量内訳(焼却)'!Q54+'ごみ搬入量内訳(粗大)'!Q54+'ごみ搬入量内訳(堆肥化)'!Q54+'ごみ搬入量内訳(飼料化)'!Q54+'ごみ搬入量内訳(メタン化)'!Q54+'ごみ搬入量内訳(燃料化)'!Q54+'ごみ搬入量内訳(セメント)'!Q54+'ごみ搬入量内訳(資源化等)'!Q54+'ごみ搬入量内訳(その他)'!Q54+'ごみ搬入量内訳(直接埋立)'!Q54+'ごみ搬入量内訳(海洋投入)'!Q54</f>
        <v>0</v>
      </c>
      <c r="R54" s="33">
        <f>'ごみ搬入量内訳(直接資源化)'!R54+'ごみ搬入量内訳(焼却)'!R54+'ごみ搬入量内訳(粗大)'!R54+'ごみ搬入量内訳(堆肥化)'!R54+'ごみ搬入量内訳(飼料化)'!R54+'ごみ搬入量内訳(メタン化)'!R54+'ごみ搬入量内訳(燃料化)'!R54+'ごみ搬入量内訳(セメント)'!R54+'ごみ搬入量内訳(資源化等)'!R54+'ごみ搬入量内訳(その他)'!R54+'ごみ搬入量内訳(直接埋立)'!R54+'ごみ搬入量内訳(海洋投入)'!R54</f>
        <v>0</v>
      </c>
      <c r="S54" s="33">
        <f>'ごみ搬入量内訳(直接資源化)'!S54+'ごみ搬入量内訳(焼却)'!S54+'ごみ搬入量内訳(粗大)'!S54+'ごみ搬入量内訳(堆肥化)'!S54+'ごみ搬入量内訳(飼料化)'!S54+'ごみ搬入量内訳(メタン化)'!S54+'ごみ搬入量内訳(燃料化)'!S54+'ごみ搬入量内訳(セメント)'!S54+'ごみ搬入量内訳(資源化等)'!S54+'ごみ搬入量内訳(その他)'!S54+'ごみ搬入量内訳(直接埋立)'!S54+'ごみ搬入量内訳(海洋投入)'!S54</f>
        <v>0</v>
      </c>
      <c r="T54" s="33">
        <f>'ごみ搬入量内訳(直接資源化)'!T54+'ごみ搬入量内訳(焼却)'!T54+'ごみ搬入量内訳(粗大)'!T54+'ごみ搬入量内訳(堆肥化)'!T54+'ごみ搬入量内訳(飼料化)'!T54+'ごみ搬入量内訳(メタン化)'!T54+'ごみ搬入量内訳(燃料化)'!T54+'ごみ搬入量内訳(セメント)'!T54+'ごみ搬入量内訳(資源化等)'!T54+'ごみ搬入量内訳(その他)'!T54+'ごみ搬入量内訳(直接埋立)'!T54+'ごみ搬入量内訳(海洋投入)'!T54</f>
        <v>0</v>
      </c>
      <c r="U54" s="33">
        <f>'ごみ搬入量内訳(直接資源化)'!U54+'ごみ搬入量内訳(焼却)'!U54+'ごみ搬入量内訳(粗大)'!U54+'ごみ搬入量内訳(堆肥化)'!U54+'ごみ搬入量内訳(飼料化)'!U54+'ごみ搬入量内訳(メタン化)'!U54+'ごみ搬入量内訳(燃料化)'!U54+'ごみ搬入量内訳(セメント)'!U54+'ごみ搬入量内訳(資源化等)'!U54+'ごみ搬入量内訳(その他)'!U54+'ごみ搬入量内訳(直接埋立)'!U54+'ごみ搬入量内訳(海洋投入)'!U54</f>
        <v>0</v>
      </c>
      <c r="V54" s="33">
        <f>'ごみ搬入量内訳(直接資源化)'!V54+'ごみ搬入量内訳(焼却)'!V54+'ごみ搬入量内訳(粗大)'!V54+'ごみ搬入量内訳(堆肥化)'!V54+'ごみ搬入量内訳(飼料化)'!V54+'ごみ搬入量内訳(メタン化)'!V54+'ごみ搬入量内訳(燃料化)'!V54+'ごみ搬入量内訳(セメント)'!V54+'ごみ搬入量内訳(資源化等)'!V54+'ごみ搬入量内訳(その他)'!V54+'ごみ搬入量内訳(直接埋立)'!V54+'ごみ搬入量内訳(海洋投入)'!V54</f>
        <v>0</v>
      </c>
      <c r="W54" s="33">
        <f>'ごみ搬入量内訳(直接資源化)'!W54+'ごみ搬入量内訳(焼却)'!W54+'ごみ搬入量内訳(粗大)'!W54+'ごみ搬入量内訳(堆肥化)'!W54+'ごみ搬入量内訳(飼料化)'!W54+'ごみ搬入量内訳(メタン化)'!W54+'ごみ搬入量内訳(燃料化)'!W54+'ごみ搬入量内訳(セメント)'!W54+'ごみ搬入量内訳(資源化等)'!W54+'ごみ搬入量内訳(その他)'!W54+'ごみ搬入量内訳(直接埋立)'!W54+'ごみ搬入量内訳(海洋投入)'!W54</f>
        <v>0</v>
      </c>
      <c r="X54" s="33">
        <f>'ごみ搬入量内訳(直接資源化)'!X54+'ごみ搬入量内訳(焼却)'!X54+'ごみ搬入量内訳(粗大)'!X54+'ごみ搬入量内訳(堆肥化)'!X54+'ごみ搬入量内訳(飼料化)'!X54+'ごみ搬入量内訳(メタン化)'!X54+'ごみ搬入量内訳(燃料化)'!X54+'ごみ搬入量内訳(セメント)'!X54+'ごみ搬入量内訳(資源化等)'!X54+'ごみ搬入量内訳(その他)'!X54+'ごみ搬入量内訳(直接埋立)'!X54+'ごみ搬入量内訳(海洋投入)'!X54</f>
        <v>0</v>
      </c>
      <c r="Y54" s="33">
        <f>'ごみ搬入量内訳(直接資源化)'!Y54+'ごみ搬入量内訳(焼却)'!Y54+'ごみ搬入量内訳(粗大)'!Y54+'ごみ搬入量内訳(堆肥化)'!Y54+'ごみ搬入量内訳(飼料化)'!Y54+'ごみ搬入量内訳(メタン化)'!Y54+'ごみ搬入量内訳(燃料化)'!Y54+'ごみ搬入量内訳(セメント)'!Y54+'ごみ搬入量内訳(資源化等)'!Y54+'ごみ搬入量内訳(その他)'!Y54+'ごみ搬入量内訳(直接埋立)'!Y54+'ごみ搬入量内訳(海洋投入)'!Y54</f>
        <v>0</v>
      </c>
      <c r="Z54" s="33">
        <f>'ごみ搬入量内訳(直接資源化)'!Z54+'ごみ搬入量内訳(焼却)'!Z54+'ごみ搬入量内訳(粗大)'!Z54+'ごみ搬入量内訳(堆肥化)'!Z54+'ごみ搬入量内訳(飼料化)'!Z54+'ごみ搬入量内訳(メタン化)'!Z54+'ごみ搬入量内訳(燃料化)'!Z54+'ごみ搬入量内訳(セメント)'!Z54+'ごみ搬入量内訳(資源化等)'!Z54+'ごみ搬入量内訳(その他)'!Z54+'ごみ搬入量内訳(直接埋立)'!Z54+'ごみ搬入量内訳(海洋投入)'!Z54</f>
        <v>0</v>
      </c>
      <c r="AA54" s="33">
        <f>'ごみ搬入量内訳(直接資源化)'!AA54+'ごみ搬入量内訳(焼却)'!AA54+'ごみ搬入量内訳(粗大)'!AA54+'ごみ搬入量内訳(堆肥化)'!AA54+'ごみ搬入量内訳(飼料化)'!AA54+'ごみ搬入量内訳(メタン化)'!AA54+'ごみ搬入量内訳(燃料化)'!AA54+'ごみ搬入量内訳(セメント)'!AA54+'ごみ搬入量内訳(資源化等)'!AA54+'ごみ搬入量内訳(その他)'!AA54+'ごみ搬入量内訳(直接埋立)'!AA54+'ごみ搬入量内訳(海洋投入)'!AA54</f>
        <v>0</v>
      </c>
      <c r="AB54" s="33">
        <f>'ごみ搬入量内訳(直接資源化)'!AB54+'ごみ搬入量内訳(焼却)'!AB54+'ごみ搬入量内訳(粗大)'!AB54+'ごみ搬入量内訳(堆肥化)'!AB54+'ごみ搬入量内訳(飼料化)'!AB54+'ごみ搬入量内訳(メタン化)'!AB54+'ごみ搬入量内訳(燃料化)'!AB54+'ごみ搬入量内訳(セメント)'!AB54+'ごみ搬入量内訳(資源化等)'!AB54+'ごみ搬入量内訳(その他)'!AB54+'ごみ搬入量内訳(直接埋立)'!AB54+'ごみ搬入量内訳(海洋投入)'!AB54</f>
        <v>0</v>
      </c>
      <c r="AC54" s="33">
        <f>'ごみ搬入量内訳(直接資源化)'!AC54+'ごみ搬入量内訳(焼却)'!AC54+'ごみ搬入量内訳(粗大)'!AC54+'ごみ搬入量内訳(堆肥化)'!AC54+'ごみ搬入量内訳(飼料化)'!AC54+'ごみ搬入量内訳(メタン化)'!AC54+'ごみ搬入量内訳(燃料化)'!AC54+'ごみ搬入量内訳(セメント)'!AC54+'ごみ搬入量内訳(資源化等)'!AC54+'ごみ搬入量内訳(その他)'!AC54+'ごみ搬入量内訳(直接埋立)'!AC54+'ごみ搬入量内訳(海洋投入)'!AC54</f>
        <v>0</v>
      </c>
      <c r="AD54" s="33">
        <f>'ごみ搬入量内訳(直接資源化)'!AD54+'ごみ搬入量内訳(焼却)'!AD54+'ごみ搬入量内訳(粗大)'!AD54+'ごみ搬入量内訳(堆肥化)'!AD54+'ごみ搬入量内訳(飼料化)'!AD54+'ごみ搬入量内訳(メタン化)'!AD54+'ごみ搬入量内訳(燃料化)'!AD54+'ごみ搬入量内訳(セメント)'!AD54+'ごみ搬入量内訳(資源化等)'!AD54+'ごみ搬入量内訳(その他)'!AD54+'ごみ搬入量内訳(直接埋立)'!AD54+'ごみ搬入量内訳(海洋投入)'!AD54</f>
        <v>0</v>
      </c>
      <c r="AE54" s="33">
        <f>'ごみ搬入量内訳(直接資源化)'!AE54+'ごみ搬入量内訳(焼却)'!AE54+'ごみ搬入量内訳(粗大)'!AE54+'ごみ搬入量内訳(堆肥化)'!AE54+'ごみ搬入量内訳(飼料化)'!AE54+'ごみ搬入量内訳(メタン化)'!AE54+'ごみ搬入量内訳(燃料化)'!AE54+'ごみ搬入量内訳(セメント)'!AE54+'ごみ搬入量内訳(資源化等)'!AE54+'ごみ搬入量内訳(その他)'!AE54+'ごみ搬入量内訳(直接埋立)'!AE54+'ごみ搬入量内訳(海洋投入)'!AE54</f>
        <v>0</v>
      </c>
      <c r="AF54" s="33">
        <f>'ごみ搬入量内訳(直接資源化)'!AF54+'ごみ搬入量内訳(焼却)'!AF54+'ごみ搬入量内訳(粗大)'!AF54+'ごみ搬入量内訳(堆肥化)'!AF54+'ごみ搬入量内訳(飼料化)'!AF54+'ごみ搬入量内訳(メタン化)'!AF54+'ごみ搬入量内訳(燃料化)'!AF54+'ごみ搬入量内訳(セメント)'!AF54+'ごみ搬入量内訳(資源化等)'!AF54+'ごみ搬入量内訳(その他)'!AF54+'ごみ搬入量内訳(直接埋立)'!AF54+'ごみ搬入量内訳(海洋投入)'!AF54</f>
        <v>0</v>
      </c>
      <c r="AG54" s="33">
        <f>'ごみ搬入量内訳(直接資源化)'!AG54+'ごみ搬入量内訳(焼却)'!AG54+'ごみ搬入量内訳(粗大)'!AG54+'ごみ搬入量内訳(堆肥化)'!AG54+'ごみ搬入量内訳(飼料化)'!AG54+'ごみ搬入量内訳(メタン化)'!AG54+'ごみ搬入量内訳(燃料化)'!AG54+'ごみ搬入量内訳(セメント)'!AG54+'ごみ搬入量内訳(資源化等)'!AG54+'ごみ搬入量内訳(その他)'!AG54+'ごみ搬入量内訳(直接埋立)'!AG54+'ごみ搬入量内訳(海洋投入)'!AG54</f>
        <v>0</v>
      </c>
      <c r="AH54" s="33">
        <f>'ごみ搬入量内訳(直接資源化)'!AH54+'ごみ搬入量内訳(焼却)'!AH54+'ごみ搬入量内訳(粗大)'!AH54+'ごみ搬入量内訳(堆肥化)'!AH54+'ごみ搬入量内訳(飼料化)'!AH54+'ごみ搬入量内訳(メタン化)'!AH54+'ごみ搬入量内訳(燃料化)'!AH54+'ごみ搬入量内訳(セメント)'!AH54+'ごみ搬入量内訳(資源化等)'!AH54+'ごみ搬入量内訳(その他)'!AH54+'ごみ搬入量内訳(直接埋立)'!AH54+'ごみ搬入量内訳(海洋投入)'!AH54</f>
        <v>0</v>
      </c>
      <c r="AI54" s="33">
        <f>'ごみ搬入量内訳(直接資源化)'!AI54+'ごみ搬入量内訳(焼却)'!AI54+'ごみ搬入量内訳(粗大)'!AI54+'ごみ搬入量内訳(堆肥化)'!AI54+'ごみ搬入量内訳(飼料化)'!AI54+'ごみ搬入量内訳(メタン化)'!AI54+'ごみ搬入量内訳(燃料化)'!AI54+'ごみ搬入量内訳(セメント)'!AI54+'ごみ搬入量内訳(資源化等)'!AI54+'ごみ搬入量内訳(その他)'!AI54+'ごみ搬入量内訳(直接埋立)'!AI54+'ごみ搬入量内訳(海洋投入)'!AI54</f>
        <v>0</v>
      </c>
    </row>
    <row r="55" spans="1:35" s="10" customFormat="1" ht="12" customHeight="1">
      <c r="A55" s="10" t="s">
        <v>124</v>
      </c>
      <c r="B55" s="41" t="s">
        <v>594</v>
      </c>
      <c r="C55" s="10" t="s">
        <v>595</v>
      </c>
      <c r="D55" s="33">
        <f>SUM(E55:AI55)</f>
        <v>0</v>
      </c>
      <c r="E55" s="33">
        <f>'ごみ搬入量内訳(直接資源化)'!E55+'ごみ搬入量内訳(焼却)'!E55+'ごみ搬入量内訳(粗大)'!E55+'ごみ搬入量内訳(堆肥化)'!E55+'ごみ搬入量内訳(飼料化)'!E55+'ごみ搬入量内訳(メタン化)'!E55+'ごみ搬入量内訳(燃料化)'!E55+'ごみ搬入量内訳(セメント)'!E55+'ごみ搬入量内訳(資源化等)'!E55+'ごみ搬入量内訳(その他)'!E55+'ごみ搬入量内訳(直接埋立)'!E55+'ごみ搬入量内訳(海洋投入)'!E55</f>
        <v>0</v>
      </c>
      <c r="F55" s="33">
        <f>'ごみ搬入量内訳(直接資源化)'!F55+'ごみ搬入量内訳(焼却)'!F55+'ごみ搬入量内訳(粗大)'!F55+'ごみ搬入量内訳(堆肥化)'!F55+'ごみ搬入量内訳(飼料化)'!F55+'ごみ搬入量内訳(メタン化)'!F55+'ごみ搬入量内訳(燃料化)'!F55+'ごみ搬入量内訳(セメント)'!F55+'ごみ搬入量内訳(資源化等)'!F55+'ごみ搬入量内訳(その他)'!F55+'ごみ搬入量内訳(直接埋立)'!F55+'ごみ搬入量内訳(海洋投入)'!F55</f>
        <v>0</v>
      </c>
      <c r="G55" s="33">
        <f>'ごみ搬入量内訳(直接資源化)'!G55+'ごみ搬入量内訳(焼却)'!G55+'ごみ搬入量内訳(粗大)'!G55+'ごみ搬入量内訳(堆肥化)'!G55+'ごみ搬入量内訳(飼料化)'!G55+'ごみ搬入量内訳(メタン化)'!G55+'ごみ搬入量内訳(燃料化)'!G55+'ごみ搬入量内訳(セメント)'!G55+'ごみ搬入量内訳(資源化等)'!G55+'ごみ搬入量内訳(その他)'!G55+'ごみ搬入量内訳(直接埋立)'!G55+'ごみ搬入量内訳(海洋投入)'!G55</f>
        <v>0</v>
      </c>
      <c r="H55" s="33">
        <f>'ごみ搬入量内訳(直接資源化)'!H55+'ごみ搬入量内訳(焼却)'!H55+'ごみ搬入量内訳(粗大)'!H55+'ごみ搬入量内訳(堆肥化)'!H55+'ごみ搬入量内訳(飼料化)'!H55+'ごみ搬入量内訳(メタン化)'!H55+'ごみ搬入量内訳(燃料化)'!H55+'ごみ搬入量内訳(セメント)'!H55+'ごみ搬入量内訳(資源化等)'!H55+'ごみ搬入量内訳(その他)'!H55+'ごみ搬入量内訳(直接埋立)'!H55+'ごみ搬入量内訳(海洋投入)'!H55</f>
        <v>0</v>
      </c>
      <c r="I55" s="33">
        <f>'ごみ搬入量内訳(直接資源化)'!I55+'ごみ搬入量内訳(焼却)'!I55+'ごみ搬入量内訳(粗大)'!I55+'ごみ搬入量内訳(堆肥化)'!I55+'ごみ搬入量内訳(飼料化)'!I55+'ごみ搬入量内訳(メタン化)'!I55+'ごみ搬入量内訳(燃料化)'!I55+'ごみ搬入量内訳(セメント)'!I55+'ごみ搬入量内訳(資源化等)'!I55+'ごみ搬入量内訳(その他)'!I55+'ごみ搬入量内訳(直接埋立)'!I55+'ごみ搬入量内訳(海洋投入)'!I55</f>
        <v>0</v>
      </c>
      <c r="J55" s="33">
        <f>'ごみ搬入量内訳(直接資源化)'!J55+'ごみ搬入量内訳(焼却)'!J55+'ごみ搬入量内訳(粗大)'!J55+'ごみ搬入量内訳(堆肥化)'!J55+'ごみ搬入量内訳(飼料化)'!J55+'ごみ搬入量内訳(メタン化)'!J55+'ごみ搬入量内訳(燃料化)'!J55+'ごみ搬入量内訳(セメント)'!J55+'ごみ搬入量内訳(資源化等)'!J55+'ごみ搬入量内訳(その他)'!J55+'ごみ搬入量内訳(直接埋立)'!J55+'ごみ搬入量内訳(海洋投入)'!J55</f>
        <v>0</v>
      </c>
      <c r="K55" s="33">
        <f>'ごみ搬入量内訳(直接資源化)'!K55+'ごみ搬入量内訳(焼却)'!K55+'ごみ搬入量内訳(粗大)'!K55+'ごみ搬入量内訳(堆肥化)'!K55+'ごみ搬入量内訳(飼料化)'!K55+'ごみ搬入量内訳(メタン化)'!K55+'ごみ搬入量内訳(燃料化)'!K55+'ごみ搬入量内訳(セメント)'!K55+'ごみ搬入量内訳(資源化等)'!K55+'ごみ搬入量内訳(その他)'!K55+'ごみ搬入量内訳(直接埋立)'!K55+'ごみ搬入量内訳(海洋投入)'!K55</f>
        <v>0</v>
      </c>
      <c r="L55" s="33">
        <f>'ごみ搬入量内訳(直接資源化)'!L55+'ごみ搬入量内訳(焼却)'!L55+'ごみ搬入量内訳(粗大)'!L55+'ごみ搬入量内訳(堆肥化)'!L55+'ごみ搬入量内訳(飼料化)'!L55+'ごみ搬入量内訳(メタン化)'!L55+'ごみ搬入量内訳(燃料化)'!L55+'ごみ搬入量内訳(セメント)'!L55+'ごみ搬入量内訳(資源化等)'!L55+'ごみ搬入量内訳(その他)'!L55+'ごみ搬入量内訳(直接埋立)'!L55+'ごみ搬入量内訳(海洋投入)'!L55</f>
        <v>0</v>
      </c>
      <c r="M55" s="33">
        <f>'ごみ搬入量内訳(直接資源化)'!M55+'ごみ搬入量内訳(焼却)'!M55+'ごみ搬入量内訳(粗大)'!M55+'ごみ搬入量内訳(堆肥化)'!M55+'ごみ搬入量内訳(飼料化)'!M55+'ごみ搬入量内訳(メタン化)'!M55+'ごみ搬入量内訳(燃料化)'!M55+'ごみ搬入量内訳(セメント)'!M55+'ごみ搬入量内訳(資源化等)'!M55+'ごみ搬入量内訳(その他)'!M55+'ごみ搬入量内訳(直接埋立)'!M55+'ごみ搬入量内訳(海洋投入)'!M55</f>
        <v>0</v>
      </c>
      <c r="N55" s="33">
        <f>'ごみ搬入量内訳(直接資源化)'!N55+'ごみ搬入量内訳(焼却)'!N55+'ごみ搬入量内訳(粗大)'!N55+'ごみ搬入量内訳(堆肥化)'!N55+'ごみ搬入量内訳(飼料化)'!N55+'ごみ搬入量内訳(メタン化)'!N55+'ごみ搬入量内訳(燃料化)'!N55+'ごみ搬入量内訳(セメント)'!N55+'ごみ搬入量内訳(資源化等)'!N55+'ごみ搬入量内訳(その他)'!N55+'ごみ搬入量内訳(直接埋立)'!N55+'ごみ搬入量内訳(海洋投入)'!N55</f>
        <v>0</v>
      </c>
      <c r="O55" s="33">
        <f>'ごみ搬入量内訳(直接資源化)'!O55+'ごみ搬入量内訳(焼却)'!O55+'ごみ搬入量内訳(粗大)'!O55+'ごみ搬入量内訳(堆肥化)'!O55+'ごみ搬入量内訳(飼料化)'!O55+'ごみ搬入量内訳(メタン化)'!O55+'ごみ搬入量内訳(燃料化)'!O55+'ごみ搬入量内訳(セメント)'!O55+'ごみ搬入量内訳(資源化等)'!O55+'ごみ搬入量内訳(その他)'!O55+'ごみ搬入量内訳(直接埋立)'!O55+'ごみ搬入量内訳(海洋投入)'!O55</f>
        <v>0</v>
      </c>
      <c r="P55" s="33">
        <f>'ごみ搬入量内訳(直接資源化)'!P55+'ごみ搬入量内訳(焼却)'!P55+'ごみ搬入量内訳(粗大)'!P55+'ごみ搬入量内訳(堆肥化)'!P55+'ごみ搬入量内訳(飼料化)'!P55+'ごみ搬入量内訳(メタン化)'!P55+'ごみ搬入量内訳(燃料化)'!P55+'ごみ搬入量内訳(セメント)'!P55+'ごみ搬入量内訳(資源化等)'!P55+'ごみ搬入量内訳(その他)'!P55+'ごみ搬入量内訳(直接埋立)'!P55+'ごみ搬入量内訳(海洋投入)'!P55</f>
        <v>0</v>
      </c>
      <c r="Q55" s="33">
        <f>'ごみ搬入量内訳(直接資源化)'!Q55+'ごみ搬入量内訳(焼却)'!Q55+'ごみ搬入量内訳(粗大)'!Q55+'ごみ搬入量内訳(堆肥化)'!Q55+'ごみ搬入量内訳(飼料化)'!Q55+'ごみ搬入量内訳(メタン化)'!Q55+'ごみ搬入量内訳(燃料化)'!Q55+'ごみ搬入量内訳(セメント)'!Q55+'ごみ搬入量内訳(資源化等)'!Q55+'ごみ搬入量内訳(その他)'!Q55+'ごみ搬入量内訳(直接埋立)'!Q55+'ごみ搬入量内訳(海洋投入)'!Q55</f>
        <v>0</v>
      </c>
      <c r="R55" s="33">
        <f>'ごみ搬入量内訳(直接資源化)'!R55+'ごみ搬入量内訳(焼却)'!R55+'ごみ搬入量内訳(粗大)'!R55+'ごみ搬入量内訳(堆肥化)'!R55+'ごみ搬入量内訳(飼料化)'!R55+'ごみ搬入量内訳(メタン化)'!R55+'ごみ搬入量内訳(燃料化)'!R55+'ごみ搬入量内訳(セメント)'!R55+'ごみ搬入量内訳(資源化等)'!R55+'ごみ搬入量内訳(その他)'!R55+'ごみ搬入量内訳(直接埋立)'!R55+'ごみ搬入量内訳(海洋投入)'!R55</f>
        <v>0</v>
      </c>
      <c r="S55" s="33">
        <f>'ごみ搬入量内訳(直接資源化)'!S55+'ごみ搬入量内訳(焼却)'!S55+'ごみ搬入量内訳(粗大)'!S55+'ごみ搬入量内訳(堆肥化)'!S55+'ごみ搬入量内訳(飼料化)'!S55+'ごみ搬入量内訳(メタン化)'!S55+'ごみ搬入量内訳(燃料化)'!S55+'ごみ搬入量内訳(セメント)'!S55+'ごみ搬入量内訳(資源化等)'!S55+'ごみ搬入量内訳(その他)'!S55+'ごみ搬入量内訳(直接埋立)'!S55+'ごみ搬入量内訳(海洋投入)'!S55</f>
        <v>0</v>
      </c>
      <c r="T55" s="33">
        <f>'ごみ搬入量内訳(直接資源化)'!T55+'ごみ搬入量内訳(焼却)'!T55+'ごみ搬入量内訳(粗大)'!T55+'ごみ搬入量内訳(堆肥化)'!T55+'ごみ搬入量内訳(飼料化)'!T55+'ごみ搬入量内訳(メタン化)'!T55+'ごみ搬入量内訳(燃料化)'!T55+'ごみ搬入量内訳(セメント)'!T55+'ごみ搬入量内訳(資源化等)'!T55+'ごみ搬入量内訳(その他)'!T55+'ごみ搬入量内訳(直接埋立)'!T55+'ごみ搬入量内訳(海洋投入)'!T55</f>
        <v>0</v>
      </c>
      <c r="U55" s="33">
        <f>'ごみ搬入量内訳(直接資源化)'!U55+'ごみ搬入量内訳(焼却)'!U55+'ごみ搬入量内訳(粗大)'!U55+'ごみ搬入量内訳(堆肥化)'!U55+'ごみ搬入量内訳(飼料化)'!U55+'ごみ搬入量内訳(メタン化)'!U55+'ごみ搬入量内訳(燃料化)'!U55+'ごみ搬入量内訳(セメント)'!U55+'ごみ搬入量内訳(資源化等)'!U55+'ごみ搬入量内訳(その他)'!U55+'ごみ搬入量内訳(直接埋立)'!U55+'ごみ搬入量内訳(海洋投入)'!U55</f>
        <v>0</v>
      </c>
      <c r="V55" s="33">
        <f>'ごみ搬入量内訳(直接資源化)'!V55+'ごみ搬入量内訳(焼却)'!V55+'ごみ搬入量内訳(粗大)'!V55+'ごみ搬入量内訳(堆肥化)'!V55+'ごみ搬入量内訳(飼料化)'!V55+'ごみ搬入量内訳(メタン化)'!V55+'ごみ搬入量内訳(燃料化)'!V55+'ごみ搬入量内訳(セメント)'!V55+'ごみ搬入量内訳(資源化等)'!V55+'ごみ搬入量内訳(その他)'!V55+'ごみ搬入量内訳(直接埋立)'!V55+'ごみ搬入量内訳(海洋投入)'!V55</f>
        <v>0</v>
      </c>
      <c r="W55" s="33">
        <f>'ごみ搬入量内訳(直接資源化)'!W55+'ごみ搬入量内訳(焼却)'!W55+'ごみ搬入量内訳(粗大)'!W55+'ごみ搬入量内訳(堆肥化)'!W55+'ごみ搬入量内訳(飼料化)'!W55+'ごみ搬入量内訳(メタン化)'!W55+'ごみ搬入量内訳(燃料化)'!W55+'ごみ搬入量内訳(セメント)'!W55+'ごみ搬入量内訳(資源化等)'!W55+'ごみ搬入量内訳(その他)'!W55+'ごみ搬入量内訳(直接埋立)'!W55+'ごみ搬入量内訳(海洋投入)'!W55</f>
        <v>0</v>
      </c>
      <c r="X55" s="33">
        <f>'ごみ搬入量内訳(直接資源化)'!X55+'ごみ搬入量内訳(焼却)'!X55+'ごみ搬入量内訳(粗大)'!X55+'ごみ搬入量内訳(堆肥化)'!X55+'ごみ搬入量内訳(飼料化)'!X55+'ごみ搬入量内訳(メタン化)'!X55+'ごみ搬入量内訳(燃料化)'!X55+'ごみ搬入量内訳(セメント)'!X55+'ごみ搬入量内訳(資源化等)'!X55+'ごみ搬入量内訳(その他)'!X55+'ごみ搬入量内訳(直接埋立)'!X55+'ごみ搬入量内訳(海洋投入)'!X55</f>
        <v>0</v>
      </c>
      <c r="Y55" s="33">
        <f>'ごみ搬入量内訳(直接資源化)'!Y55+'ごみ搬入量内訳(焼却)'!Y55+'ごみ搬入量内訳(粗大)'!Y55+'ごみ搬入量内訳(堆肥化)'!Y55+'ごみ搬入量内訳(飼料化)'!Y55+'ごみ搬入量内訳(メタン化)'!Y55+'ごみ搬入量内訳(燃料化)'!Y55+'ごみ搬入量内訳(セメント)'!Y55+'ごみ搬入量内訳(資源化等)'!Y55+'ごみ搬入量内訳(その他)'!Y55+'ごみ搬入量内訳(直接埋立)'!Y55+'ごみ搬入量内訳(海洋投入)'!Y55</f>
        <v>0</v>
      </c>
      <c r="Z55" s="33">
        <f>'ごみ搬入量内訳(直接資源化)'!Z55+'ごみ搬入量内訳(焼却)'!Z55+'ごみ搬入量内訳(粗大)'!Z55+'ごみ搬入量内訳(堆肥化)'!Z55+'ごみ搬入量内訳(飼料化)'!Z55+'ごみ搬入量内訳(メタン化)'!Z55+'ごみ搬入量内訳(燃料化)'!Z55+'ごみ搬入量内訳(セメント)'!Z55+'ごみ搬入量内訳(資源化等)'!Z55+'ごみ搬入量内訳(その他)'!Z55+'ごみ搬入量内訳(直接埋立)'!Z55+'ごみ搬入量内訳(海洋投入)'!Z55</f>
        <v>0</v>
      </c>
      <c r="AA55" s="33">
        <f>'ごみ搬入量内訳(直接資源化)'!AA55+'ごみ搬入量内訳(焼却)'!AA55+'ごみ搬入量内訳(粗大)'!AA55+'ごみ搬入量内訳(堆肥化)'!AA55+'ごみ搬入量内訳(飼料化)'!AA55+'ごみ搬入量内訳(メタン化)'!AA55+'ごみ搬入量内訳(燃料化)'!AA55+'ごみ搬入量内訳(セメント)'!AA55+'ごみ搬入量内訳(資源化等)'!AA55+'ごみ搬入量内訳(その他)'!AA55+'ごみ搬入量内訳(直接埋立)'!AA55+'ごみ搬入量内訳(海洋投入)'!AA55</f>
        <v>0</v>
      </c>
      <c r="AB55" s="33">
        <f>'ごみ搬入量内訳(直接資源化)'!AB55+'ごみ搬入量内訳(焼却)'!AB55+'ごみ搬入量内訳(粗大)'!AB55+'ごみ搬入量内訳(堆肥化)'!AB55+'ごみ搬入量内訳(飼料化)'!AB55+'ごみ搬入量内訳(メタン化)'!AB55+'ごみ搬入量内訳(燃料化)'!AB55+'ごみ搬入量内訳(セメント)'!AB55+'ごみ搬入量内訳(資源化等)'!AB55+'ごみ搬入量内訳(その他)'!AB55+'ごみ搬入量内訳(直接埋立)'!AB55+'ごみ搬入量内訳(海洋投入)'!AB55</f>
        <v>0</v>
      </c>
      <c r="AC55" s="33">
        <f>'ごみ搬入量内訳(直接資源化)'!AC55+'ごみ搬入量内訳(焼却)'!AC55+'ごみ搬入量内訳(粗大)'!AC55+'ごみ搬入量内訳(堆肥化)'!AC55+'ごみ搬入量内訳(飼料化)'!AC55+'ごみ搬入量内訳(メタン化)'!AC55+'ごみ搬入量内訳(燃料化)'!AC55+'ごみ搬入量内訳(セメント)'!AC55+'ごみ搬入量内訳(資源化等)'!AC55+'ごみ搬入量内訳(その他)'!AC55+'ごみ搬入量内訳(直接埋立)'!AC55+'ごみ搬入量内訳(海洋投入)'!AC55</f>
        <v>0</v>
      </c>
      <c r="AD55" s="33">
        <f>'ごみ搬入量内訳(直接資源化)'!AD55+'ごみ搬入量内訳(焼却)'!AD55+'ごみ搬入量内訳(粗大)'!AD55+'ごみ搬入量内訳(堆肥化)'!AD55+'ごみ搬入量内訳(飼料化)'!AD55+'ごみ搬入量内訳(メタン化)'!AD55+'ごみ搬入量内訳(燃料化)'!AD55+'ごみ搬入量内訳(セメント)'!AD55+'ごみ搬入量内訳(資源化等)'!AD55+'ごみ搬入量内訳(その他)'!AD55+'ごみ搬入量内訳(直接埋立)'!AD55+'ごみ搬入量内訳(海洋投入)'!AD55</f>
        <v>0</v>
      </c>
      <c r="AE55" s="33">
        <f>'ごみ搬入量内訳(直接資源化)'!AE55+'ごみ搬入量内訳(焼却)'!AE55+'ごみ搬入量内訳(粗大)'!AE55+'ごみ搬入量内訳(堆肥化)'!AE55+'ごみ搬入量内訳(飼料化)'!AE55+'ごみ搬入量内訳(メタン化)'!AE55+'ごみ搬入量内訳(燃料化)'!AE55+'ごみ搬入量内訳(セメント)'!AE55+'ごみ搬入量内訳(資源化等)'!AE55+'ごみ搬入量内訳(その他)'!AE55+'ごみ搬入量内訳(直接埋立)'!AE55+'ごみ搬入量内訳(海洋投入)'!AE55</f>
        <v>0</v>
      </c>
      <c r="AF55" s="33">
        <f>'ごみ搬入量内訳(直接資源化)'!AF55+'ごみ搬入量内訳(焼却)'!AF55+'ごみ搬入量内訳(粗大)'!AF55+'ごみ搬入量内訳(堆肥化)'!AF55+'ごみ搬入量内訳(飼料化)'!AF55+'ごみ搬入量内訳(メタン化)'!AF55+'ごみ搬入量内訳(燃料化)'!AF55+'ごみ搬入量内訳(セメント)'!AF55+'ごみ搬入量内訳(資源化等)'!AF55+'ごみ搬入量内訳(その他)'!AF55+'ごみ搬入量内訳(直接埋立)'!AF55+'ごみ搬入量内訳(海洋投入)'!AF55</f>
        <v>0</v>
      </c>
      <c r="AG55" s="33">
        <f>'ごみ搬入量内訳(直接資源化)'!AG55+'ごみ搬入量内訳(焼却)'!AG55+'ごみ搬入量内訳(粗大)'!AG55+'ごみ搬入量内訳(堆肥化)'!AG55+'ごみ搬入量内訳(飼料化)'!AG55+'ごみ搬入量内訳(メタン化)'!AG55+'ごみ搬入量内訳(燃料化)'!AG55+'ごみ搬入量内訳(セメント)'!AG55+'ごみ搬入量内訳(資源化等)'!AG55+'ごみ搬入量内訳(その他)'!AG55+'ごみ搬入量内訳(直接埋立)'!AG55+'ごみ搬入量内訳(海洋投入)'!AG55</f>
        <v>0</v>
      </c>
      <c r="AH55" s="33">
        <f>'ごみ搬入量内訳(直接資源化)'!AH55+'ごみ搬入量内訳(焼却)'!AH55+'ごみ搬入量内訳(粗大)'!AH55+'ごみ搬入量内訳(堆肥化)'!AH55+'ごみ搬入量内訳(飼料化)'!AH55+'ごみ搬入量内訳(メタン化)'!AH55+'ごみ搬入量内訳(燃料化)'!AH55+'ごみ搬入量内訳(セメント)'!AH55+'ごみ搬入量内訳(資源化等)'!AH55+'ごみ搬入量内訳(その他)'!AH55+'ごみ搬入量内訳(直接埋立)'!AH55+'ごみ搬入量内訳(海洋投入)'!AH55</f>
        <v>0</v>
      </c>
      <c r="AI55" s="33">
        <f>'ごみ搬入量内訳(直接資源化)'!AI55+'ごみ搬入量内訳(焼却)'!AI55+'ごみ搬入量内訳(粗大)'!AI55+'ごみ搬入量内訳(堆肥化)'!AI55+'ごみ搬入量内訳(飼料化)'!AI55+'ごみ搬入量内訳(メタン化)'!AI55+'ごみ搬入量内訳(燃料化)'!AI55+'ごみ搬入量内訳(セメント)'!AI55+'ごみ搬入量内訳(資源化等)'!AI55+'ごみ搬入量内訳(その他)'!AI55+'ごみ搬入量内訳(直接埋立)'!AI55+'ごみ搬入量内訳(海洋投入)'!AI55</f>
        <v>0</v>
      </c>
    </row>
    <row r="56" spans="1:35" s="10" customFormat="1" ht="12" customHeight="1">
      <c r="A56" s="10" t="s">
        <v>124</v>
      </c>
      <c r="B56" s="41" t="s">
        <v>598</v>
      </c>
      <c r="C56" s="10" t="s">
        <v>599</v>
      </c>
      <c r="D56" s="33">
        <f>SUM(E56:AI56)</f>
        <v>0</v>
      </c>
      <c r="E56" s="33">
        <f>'ごみ搬入量内訳(直接資源化)'!E56+'ごみ搬入量内訳(焼却)'!E56+'ごみ搬入量内訳(粗大)'!E56+'ごみ搬入量内訳(堆肥化)'!E56+'ごみ搬入量内訳(飼料化)'!E56+'ごみ搬入量内訳(メタン化)'!E56+'ごみ搬入量内訳(燃料化)'!E56+'ごみ搬入量内訳(セメント)'!E56+'ごみ搬入量内訳(資源化等)'!E56+'ごみ搬入量内訳(その他)'!E56+'ごみ搬入量内訳(直接埋立)'!E56+'ごみ搬入量内訳(海洋投入)'!E56</f>
        <v>0</v>
      </c>
      <c r="F56" s="33">
        <f>'ごみ搬入量内訳(直接資源化)'!F56+'ごみ搬入量内訳(焼却)'!F56+'ごみ搬入量内訳(粗大)'!F56+'ごみ搬入量内訳(堆肥化)'!F56+'ごみ搬入量内訳(飼料化)'!F56+'ごみ搬入量内訳(メタン化)'!F56+'ごみ搬入量内訳(燃料化)'!F56+'ごみ搬入量内訳(セメント)'!F56+'ごみ搬入量内訳(資源化等)'!F56+'ごみ搬入量内訳(その他)'!F56+'ごみ搬入量内訳(直接埋立)'!F56+'ごみ搬入量内訳(海洋投入)'!F56</f>
        <v>0</v>
      </c>
      <c r="G56" s="33">
        <f>'ごみ搬入量内訳(直接資源化)'!G56+'ごみ搬入量内訳(焼却)'!G56+'ごみ搬入量内訳(粗大)'!G56+'ごみ搬入量内訳(堆肥化)'!G56+'ごみ搬入量内訳(飼料化)'!G56+'ごみ搬入量内訳(メタン化)'!G56+'ごみ搬入量内訳(燃料化)'!G56+'ごみ搬入量内訳(セメント)'!G56+'ごみ搬入量内訳(資源化等)'!G56+'ごみ搬入量内訳(その他)'!G56+'ごみ搬入量内訳(直接埋立)'!G56+'ごみ搬入量内訳(海洋投入)'!G56</f>
        <v>0</v>
      </c>
      <c r="H56" s="33">
        <f>'ごみ搬入量内訳(直接資源化)'!H56+'ごみ搬入量内訳(焼却)'!H56+'ごみ搬入量内訳(粗大)'!H56+'ごみ搬入量内訳(堆肥化)'!H56+'ごみ搬入量内訳(飼料化)'!H56+'ごみ搬入量内訳(メタン化)'!H56+'ごみ搬入量内訳(燃料化)'!H56+'ごみ搬入量内訳(セメント)'!H56+'ごみ搬入量内訳(資源化等)'!H56+'ごみ搬入量内訳(その他)'!H56+'ごみ搬入量内訳(直接埋立)'!H56+'ごみ搬入量内訳(海洋投入)'!H56</f>
        <v>0</v>
      </c>
      <c r="I56" s="33">
        <f>'ごみ搬入量内訳(直接資源化)'!I56+'ごみ搬入量内訳(焼却)'!I56+'ごみ搬入量内訳(粗大)'!I56+'ごみ搬入量内訳(堆肥化)'!I56+'ごみ搬入量内訳(飼料化)'!I56+'ごみ搬入量内訳(メタン化)'!I56+'ごみ搬入量内訳(燃料化)'!I56+'ごみ搬入量内訳(セメント)'!I56+'ごみ搬入量内訳(資源化等)'!I56+'ごみ搬入量内訳(その他)'!I56+'ごみ搬入量内訳(直接埋立)'!I56+'ごみ搬入量内訳(海洋投入)'!I56</f>
        <v>0</v>
      </c>
      <c r="J56" s="33">
        <f>'ごみ搬入量内訳(直接資源化)'!J56+'ごみ搬入量内訳(焼却)'!J56+'ごみ搬入量内訳(粗大)'!J56+'ごみ搬入量内訳(堆肥化)'!J56+'ごみ搬入量内訳(飼料化)'!J56+'ごみ搬入量内訳(メタン化)'!J56+'ごみ搬入量内訳(燃料化)'!J56+'ごみ搬入量内訳(セメント)'!J56+'ごみ搬入量内訳(資源化等)'!J56+'ごみ搬入量内訳(その他)'!J56+'ごみ搬入量内訳(直接埋立)'!J56+'ごみ搬入量内訳(海洋投入)'!J56</f>
        <v>0</v>
      </c>
      <c r="K56" s="33">
        <f>'ごみ搬入量内訳(直接資源化)'!K56+'ごみ搬入量内訳(焼却)'!K56+'ごみ搬入量内訳(粗大)'!K56+'ごみ搬入量内訳(堆肥化)'!K56+'ごみ搬入量内訳(飼料化)'!K56+'ごみ搬入量内訳(メタン化)'!K56+'ごみ搬入量内訳(燃料化)'!K56+'ごみ搬入量内訳(セメント)'!K56+'ごみ搬入量内訳(資源化等)'!K56+'ごみ搬入量内訳(その他)'!K56+'ごみ搬入量内訳(直接埋立)'!K56+'ごみ搬入量内訳(海洋投入)'!K56</f>
        <v>0</v>
      </c>
      <c r="L56" s="33">
        <f>'ごみ搬入量内訳(直接資源化)'!L56+'ごみ搬入量内訳(焼却)'!L56+'ごみ搬入量内訳(粗大)'!L56+'ごみ搬入量内訳(堆肥化)'!L56+'ごみ搬入量内訳(飼料化)'!L56+'ごみ搬入量内訳(メタン化)'!L56+'ごみ搬入量内訳(燃料化)'!L56+'ごみ搬入量内訳(セメント)'!L56+'ごみ搬入量内訳(資源化等)'!L56+'ごみ搬入量内訳(その他)'!L56+'ごみ搬入量内訳(直接埋立)'!L56+'ごみ搬入量内訳(海洋投入)'!L56</f>
        <v>0</v>
      </c>
      <c r="M56" s="33">
        <f>'ごみ搬入量内訳(直接資源化)'!M56+'ごみ搬入量内訳(焼却)'!M56+'ごみ搬入量内訳(粗大)'!M56+'ごみ搬入量内訳(堆肥化)'!M56+'ごみ搬入量内訳(飼料化)'!M56+'ごみ搬入量内訳(メタン化)'!M56+'ごみ搬入量内訳(燃料化)'!M56+'ごみ搬入量内訳(セメント)'!M56+'ごみ搬入量内訳(資源化等)'!M56+'ごみ搬入量内訳(その他)'!M56+'ごみ搬入量内訳(直接埋立)'!M56+'ごみ搬入量内訳(海洋投入)'!M56</f>
        <v>0</v>
      </c>
      <c r="N56" s="33">
        <f>'ごみ搬入量内訳(直接資源化)'!N56+'ごみ搬入量内訳(焼却)'!N56+'ごみ搬入量内訳(粗大)'!N56+'ごみ搬入量内訳(堆肥化)'!N56+'ごみ搬入量内訳(飼料化)'!N56+'ごみ搬入量内訳(メタン化)'!N56+'ごみ搬入量内訳(燃料化)'!N56+'ごみ搬入量内訳(セメント)'!N56+'ごみ搬入量内訳(資源化等)'!N56+'ごみ搬入量内訳(その他)'!N56+'ごみ搬入量内訳(直接埋立)'!N56+'ごみ搬入量内訳(海洋投入)'!N56</f>
        <v>0</v>
      </c>
      <c r="O56" s="33">
        <f>'ごみ搬入量内訳(直接資源化)'!O56+'ごみ搬入量内訳(焼却)'!O56+'ごみ搬入量内訳(粗大)'!O56+'ごみ搬入量内訳(堆肥化)'!O56+'ごみ搬入量内訳(飼料化)'!O56+'ごみ搬入量内訳(メタン化)'!O56+'ごみ搬入量内訳(燃料化)'!O56+'ごみ搬入量内訳(セメント)'!O56+'ごみ搬入量内訳(資源化等)'!O56+'ごみ搬入量内訳(その他)'!O56+'ごみ搬入量内訳(直接埋立)'!O56+'ごみ搬入量内訳(海洋投入)'!O56</f>
        <v>0</v>
      </c>
      <c r="P56" s="33">
        <f>'ごみ搬入量内訳(直接資源化)'!P56+'ごみ搬入量内訳(焼却)'!P56+'ごみ搬入量内訳(粗大)'!P56+'ごみ搬入量内訳(堆肥化)'!P56+'ごみ搬入量内訳(飼料化)'!P56+'ごみ搬入量内訳(メタン化)'!P56+'ごみ搬入量内訳(燃料化)'!P56+'ごみ搬入量内訳(セメント)'!P56+'ごみ搬入量内訳(資源化等)'!P56+'ごみ搬入量内訳(その他)'!P56+'ごみ搬入量内訳(直接埋立)'!P56+'ごみ搬入量内訳(海洋投入)'!P56</f>
        <v>0</v>
      </c>
      <c r="Q56" s="33">
        <f>'ごみ搬入量内訳(直接資源化)'!Q56+'ごみ搬入量内訳(焼却)'!Q56+'ごみ搬入量内訳(粗大)'!Q56+'ごみ搬入量内訳(堆肥化)'!Q56+'ごみ搬入量内訳(飼料化)'!Q56+'ごみ搬入量内訳(メタン化)'!Q56+'ごみ搬入量内訳(燃料化)'!Q56+'ごみ搬入量内訳(セメント)'!Q56+'ごみ搬入量内訳(資源化等)'!Q56+'ごみ搬入量内訳(その他)'!Q56+'ごみ搬入量内訳(直接埋立)'!Q56+'ごみ搬入量内訳(海洋投入)'!Q56</f>
        <v>0</v>
      </c>
      <c r="R56" s="33">
        <f>'ごみ搬入量内訳(直接資源化)'!R56+'ごみ搬入量内訳(焼却)'!R56+'ごみ搬入量内訳(粗大)'!R56+'ごみ搬入量内訳(堆肥化)'!R56+'ごみ搬入量内訳(飼料化)'!R56+'ごみ搬入量内訳(メタン化)'!R56+'ごみ搬入量内訳(燃料化)'!R56+'ごみ搬入量内訳(セメント)'!R56+'ごみ搬入量内訳(資源化等)'!R56+'ごみ搬入量内訳(その他)'!R56+'ごみ搬入量内訳(直接埋立)'!R56+'ごみ搬入量内訳(海洋投入)'!R56</f>
        <v>0</v>
      </c>
      <c r="S56" s="33">
        <f>'ごみ搬入量内訳(直接資源化)'!S56+'ごみ搬入量内訳(焼却)'!S56+'ごみ搬入量内訳(粗大)'!S56+'ごみ搬入量内訳(堆肥化)'!S56+'ごみ搬入量内訳(飼料化)'!S56+'ごみ搬入量内訳(メタン化)'!S56+'ごみ搬入量内訳(燃料化)'!S56+'ごみ搬入量内訳(セメント)'!S56+'ごみ搬入量内訳(資源化等)'!S56+'ごみ搬入量内訳(その他)'!S56+'ごみ搬入量内訳(直接埋立)'!S56+'ごみ搬入量内訳(海洋投入)'!S56</f>
        <v>0</v>
      </c>
      <c r="T56" s="33">
        <f>'ごみ搬入量内訳(直接資源化)'!T56+'ごみ搬入量内訳(焼却)'!T56+'ごみ搬入量内訳(粗大)'!T56+'ごみ搬入量内訳(堆肥化)'!T56+'ごみ搬入量内訳(飼料化)'!T56+'ごみ搬入量内訳(メタン化)'!T56+'ごみ搬入量内訳(燃料化)'!T56+'ごみ搬入量内訳(セメント)'!T56+'ごみ搬入量内訳(資源化等)'!T56+'ごみ搬入量内訳(その他)'!T56+'ごみ搬入量内訳(直接埋立)'!T56+'ごみ搬入量内訳(海洋投入)'!T56</f>
        <v>0</v>
      </c>
      <c r="U56" s="33">
        <f>'ごみ搬入量内訳(直接資源化)'!U56+'ごみ搬入量内訳(焼却)'!U56+'ごみ搬入量内訳(粗大)'!U56+'ごみ搬入量内訳(堆肥化)'!U56+'ごみ搬入量内訳(飼料化)'!U56+'ごみ搬入量内訳(メタン化)'!U56+'ごみ搬入量内訳(燃料化)'!U56+'ごみ搬入量内訳(セメント)'!U56+'ごみ搬入量内訳(資源化等)'!U56+'ごみ搬入量内訳(その他)'!U56+'ごみ搬入量内訳(直接埋立)'!U56+'ごみ搬入量内訳(海洋投入)'!U56</f>
        <v>0</v>
      </c>
      <c r="V56" s="33">
        <f>'ごみ搬入量内訳(直接資源化)'!V56+'ごみ搬入量内訳(焼却)'!V56+'ごみ搬入量内訳(粗大)'!V56+'ごみ搬入量内訳(堆肥化)'!V56+'ごみ搬入量内訳(飼料化)'!V56+'ごみ搬入量内訳(メタン化)'!V56+'ごみ搬入量内訳(燃料化)'!V56+'ごみ搬入量内訳(セメント)'!V56+'ごみ搬入量内訳(資源化等)'!V56+'ごみ搬入量内訳(その他)'!V56+'ごみ搬入量内訳(直接埋立)'!V56+'ごみ搬入量内訳(海洋投入)'!V56</f>
        <v>0</v>
      </c>
      <c r="W56" s="33">
        <f>'ごみ搬入量内訳(直接資源化)'!W56+'ごみ搬入量内訳(焼却)'!W56+'ごみ搬入量内訳(粗大)'!W56+'ごみ搬入量内訳(堆肥化)'!W56+'ごみ搬入量内訳(飼料化)'!W56+'ごみ搬入量内訳(メタン化)'!W56+'ごみ搬入量内訳(燃料化)'!W56+'ごみ搬入量内訳(セメント)'!W56+'ごみ搬入量内訳(資源化等)'!W56+'ごみ搬入量内訳(その他)'!W56+'ごみ搬入量内訳(直接埋立)'!W56+'ごみ搬入量内訳(海洋投入)'!W56</f>
        <v>0</v>
      </c>
      <c r="X56" s="33">
        <f>'ごみ搬入量内訳(直接資源化)'!X56+'ごみ搬入量内訳(焼却)'!X56+'ごみ搬入量内訳(粗大)'!X56+'ごみ搬入量内訳(堆肥化)'!X56+'ごみ搬入量内訳(飼料化)'!X56+'ごみ搬入量内訳(メタン化)'!X56+'ごみ搬入量内訳(燃料化)'!X56+'ごみ搬入量内訳(セメント)'!X56+'ごみ搬入量内訳(資源化等)'!X56+'ごみ搬入量内訳(その他)'!X56+'ごみ搬入量内訳(直接埋立)'!X56+'ごみ搬入量内訳(海洋投入)'!X56</f>
        <v>0</v>
      </c>
      <c r="Y56" s="33">
        <f>'ごみ搬入量内訳(直接資源化)'!Y56+'ごみ搬入量内訳(焼却)'!Y56+'ごみ搬入量内訳(粗大)'!Y56+'ごみ搬入量内訳(堆肥化)'!Y56+'ごみ搬入量内訳(飼料化)'!Y56+'ごみ搬入量内訳(メタン化)'!Y56+'ごみ搬入量内訳(燃料化)'!Y56+'ごみ搬入量内訳(セメント)'!Y56+'ごみ搬入量内訳(資源化等)'!Y56+'ごみ搬入量内訳(その他)'!Y56+'ごみ搬入量内訳(直接埋立)'!Y56+'ごみ搬入量内訳(海洋投入)'!Y56</f>
        <v>0</v>
      </c>
      <c r="Z56" s="33">
        <f>'ごみ搬入量内訳(直接資源化)'!Z56+'ごみ搬入量内訳(焼却)'!Z56+'ごみ搬入量内訳(粗大)'!Z56+'ごみ搬入量内訳(堆肥化)'!Z56+'ごみ搬入量内訳(飼料化)'!Z56+'ごみ搬入量内訳(メタン化)'!Z56+'ごみ搬入量内訳(燃料化)'!Z56+'ごみ搬入量内訳(セメント)'!Z56+'ごみ搬入量内訳(資源化等)'!Z56+'ごみ搬入量内訳(その他)'!Z56+'ごみ搬入量内訳(直接埋立)'!Z56+'ごみ搬入量内訳(海洋投入)'!Z56</f>
        <v>0</v>
      </c>
      <c r="AA56" s="33">
        <f>'ごみ搬入量内訳(直接資源化)'!AA56+'ごみ搬入量内訳(焼却)'!AA56+'ごみ搬入量内訳(粗大)'!AA56+'ごみ搬入量内訳(堆肥化)'!AA56+'ごみ搬入量内訳(飼料化)'!AA56+'ごみ搬入量内訳(メタン化)'!AA56+'ごみ搬入量内訳(燃料化)'!AA56+'ごみ搬入量内訳(セメント)'!AA56+'ごみ搬入量内訳(資源化等)'!AA56+'ごみ搬入量内訳(その他)'!AA56+'ごみ搬入量内訳(直接埋立)'!AA56+'ごみ搬入量内訳(海洋投入)'!AA56</f>
        <v>0</v>
      </c>
      <c r="AB56" s="33">
        <f>'ごみ搬入量内訳(直接資源化)'!AB56+'ごみ搬入量内訳(焼却)'!AB56+'ごみ搬入量内訳(粗大)'!AB56+'ごみ搬入量内訳(堆肥化)'!AB56+'ごみ搬入量内訳(飼料化)'!AB56+'ごみ搬入量内訳(メタン化)'!AB56+'ごみ搬入量内訳(燃料化)'!AB56+'ごみ搬入量内訳(セメント)'!AB56+'ごみ搬入量内訳(資源化等)'!AB56+'ごみ搬入量内訳(その他)'!AB56+'ごみ搬入量内訳(直接埋立)'!AB56+'ごみ搬入量内訳(海洋投入)'!AB56</f>
        <v>0</v>
      </c>
      <c r="AC56" s="33">
        <f>'ごみ搬入量内訳(直接資源化)'!AC56+'ごみ搬入量内訳(焼却)'!AC56+'ごみ搬入量内訳(粗大)'!AC56+'ごみ搬入量内訳(堆肥化)'!AC56+'ごみ搬入量内訳(飼料化)'!AC56+'ごみ搬入量内訳(メタン化)'!AC56+'ごみ搬入量内訳(燃料化)'!AC56+'ごみ搬入量内訳(セメント)'!AC56+'ごみ搬入量内訳(資源化等)'!AC56+'ごみ搬入量内訳(その他)'!AC56+'ごみ搬入量内訳(直接埋立)'!AC56+'ごみ搬入量内訳(海洋投入)'!AC56</f>
        <v>0</v>
      </c>
      <c r="AD56" s="33">
        <f>'ごみ搬入量内訳(直接資源化)'!AD56+'ごみ搬入量内訳(焼却)'!AD56+'ごみ搬入量内訳(粗大)'!AD56+'ごみ搬入量内訳(堆肥化)'!AD56+'ごみ搬入量内訳(飼料化)'!AD56+'ごみ搬入量内訳(メタン化)'!AD56+'ごみ搬入量内訳(燃料化)'!AD56+'ごみ搬入量内訳(セメント)'!AD56+'ごみ搬入量内訳(資源化等)'!AD56+'ごみ搬入量内訳(その他)'!AD56+'ごみ搬入量内訳(直接埋立)'!AD56+'ごみ搬入量内訳(海洋投入)'!AD56</f>
        <v>0</v>
      </c>
      <c r="AE56" s="33">
        <f>'ごみ搬入量内訳(直接資源化)'!AE56+'ごみ搬入量内訳(焼却)'!AE56+'ごみ搬入量内訳(粗大)'!AE56+'ごみ搬入量内訳(堆肥化)'!AE56+'ごみ搬入量内訳(飼料化)'!AE56+'ごみ搬入量内訳(メタン化)'!AE56+'ごみ搬入量内訳(燃料化)'!AE56+'ごみ搬入量内訳(セメント)'!AE56+'ごみ搬入量内訳(資源化等)'!AE56+'ごみ搬入量内訳(その他)'!AE56+'ごみ搬入量内訳(直接埋立)'!AE56+'ごみ搬入量内訳(海洋投入)'!AE56</f>
        <v>0</v>
      </c>
      <c r="AF56" s="33">
        <f>'ごみ搬入量内訳(直接資源化)'!AF56+'ごみ搬入量内訳(焼却)'!AF56+'ごみ搬入量内訳(粗大)'!AF56+'ごみ搬入量内訳(堆肥化)'!AF56+'ごみ搬入量内訳(飼料化)'!AF56+'ごみ搬入量内訳(メタン化)'!AF56+'ごみ搬入量内訳(燃料化)'!AF56+'ごみ搬入量内訳(セメント)'!AF56+'ごみ搬入量内訳(資源化等)'!AF56+'ごみ搬入量内訳(その他)'!AF56+'ごみ搬入量内訳(直接埋立)'!AF56+'ごみ搬入量内訳(海洋投入)'!AF56</f>
        <v>0</v>
      </c>
      <c r="AG56" s="33">
        <f>'ごみ搬入量内訳(直接資源化)'!AG56+'ごみ搬入量内訳(焼却)'!AG56+'ごみ搬入量内訳(粗大)'!AG56+'ごみ搬入量内訳(堆肥化)'!AG56+'ごみ搬入量内訳(飼料化)'!AG56+'ごみ搬入量内訳(メタン化)'!AG56+'ごみ搬入量内訳(燃料化)'!AG56+'ごみ搬入量内訳(セメント)'!AG56+'ごみ搬入量内訳(資源化等)'!AG56+'ごみ搬入量内訳(その他)'!AG56+'ごみ搬入量内訳(直接埋立)'!AG56+'ごみ搬入量内訳(海洋投入)'!AG56</f>
        <v>0</v>
      </c>
      <c r="AH56" s="33">
        <f>'ごみ搬入量内訳(直接資源化)'!AH56+'ごみ搬入量内訳(焼却)'!AH56+'ごみ搬入量内訳(粗大)'!AH56+'ごみ搬入量内訳(堆肥化)'!AH56+'ごみ搬入量内訳(飼料化)'!AH56+'ごみ搬入量内訳(メタン化)'!AH56+'ごみ搬入量内訳(燃料化)'!AH56+'ごみ搬入量内訳(セメント)'!AH56+'ごみ搬入量内訳(資源化等)'!AH56+'ごみ搬入量内訳(その他)'!AH56+'ごみ搬入量内訳(直接埋立)'!AH56+'ごみ搬入量内訳(海洋投入)'!AH56</f>
        <v>0</v>
      </c>
      <c r="AI56" s="33">
        <f>'ごみ搬入量内訳(直接資源化)'!AI56+'ごみ搬入量内訳(焼却)'!AI56+'ごみ搬入量内訳(粗大)'!AI56+'ごみ搬入量内訳(堆肥化)'!AI56+'ごみ搬入量内訳(飼料化)'!AI56+'ごみ搬入量内訳(メタン化)'!AI56+'ごみ搬入量内訳(燃料化)'!AI56+'ごみ搬入量内訳(セメント)'!AI56+'ごみ搬入量内訳(資源化等)'!AI56+'ごみ搬入量内訳(その他)'!AI56+'ごみ搬入量内訳(直接埋立)'!AI56+'ごみ搬入量内訳(海洋投入)'!AI56</f>
        <v>0</v>
      </c>
    </row>
    <row r="57" spans="1:35" s="10" customFormat="1" ht="12" customHeight="1">
      <c r="A57" s="10" t="s">
        <v>124</v>
      </c>
      <c r="B57" s="41" t="s">
        <v>612</v>
      </c>
      <c r="C57" s="10" t="s">
        <v>613</v>
      </c>
      <c r="D57" s="33">
        <f>SUM(E57:AI57)</f>
        <v>0</v>
      </c>
      <c r="E57" s="33">
        <f>'ごみ搬入量内訳(直接資源化)'!E57+'ごみ搬入量内訳(焼却)'!E57+'ごみ搬入量内訳(粗大)'!E57+'ごみ搬入量内訳(堆肥化)'!E57+'ごみ搬入量内訳(飼料化)'!E57+'ごみ搬入量内訳(メタン化)'!E57+'ごみ搬入量内訳(燃料化)'!E57+'ごみ搬入量内訳(セメント)'!E57+'ごみ搬入量内訳(資源化等)'!E57+'ごみ搬入量内訳(その他)'!E57+'ごみ搬入量内訳(直接埋立)'!E57+'ごみ搬入量内訳(海洋投入)'!E57</f>
        <v>0</v>
      </c>
      <c r="F57" s="33">
        <f>'ごみ搬入量内訳(直接資源化)'!F57+'ごみ搬入量内訳(焼却)'!F57+'ごみ搬入量内訳(粗大)'!F57+'ごみ搬入量内訳(堆肥化)'!F57+'ごみ搬入量内訳(飼料化)'!F57+'ごみ搬入量内訳(メタン化)'!F57+'ごみ搬入量内訳(燃料化)'!F57+'ごみ搬入量内訳(セメント)'!F57+'ごみ搬入量内訳(資源化等)'!F57+'ごみ搬入量内訳(その他)'!F57+'ごみ搬入量内訳(直接埋立)'!F57+'ごみ搬入量内訳(海洋投入)'!F57</f>
        <v>0</v>
      </c>
      <c r="G57" s="33">
        <f>'ごみ搬入量内訳(直接資源化)'!G57+'ごみ搬入量内訳(焼却)'!G57+'ごみ搬入量内訳(粗大)'!G57+'ごみ搬入量内訳(堆肥化)'!G57+'ごみ搬入量内訳(飼料化)'!G57+'ごみ搬入量内訳(メタン化)'!G57+'ごみ搬入量内訳(燃料化)'!G57+'ごみ搬入量内訳(セメント)'!G57+'ごみ搬入量内訳(資源化等)'!G57+'ごみ搬入量内訳(その他)'!G57+'ごみ搬入量内訳(直接埋立)'!G57+'ごみ搬入量内訳(海洋投入)'!G57</f>
        <v>0</v>
      </c>
      <c r="H57" s="33">
        <f>'ごみ搬入量内訳(直接資源化)'!H57+'ごみ搬入量内訳(焼却)'!H57+'ごみ搬入量内訳(粗大)'!H57+'ごみ搬入量内訳(堆肥化)'!H57+'ごみ搬入量内訳(飼料化)'!H57+'ごみ搬入量内訳(メタン化)'!H57+'ごみ搬入量内訳(燃料化)'!H57+'ごみ搬入量内訳(セメント)'!H57+'ごみ搬入量内訳(資源化等)'!H57+'ごみ搬入量内訳(その他)'!H57+'ごみ搬入量内訳(直接埋立)'!H57+'ごみ搬入量内訳(海洋投入)'!H57</f>
        <v>0</v>
      </c>
      <c r="I57" s="33">
        <f>'ごみ搬入量内訳(直接資源化)'!I57+'ごみ搬入量内訳(焼却)'!I57+'ごみ搬入量内訳(粗大)'!I57+'ごみ搬入量内訳(堆肥化)'!I57+'ごみ搬入量内訳(飼料化)'!I57+'ごみ搬入量内訳(メタン化)'!I57+'ごみ搬入量内訳(燃料化)'!I57+'ごみ搬入量内訳(セメント)'!I57+'ごみ搬入量内訳(資源化等)'!I57+'ごみ搬入量内訳(その他)'!I57+'ごみ搬入量内訳(直接埋立)'!I57+'ごみ搬入量内訳(海洋投入)'!I57</f>
        <v>0</v>
      </c>
      <c r="J57" s="33">
        <f>'ごみ搬入量内訳(直接資源化)'!J57+'ごみ搬入量内訳(焼却)'!J57+'ごみ搬入量内訳(粗大)'!J57+'ごみ搬入量内訳(堆肥化)'!J57+'ごみ搬入量内訳(飼料化)'!J57+'ごみ搬入量内訳(メタン化)'!J57+'ごみ搬入量内訳(燃料化)'!J57+'ごみ搬入量内訳(セメント)'!J57+'ごみ搬入量内訳(資源化等)'!J57+'ごみ搬入量内訳(その他)'!J57+'ごみ搬入量内訳(直接埋立)'!J57+'ごみ搬入量内訳(海洋投入)'!J57</f>
        <v>0</v>
      </c>
      <c r="K57" s="33">
        <f>'ごみ搬入量内訳(直接資源化)'!K57+'ごみ搬入量内訳(焼却)'!K57+'ごみ搬入量内訳(粗大)'!K57+'ごみ搬入量内訳(堆肥化)'!K57+'ごみ搬入量内訳(飼料化)'!K57+'ごみ搬入量内訳(メタン化)'!K57+'ごみ搬入量内訳(燃料化)'!K57+'ごみ搬入量内訳(セメント)'!K57+'ごみ搬入量内訳(資源化等)'!K57+'ごみ搬入量内訳(その他)'!K57+'ごみ搬入量内訳(直接埋立)'!K57+'ごみ搬入量内訳(海洋投入)'!K57</f>
        <v>0</v>
      </c>
      <c r="L57" s="33">
        <f>'ごみ搬入量内訳(直接資源化)'!L57+'ごみ搬入量内訳(焼却)'!L57+'ごみ搬入量内訳(粗大)'!L57+'ごみ搬入量内訳(堆肥化)'!L57+'ごみ搬入量内訳(飼料化)'!L57+'ごみ搬入量内訳(メタン化)'!L57+'ごみ搬入量内訳(燃料化)'!L57+'ごみ搬入量内訳(セメント)'!L57+'ごみ搬入量内訳(資源化等)'!L57+'ごみ搬入量内訳(その他)'!L57+'ごみ搬入量内訳(直接埋立)'!L57+'ごみ搬入量内訳(海洋投入)'!L57</f>
        <v>0</v>
      </c>
      <c r="M57" s="33">
        <f>'ごみ搬入量内訳(直接資源化)'!M57+'ごみ搬入量内訳(焼却)'!M57+'ごみ搬入量内訳(粗大)'!M57+'ごみ搬入量内訳(堆肥化)'!M57+'ごみ搬入量内訳(飼料化)'!M57+'ごみ搬入量内訳(メタン化)'!M57+'ごみ搬入量内訳(燃料化)'!M57+'ごみ搬入量内訳(セメント)'!M57+'ごみ搬入量内訳(資源化等)'!M57+'ごみ搬入量内訳(その他)'!M57+'ごみ搬入量内訳(直接埋立)'!M57+'ごみ搬入量内訳(海洋投入)'!M57</f>
        <v>0</v>
      </c>
      <c r="N57" s="33">
        <f>'ごみ搬入量内訳(直接資源化)'!N57+'ごみ搬入量内訳(焼却)'!N57+'ごみ搬入量内訳(粗大)'!N57+'ごみ搬入量内訳(堆肥化)'!N57+'ごみ搬入量内訳(飼料化)'!N57+'ごみ搬入量内訳(メタン化)'!N57+'ごみ搬入量内訳(燃料化)'!N57+'ごみ搬入量内訳(セメント)'!N57+'ごみ搬入量内訳(資源化等)'!N57+'ごみ搬入量内訳(その他)'!N57+'ごみ搬入量内訳(直接埋立)'!N57+'ごみ搬入量内訳(海洋投入)'!N57</f>
        <v>0</v>
      </c>
      <c r="O57" s="33">
        <f>'ごみ搬入量内訳(直接資源化)'!O57+'ごみ搬入量内訳(焼却)'!O57+'ごみ搬入量内訳(粗大)'!O57+'ごみ搬入量内訳(堆肥化)'!O57+'ごみ搬入量内訳(飼料化)'!O57+'ごみ搬入量内訳(メタン化)'!O57+'ごみ搬入量内訳(燃料化)'!O57+'ごみ搬入量内訳(セメント)'!O57+'ごみ搬入量内訳(資源化等)'!O57+'ごみ搬入量内訳(その他)'!O57+'ごみ搬入量内訳(直接埋立)'!O57+'ごみ搬入量内訳(海洋投入)'!O57</f>
        <v>0</v>
      </c>
      <c r="P57" s="33">
        <f>'ごみ搬入量内訳(直接資源化)'!P57+'ごみ搬入量内訳(焼却)'!P57+'ごみ搬入量内訳(粗大)'!P57+'ごみ搬入量内訳(堆肥化)'!P57+'ごみ搬入量内訳(飼料化)'!P57+'ごみ搬入量内訳(メタン化)'!P57+'ごみ搬入量内訳(燃料化)'!P57+'ごみ搬入量内訳(セメント)'!P57+'ごみ搬入量内訳(資源化等)'!P57+'ごみ搬入量内訳(その他)'!P57+'ごみ搬入量内訳(直接埋立)'!P57+'ごみ搬入量内訳(海洋投入)'!P57</f>
        <v>0</v>
      </c>
      <c r="Q57" s="33">
        <f>'ごみ搬入量内訳(直接資源化)'!Q57+'ごみ搬入量内訳(焼却)'!Q57+'ごみ搬入量内訳(粗大)'!Q57+'ごみ搬入量内訳(堆肥化)'!Q57+'ごみ搬入量内訳(飼料化)'!Q57+'ごみ搬入量内訳(メタン化)'!Q57+'ごみ搬入量内訳(燃料化)'!Q57+'ごみ搬入量内訳(セメント)'!Q57+'ごみ搬入量内訳(資源化等)'!Q57+'ごみ搬入量内訳(その他)'!Q57+'ごみ搬入量内訳(直接埋立)'!Q57+'ごみ搬入量内訳(海洋投入)'!Q57</f>
        <v>0</v>
      </c>
      <c r="R57" s="33">
        <f>'ごみ搬入量内訳(直接資源化)'!R57+'ごみ搬入量内訳(焼却)'!R57+'ごみ搬入量内訳(粗大)'!R57+'ごみ搬入量内訳(堆肥化)'!R57+'ごみ搬入量内訳(飼料化)'!R57+'ごみ搬入量内訳(メタン化)'!R57+'ごみ搬入量内訳(燃料化)'!R57+'ごみ搬入量内訳(セメント)'!R57+'ごみ搬入量内訳(資源化等)'!R57+'ごみ搬入量内訳(その他)'!R57+'ごみ搬入量内訳(直接埋立)'!R57+'ごみ搬入量内訳(海洋投入)'!R57</f>
        <v>0</v>
      </c>
      <c r="S57" s="33">
        <f>'ごみ搬入量内訳(直接資源化)'!S57+'ごみ搬入量内訳(焼却)'!S57+'ごみ搬入量内訳(粗大)'!S57+'ごみ搬入量内訳(堆肥化)'!S57+'ごみ搬入量内訳(飼料化)'!S57+'ごみ搬入量内訳(メタン化)'!S57+'ごみ搬入量内訳(燃料化)'!S57+'ごみ搬入量内訳(セメント)'!S57+'ごみ搬入量内訳(資源化等)'!S57+'ごみ搬入量内訳(その他)'!S57+'ごみ搬入量内訳(直接埋立)'!S57+'ごみ搬入量内訳(海洋投入)'!S57</f>
        <v>0</v>
      </c>
      <c r="T57" s="33">
        <f>'ごみ搬入量内訳(直接資源化)'!T57+'ごみ搬入量内訳(焼却)'!T57+'ごみ搬入量内訳(粗大)'!T57+'ごみ搬入量内訳(堆肥化)'!T57+'ごみ搬入量内訳(飼料化)'!T57+'ごみ搬入量内訳(メタン化)'!T57+'ごみ搬入量内訳(燃料化)'!T57+'ごみ搬入量内訳(セメント)'!T57+'ごみ搬入量内訳(資源化等)'!T57+'ごみ搬入量内訳(その他)'!T57+'ごみ搬入量内訳(直接埋立)'!T57+'ごみ搬入量内訳(海洋投入)'!T57</f>
        <v>0</v>
      </c>
      <c r="U57" s="33">
        <f>'ごみ搬入量内訳(直接資源化)'!U57+'ごみ搬入量内訳(焼却)'!U57+'ごみ搬入量内訳(粗大)'!U57+'ごみ搬入量内訳(堆肥化)'!U57+'ごみ搬入量内訳(飼料化)'!U57+'ごみ搬入量内訳(メタン化)'!U57+'ごみ搬入量内訳(燃料化)'!U57+'ごみ搬入量内訳(セメント)'!U57+'ごみ搬入量内訳(資源化等)'!U57+'ごみ搬入量内訳(その他)'!U57+'ごみ搬入量内訳(直接埋立)'!U57+'ごみ搬入量内訳(海洋投入)'!U57</f>
        <v>0</v>
      </c>
      <c r="V57" s="33">
        <f>'ごみ搬入量内訳(直接資源化)'!V57+'ごみ搬入量内訳(焼却)'!V57+'ごみ搬入量内訳(粗大)'!V57+'ごみ搬入量内訳(堆肥化)'!V57+'ごみ搬入量内訳(飼料化)'!V57+'ごみ搬入量内訳(メタン化)'!V57+'ごみ搬入量内訳(燃料化)'!V57+'ごみ搬入量内訳(セメント)'!V57+'ごみ搬入量内訳(資源化等)'!V57+'ごみ搬入量内訳(その他)'!V57+'ごみ搬入量内訳(直接埋立)'!V57+'ごみ搬入量内訳(海洋投入)'!V57</f>
        <v>0</v>
      </c>
      <c r="W57" s="33">
        <f>'ごみ搬入量内訳(直接資源化)'!W57+'ごみ搬入量内訳(焼却)'!W57+'ごみ搬入量内訳(粗大)'!W57+'ごみ搬入量内訳(堆肥化)'!W57+'ごみ搬入量内訳(飼料化)'!W57+'ごみ搬入量内訳(メタン化)'!W57+'ごみ搬入量内訳(燃料化)'!W57+'ごみ搬入量内訳(セメント)'!W57+'ごみ搬入量内訳(資源化等)'!W57+'ごみ搬入量内訳(その他)'!W57+'ごみ搬入量内訳(直接埋立)'!W57+'ごみ搬入量内訳(海洋投入)'!W57</f>
        <v>0</v>
      </c>
      <c r="X57" s="33">
        <f>'ごみ搬入量内訳(直接資源化)'!X57+'ごみ搬入量内訳(焼却)'!X57+'ごみ搬入量内訳(粗大)'!X57+'ごみ搬入量内訳(堆肥化)'!X57+'ごみ搬入量内訳(飼料化)'!X57+'ごみ搬入量内訳(メタン化)'!X57+'ごみ搬入量内訳(燃料化)'!X57+'ごみ搬入量内訳(セメント)'!X57+'ごみ搬入量内訳(資源化等)'!X57+'ごみ搬入量内訳(その他)'!X57+'ごみ搬入量内訳(直接埋立)'!X57+'ごみ搬入量内訳(海洋投入)'!X57</f>
        <v>0</v>
      </c>
      <c r="Y57" s="33">
        <f>'ごみ搬入量内訳(直接資源化)'!Y57+'ごみ搬入量内訳(焼却)'!Y57+'ごみ搬入量内訳(粗大)'!Y57+'ごみ搬入量内訳(堆肥化)'!Y57+'ごみ搬入量内訳(飼料化)'!Y57+'ごみ搬入量内訳(メタン化)'!Y57+'ごみ搬入量内訳(燃料化)'!Y57+'ごみ搬入量内訳(セメント)'!Y57+'ごみ搬入量内訳(資源化等)'!Y57+'ごみ搬入量内訳(その他)'!Y57+'ごみ搬入量内訳(直接埋立)'!Y57+'ごみ搬入量内訳(海洋投入)'!Y57</f>
        <v>0</v>
      </c>
      <c r="Z57" s="33">
        <f>'ごみ搬入量内訳(直接資源化)'!Z57+'ごみ搬入量内訳(焼却)'!Z57+'ごみ搬入量内訳(粗大)'!Z57+'ごみ搬入量内訳(堆肥化)'!Z57+'ごみ搬入量内訳(飼料化)'!Z57+'ごみ搬入量内訳(メタン化)'!Z57+'ごみ搬入量内訳(燃料化)'!Z57+'ごみ搬入量内訳(セメント)'!Z57+'ごみ搬入量内訳(資源化等)'!Z57+'ごみ搬入量内訳(その他)'!Z57+'ごみ搬入量内訳(直接埋立)'!Z57+'ごみ搬入量内訳(海洋投入)'!Z57</f>
        <v>0</v>
      </c>
      <c r="AA57" s="33">
        <f>'ごみ搬入量内訳(直接資源化)'!AA57+'ごみ搬入量内訳(焼却)'!AA57+'ごみ搬入量内訳(粗大)'!AA57+'ごみ搬入量内訳(堆肥化)'!AA57+'ごみ搬入量内訳(飼料化)'!AA57+'ごみ搬入量内訳(メタン化)'!AA57+'ごみ搬入量内訳(燃料化)'!AA57+'ごみ搬入量内訳(セメント)'!AA57+'ごみ搬入量内訳(資源化等)'!AA57+'ごみ搬入量内訳(その他)'!AA57+'ごみ搬入量内訳(直接埋立)'!AA57+'ごみ搬入量内訳(海洋投入)'!AA57</f>
        <v>0</v>
      </c>
      <c r="AB57" s="33">
        <f>'ごみ搬入量内訳(直接資源化)'!AB57+'ごみ搬入量内訳(焼却)'!AB57+'ごみ搬入量内訳(粗大)'!AB57+'ごみ搬入量内訳(堆肥化)'!AB57+'ごみ搬入量内訳(飼料化)'!AB57+'ごみ搬入量内訳(メタン化)'!AB57+'ごみ搬入量内訳(燃料化)'!AB57+'ごみ搬入量内訳(セメント)'!AB57+'ごみ搬入量内訳(資源化等)'!AB57+'ごみ搬入量内訳(その他)'!AB57+'ごみ搬入量内訳(直接埋立)'!AB57+'ごみ搬入量内訳(海洋投入)'!AB57</f>
        <v>0</v>
      </c>
      <c r="AC57" s="33">
        <f>'ごみ搬入量内訳(直接資源化)'!AC57+'ごみ搬入量内訳(焼却)'!AC57+'ごみ搬入量内訳(粗大)'!AC57+'ごみ搬入量内訳(堆肥化)'!AC57+'ごみ搬入量内訳(飼料化)'!AC57+'ごみ搬入量内訳(メタン化)'!AC57+'ごみ搬入量内訳(燃料化)'!AC57+'ごみ搬入量内訳(セメント)'!AC57+'ごみ搬入量内訳(資源化等)'!AC57+'ごみ搬入量内訳(その他)'!AC57+'ごみ搬入量内訳(直接埋立)'!AC57+'ごみ搬入量内訳(海洋投入)'!AC57</f>
        <v>0</v>
      </c>
      <c r="AD57" s="33">
        <f>'ごみ搬入量内訳(直接資源化)'!AD57+'ごみ搬入量内訳(焼却)'!AD57+'ごみ搬入量内訳(粗大)'!AD57+'ごみ搬入量内訳(堆肥化)'!AD57+'ごみ搬入量内訳(飼料化)'!AD57+'ごみ搬入量内訳(メタン化)'!AD57+'ごみ搬入量内訳(燃料化)'!AD57+'ごみ搬入量内訳(セメント)'!AD57+'ごみ搬入量内訳(資源化等)'!AD57+'ごみ搬入量内訳(その他)'!AD57+'ごみ搬入量内訳(直接埋立)'!AD57+'ごみ搬入量内訳(海洋投入)'!AD57</f>
        <v>0</v>
      </c>
      <c r="AE57" s="33">
        <f>'ごみ搬入量内訳(直接資源化)'!AE57+'ごみ搬入量内訳(焼却)'!AE57+'ごみ搬入量内訳(粗大)'!AE57+'ごみ搬入量内訳(堆肥化)'!AE57+'ごみ搬入量内訳(飼料化)'!AE57+'ごみ搬入量内訳(メタン化)'!AE57+'ごみ搬入量内訳(燃料化)'!AE57+'ごみ搬入量内訳(セメント)'!AE57+'ごみ搬入量内訳(資源化等)'!AE57+'ごみ搬入量内訳(その他)'!AE57+'ごみ搬入量内訳(直接埋立)'!AE57+'ごみ搬入量内訳(海洋投入)'!AE57</f>
        <v>0</v>
      </c>
      <c r="AF57" s="33">
        <f>'ごみ搬入量内訳(直接資源化)'!AF57+'ごみ搬入量内訳(焼却)'!AF57+'ごみ搬入量内訳(粗大)'!AF57+'ごみ搬入量内訳(堆肥化)'!AF57+'ごみ搬入量内訳(飼料化)'!AF57+'ごみ搬入量内訳(メタン化)'!AF57+'ごみ搬入量内訳(燃料化)'!AF57+'ごみ搬入量内訳(セメント)'!AF57+'ごみ搬入量内訳(資源化等)'!AF57+'ごみ搬入量内訳(その他)'!AF57+'ごみ搬入量内訳(直接埋立)'!AF57+'ごみ搬入量内訳(海洋投入)'!AF57</f>
        <v>0</v>
      </c>
      <c r="AG57" s="33">
        <f>'ごみ搬入量内訳(直接資源化)'!AG57+'ごみ搬入量内訳(焼却)'!AG57+'ごみ搬入量内訳(粗大)'!AG57+'ごみ搬入量内訳(堆肥化)'!AG57+'ごみ搬入量内訳(飼料化)'!AG57+'ごみ搬入量内訳(メタン化)'!AG57+'ごみ搬入量内訳(燃料化)'!AG57+'ごみ搬入量内訳(セメント)'!AG57+'ごみ搬入量内訳(資源化等)'!AG57+'ごみ搬入量内訳(その他)'!AG57+'ごみ搬入量内訳(直接埋立)'!AG57+'ごみ搬入量内訳(海洋投入)'!AG57</f>
        <v>0</v>
      </c>
      <c r="AH57" s="33">
        <f>'ごみ搬入量内訳(直接資源化)'!AH57+'ごみ搬入量内訳(焼却)'!AH57+'ごみ搬入量内訳(粗大)'!AH57+'ごみ搬入量内訳(堆肥化)'!AH57+'ごみ搬入量内訳(飼料化)'!AH57+'ごみ搬入量内訳(メタン化)'!AH57+'ごみ搬入量内訳(燃料化)'!AH57+'ごみ搬入量内訳(セメント)'!AH57+'ごみ搬入量内訳(資源化等)'!AH57+'ごみ搬入量内訳(その他)'!AH57+'ごみ搬入量内訳(直接埋立)'!AH57+'ごみ搬入量内訳(海洋投入)'!AH57</f>
        <v>0</v>
      </c>
      <c r="AI57" s="33">
        <f>'ごみ搬入量内訳(直接資源化)'!AI57+'ごみ搬入量内訳(焼却)'!AI57+'ごみ搬入量内訳(粗大)'!AI57+'ごみ搬入量内訳(堆肥化)'!AI57+'ごみ搬入量内訳(飼料化)'!AI57+'ごみ搬入量内訳(メタン化)'!AI57+'ごみ搬入量内訳(燃料化)'!AI57+'ごみ搬入量内訳(セメント)'!AI57+'ごみ搬入量内訳(資源化等)'!AI57+'ごみ搬入量内訳(その他)'!AI57+'ごみ搬入量内訳(直接埋立)'!AI57+'ごみ搬入量内訳(海洋投入)'!AI57</f>
        <v>0</v>
      </c>
    </row>
    <row r="58" spans="1:35" s="10" customFormat="1" ht="12" customHeight="1">
      <c r="A58" s="10" t="s">
        <v>124</v>
      </c>
      <c r="B58" s="41" t="s">
        <v>624</v>
      </c>
      <c r="C58" s="10" t="s">
        <v>623</v>
      </c>
      <c r="D58" s="33">
        <f>SUM(E58:AI58)</f>
        <v>0</v>
      </c>
      <c r="E58" s="33">
        <f>'ごみ搬入量内訳(直接資源化)'!E58+'ごみ搬入量内訳(焼却)'!E58+'ごみ搬入量内訳(粗大)'!E58+'ごみ搬入量内訳(堆肥化)'!E58+'ごみ搬入量内訳(飼料化)'!E58+'ごみ搬入量内訳(メタン化)'!E58+'ごみ搬入量内訳(燃料化)'!E58+'ごみ搬入量内訳(セメント)'!E58+'ごみ搬入量内訳(資源化等)'!E58+'ごみ搬入量内訳(その他)'!E58+'ごみ搬入量内訳(直接埋立)'!E58+'ごみ搬入量内訳(海洋投入)'!E58</f>
        <v>0</v>
      </c>
      <c r="F58" s="33">
        <f>'ごみ搬入量内訳(直接資源化)'!F58+'ごみ搬入量内訳(焼却)'!F58+'ごみ搬入量内訳(粗大)'!F58+'ごみ搬入量内訳(堆肥化)'!F58+'ごみ搬入量内訳(飼料化)'!F58+'ごみ搬入量内訳(メタン化)'!F58+'ごみ搬入量内訳(燃料化)'!F58+'ごみ搬入量内訳(セメント)'!F58+'ごみ搬入量内訳(資源化等)'!F58+'ごみ搬入量内訳(その他)'!F58+'ごみ搬入量内訳(直接埋立)'!F58+'ごみ搬入量内訳(海洋投入)'!F58</f>
        <v>0</v>
      </c>
      <c r="G58" s="33">
        <f>'ごみ搬入量内訳(直接資源化)'!G58+'ごみ搬入量内訳(焼却)'!G58+'ごみ搬入量内訳(粗大)'!G58+'ごみ搬入量内訳(堆肥化)'!G58+'ごみ搬入量内訳(飼料化)'!G58+'ごみ搬入量内訳(メタン化)'!G58+'ごみ搬入量内訳(燃料化)'!G58+'ごみ搬入量内訳(セメント)'!G58+'ごみ搬入量内訳(資源化等)'!G58+'ごみ搬入量内訳(その他)'!G58+'ごみ搬入量内訳(直接埋立)'!G58+'ごみ搬入量内訳(海洋投入)'!G58</f>
        <v>0</v>
      </c>
      <c r="H58" s="33">
        <f>'ごみ搬入量内訳(直接資源化)'!H58+'ごみ搬入量内訳(焼却)'!H58+'ごみ搬入量内訳(粗大)'!H58+'ごみ搬入量内訳(堆肥化)'!H58+'ごみ搬入量内訳(飼料化)'!H58+'ごみ搬入量内訳(メタン化)'!H58+'ごみ搬入量内訳(燃料化)'!H58+'ごみ搬入量内訳(セメント)'!H58+'ごみ搬入量内訳(資源化等)'!H58+'ごみ搬入量内訳(その他)'!H58+'ごみ搬入量内訳(直接埋立)'!H58+'ごみ搬入量内訳(海洋投入)'!H58</f>
        <v>0</v>
      </c>
      <c r="I58" s="33">
        <f>'ごみ搬入量内訳(直接資源化)'!I58+'ごみ搬入量内訳(焼却)'!I58+'ごみ搬入量内訳(粗大)'!I58+'ごみ搬入量内訳(堆肥化)'!I58+'ごみ搬入量内訳(飼料化)'!I58+'ごみ搬入量内訳(メタン化)'!I58+'ごみ搬入量内訳(燃料化)'!I58+'ごみ搬入量内訳(セメント)'!I58+'ごみ搬入量内訳(資源化等)'!I58+'ごみ搬入量内訳(その他)'!I58+'ごみ搬入量内訳(直接埋立)'!I58+'ごみ搬入量内訳(海洋投入)'!I58</f>
        <v>0</v>
      </c>
      <c r="J58" s="33">
        <f>'ごみ搬入量内訳(直接資源化)'!J58+'ごみ搬入量内訳(焼却)'!J58+'ごみ搬入量内訳(粗大)'!J58+'ごみ搬入量内訳(堆肥化)'!J58+'ごみ搬入量内訳(飼料化)'!J58+'ごみ搬入量内訳(メタン化)'!J58+'ごみ搬入量内訳(燃料化)'!J58+'ごみ搬入量内訳(セメント)'!J58+'ごみ搬入量内訳(資源化等)'!J58+'ごみ搬入量内訳(その他)'!J58+'ごみ搬入量内訳(直接埋立)'!J58+'ごみ搬入量内訳(海洋投入)'!J58</f>
        <v>0</v>
      </c>
      <c r="K58" s="33">
        <f>'ごみ搬入量内訳(直接資源化)'!K58+'ごみ搬入量内訳(焼却)'!K58+'ごみ搬入量内訳(粗大)'!K58+'ごみ搬入量内訳(堆肥化)'!K58+'ごみ搬入量内訳(飼料化)'!K58+'ごみ搬入量内訳(メタン化)'!K58+'ごみ搬入量内訳(燃料化)'!K58+'ごみ搬入量内訳(セメント)'!K58+'ごみ搬入量内訳(資源化等)'!K58+'ごみ搬入量内訳(その他)'!K58+'ごみ搬入量内訳(直接埋立)'!K58+'ごみ搬入量内訳(海洋投入)'!K58</f>
        <v>0</v>
      </c>
      <c r="L58" s="33">
        <f>'ごみ搬入量内訳(直接資源化)'!L58+'ごみ搬入量内訳(焼却)'!L58+'ごみ搬入量内訳(粗大)'!L58+'ごみ搬入量内訳(堆肥化)'!L58+'ごみ搬入量内訳(飼料化)'!L58+'ごみ搬入量内訳(メタン化)'!L58+'ごみ搬入量内訳(燃料化)'!L58+'ごみ搬入量内訳(セメント)'!L58+'ごみ搬入量内訳(資源化等)'!L58+'ごみ搬入量内訳(その他)'!L58+'ごみ搬入量内訳(直接埋立)'!L58+'ごみ搬入量内訳(海洋投入)'!L58</f>
        <v>0</v>
      </c>
      <c r="M58" s="33">
        <f>'ごみ搬入量内訳(直接資源化)'!M58+'ごみ搬入量内訳(焼却)'!M58+'ごみ搬入量内訳(粗大)'!M58+'ごみ搬入量内訳(堆肥化)'!M58+'ごみ搬入量内訳(飼料化)'!M58+'ごみ搬入量内訳(メタン化)'!M58+'ごみ搬入量内訳(燃料化)'!M58+'ごみ搬入量内訳(セメント)'!M58+'ごみ搬入量内訳(資源化等)'!M58+'ごみ搬入量内訳(その他)'!M58+'ごみ搬入量内訳(直接埋立)'!M58+'ごみ搬入量内訳(海洋投入)'!M58</f>
        <v>0</v>
      </c>
      <c r="N58" s="33">
        <f>'ごみ搬入量内訳(直接資源化)'!N58+'ごみ搬入量内訳(焼却)'!N58+'ごみ搬入量内訳(粗大)'!N58+'ごみ搬入量内訳(堆肥化)'!N58+'ごみ搬入量内訳(飼料化)'!N58+'ごみ搬入量内訳(メタン化)'!N58+'ごみ搬入量内訳(燃料化)'!N58+'ごみ搬入量内訳(セメント)'!N58+'ごみ搬入量内訳(資源化等)'!N58+'ごみ搬入量内訳(その他)'!N58+'ごみ搬入量内訳(直接埋立)'!N58+'ごみ搬入量内訳(海洋投入)'!N58</f>
        <v>0</v>
      </c>
      <c r="O58" s="33">
        <f>'ごみ搬入量内訳(直接資源化)'!O58+'ごみ搬入量内訳(焼却)'!O58+'ごみ搬入量内訳(粗大)'!O58+'ごみ搬入量内訳(堆肥化)'!O58+'ごみ搬入量内訳(飼料化)'!O58+'ごみ搬入量内訳(メタン化)'!O58+'ごみ搬入量内訳(燃料化)'!O58+'ごみ搬入量内訳(セメント)'!O58+'ごみ搬入量内訳(資源化等)'!O58+'ごみ搬入量内訳(その他)'!O58+'ごみ搬入量内訳(直接埋立)'!O58+'ごみ搬入量内訳(海洋投入)'!O58</f>
        <v>0</v>
      </c>
      <c r="P58" s="33">
        <f>'ごみ搬入量内訳(直接資源化)'!P58+'ごみ搬入量内訳(焼却)'!P58+'ごみ搬入量内訳(粗大)'!P58+'ごみ搬入量内訳(堆肥化)'!P58+'ごみ搬入量内訳(飼料化)'!P58+'ごみ搬入量内訳(メタン化)'!P58+'ごみ搬入量内訳(燃料化)'!P58+'ごみ搬入量内訳(セメント)'!P58+'ごみ搬入量内訳(資源化等)'!P58+'ごみ搬入量内訳(その他)'!P58+'ごみ搬入量内訳(直接埋立)'!P58+'ごみ搬入量内訳(海洋投入)'!P58</f>
        <v>0</v>
      </c>
      <c r="Q58" s="33">
        <f>'ごみ搬入量内訳(直接資源化)'!Q58+'ごみ搬入量内訳(焼却)'!Q58+'ごみ搬入量内訳(粗大)'!Q58+'ごみ搬入量内訳(堆肥化)'!Q58+'ごみ搬入量内訳(飼料化)'!Q58+'ごみ搬入量内訳(メタン化)'!Q58+'ごみ搬入量内訳(燃料化)'!Q58+'ごみ搬入量内訳(セメント)'!Q58+'ごみ搬入量内訳(資源化等)'!Q58+'ごみ搬入量内訳(その他)'!Q58+'ごみ搬入量内訳(直接埋立)'!Q58+'ごみ搬入量内訳(海洋投入)'!Q58</f>
        <v>0</v>
      </c>
      <c r="R58" s="33">
        <f>'ごみ搬入量内訳(直接資源化)'!R58+'ごみ搬入量内訳(焼却)'!R58+'ごみ搬入量内訳(粗大)'!R58+'ごみ搬入量内訳(堆肥化)'!R58+'ごみ搬入量内訳(飼料化)'!R58+'ごみ搬入量内訳(メタン化)'!R58+'ごみ搬入量内訳(燃料化)'!R58+'ごみ搬入量内訳(セメント)'!R58+'ごみ搬入量内訳(資源化等)'!R58+'ごみ搬入量内訳(その他)'!R58+'ごみ搬入量内訳(直接埋立)'!R58+'ごみ搬入量内訳(海洋投入)'!R58</f>
        <v>0</v>
      </c>
      <c r="S58" s="33">
        <f>'ごみ搬入量内訳(直接資源化)'!S58+'ごみ搬入量内訳(焼却)'!S58+'ごみ搬入量内訳(粗大)'!S58+'ごみ搬入量内訳(堆肥化)'!S58+'ごみ搬入量内訳(飼料化)'!S58+'ごみ搬入量内訳(メタン化)'!S58+'ごみ搬入量内訳(燃料化)'!S58+'ごみ搬入量内訳(セメント)'!S58+'ごみ搬入量内訳(資源化等)'!S58+'ごみ搬入量内訳(その他)'!S58+'ごみ搬入量内訳(直接埋立)'!S58+'ごみ搬入量内訳(海洋投入)'!S58</f>
        <v>0</v>
      </c>
      <c r="T58" s="33">
        <f>'ごみ搬入量内訳(直接資源化)'!T58+'ごみ搬入量内訳(焼却)'!T58+'ごみ搬入量内訳(粗大)'!T58+'ごみ搬入量内訳(堆肥化)'!T58+'ごみ搬入量内訳(飼料化)'!T58+'ごみ搬入量内訳(メタン化)'!T58+'ごみ搬入量内訳(燃料化)'!T58+'ごみ搬入量内訳(セメント)'!T58+'ごみ搬入量内訳(資源化等)'!T58+'ごみ搬入量内訳(その他)'!T58+'ごみ搬入量内訳(直接埋立)'!T58+'ごみ搬入量内訳(海洋投入)'!T58</f>
        <v>0</v>
      </c>
      <c r="U58" s="33">
        <f>'ごみ搬入量内訳(直接資源化)'!U58+'ごみ搬入量内訳(焼却)'!U58+'ごみ搬入量内訳(粗大)'!U58+'ごみ搬入量内訳(堆肥化)'!U58+'ごみ搬入量内訳(飼料化)'!U58+'ごみ搬入量内訳(メタン化)'!U58+'ごみ搬入量内訳(燃料化)'!U58+'ごみ搬入量内訳(セメント)'!U58+'ごみ搬入量内訳(資源化等)'!U58+'ごみ搬入量内訳(その他)'!U58+'ごみ搬入量内訳(直接埋立)'!U58+'ごみ搬入量内訳(海洋投入)'!U58</f>
        <v>0</v>
      </c>
      <c r="V58" s="33">
        <f>'ごみ搬入量内訳(直接資源化)'!V58+'ごみ搬入量内訳(焼却)'!V58+'ごみ搬入量内訳(粗大)'!V58+'ごみ搬入量内訳(堆肥化)'!V58+'ごみ搬入量内訳(飼料化)'!V58+'ごみ搬入量内訳(メタン化)'!V58+'ごみ搬入量内訳(燃料化)'!V58+'ごみ搬入量内訳(セメント)'!V58+'ごみ搬入量内訳(資源化等)'!V58+'ごみ搬入量内訳(その他)'!V58+'ごみ搬入量内訳(直接埋立)'!V58+'ごみ搬入量内訳(海洋投入)'!V58</f>
        <v>0</v>
      </c>
      <c r="W58" s="33">
        <f>'ごみ搬入量内訳(直接資源化)'!W58+'ごみ搬入量内訳(焼却)'!W58+'ごみ搬入量内訳(粗大)'!W58+'ごみ搬入量内訳(堆肥化)'!W58+'ごみ搬入量内訳(飼料化)'!W58+'ごみ搬入量内訳(メタン化)'!W58+'ごみ搬入量内訳(燃料化)'!W58+'ごみ搬入量内訳(セメント)'!W58+'ごみ搬入量内訳(資源化等)'!W58+'ごみ搬入量内訳(その他)'!W58+'ごみ搬入量内訳(直接埋立)'!W58+'ごみ搬入量内訳(海洋投入)'!W58</f>
        <v>0</v>
      </c>
      <c r="X58" s="33">
        <f>'ごみ搬入量内訳(直接資源化)'!X58+'ごみ搬入量内訳(焼却)'!X58+'ごみ搬入量内訳(粗大)'!X58+'ごみ搬入量内訳(堆肥化)'!X58+'ごみ搬入量内訳(飼料化)'!X58+'ごみ搬入量内訳(メタン化)'!X58+'ごみ搬入量内訳(燃料化)'!X58+'ごみ搬入量内訳(セメント)'!X58+'ごみ搬入量内訳(資源化等)'!X58+'ごみ搬入量内訳(その他)'!X58+'ごみ搬入量内訳(直接埋立)'!X58+'ごみ搬入量内訳(海洋投入)'!X58</f>
        <v>0</v>
      </c>
      <c r="Y58" s="33">
        <f>'ごみ搬入量内訳(直接資源化)'!Y58+'ごみ搬入量内訳(焼却)'!Y58+'ごみ搬入量内訳(粗大)'!Y58+'ごみ搬入量内訳(堆肥化)'!Y58+'ごみ搬入量内訳(飼料化)'!Y58+'ごみ搬入量内訳(メタン化)'!Y58+'ごみ搬入量内訳(燃料化)'!Y58+'ごみ搬入量内訳(セメント)'!Y58+'ごみ搬入量内訳(資源化等)'!Y58+'ごみ搬入量内訳(その他)'!Y58+'ごみ搬入量内訳(直接埋立)'!Y58+'ごみ搬入量内訳(海洋投入)'!Y58</f>
        <v>0</v>
      </c>
      <c r="Z58" s="33">
        <f>'ごみ搬入量内訳(直接資源化)'!Z58+'ごみ搬入量内訳(焼却)'!Z58+'ごみ搬入量内訳(粗大)'!Z58+'ごみ搬入量内訳(堆肥化)'!Z58+'ごみ搬入量内訳(飼料化)'!Z58+'ごみ搬入量内訳(メタン化)'!Z58+'ごみ搬入量内訳(燃料化)'!Z58+'ごみ搬入量内訳(セメント)'!Z58+'ごみ搬入量内訳(資源化等)'!Z58+'ごみ搬入量内訳(その他)'!Z58+'ごみ搬入量内訳(直接埋立)'!Z58+'ごみ搬入量内訳(海洋投入)'!Z58</f>
        <v>0</v>
      </c>
      <c r="AA58" s="33">
        <f>'ごみ搬入量内訳(直接資源化)'!AA58+'ごみ搬入量内訳(焼却)'!AA58+'ごみ搬入量内訳(粗大)'!AA58+'ごみ搬入量内訳(堆肥化)'!AA58+'ごみ搬入量内訳(飼料化)'!AA58+'ごみ搬入量内訳(メタン化)'!AA58+'ごみ搬入量内訳(燃料化)'!AA58+'ごみ搬入量内訳(セメント)'!AA58+'ごみ搬入量内訳(資源化等)'!AA58+'ごみ搬入量内訳(その他)'!AA58+'ごみ搬入量内訳(直接埋立)'!AA58+'ごみ搬入量内訳(海洋投入)'!AA58</f>
        <v>0</v>
      </c>
      <c r="AB58" s="33">
        <f>'ごみ搬入量内訳(直接資源化)'!AB58+'ごみ搬入量内訳(焼却)'!AB58+'ごみ搬入量内訳(粗大)'!AB58+'ごみ搬入量内訳(堆肥化)'!AB58+'ごみ搬入量内訳(飼料化)'!AB58+'ごみ搬入量内訳(メタン化)'!AB58+'ごみ搬入量内訳(燃料化)'!AB58+'ごみ搬入量内訳(セメント)'!AB58+'ごみ搬入量内訳(資源化等)'!AB58+'ごみ搬入量内訳(その他)'!AB58+'ごみ搬入量内訳(直接埋立)'!AB58+'ごみ搬入量内訳(海洋投入)'!AB58</f>
        <v>0</v>
      </c>
      <c r="AC58" s="33">
        <f>'ごみ搬入量内訳(直接資源化)'!AC58+'ごみ搬入量内訳(焼却)'!AC58+'ごみ搬入量内訳(粗大)'!AC58+'ごみ搬入量内訳(堆肥化)'!AC58+'ごみ搬入量内訳(飼料化)'!AC58+'ごみ搬入量内訳(メタン化)'!AC58+'ごみ搬入量内訳(燃料化)'!AC58+'ごみ搬入量内訳(セメント)'!AC58+'ごみ搬入量内訳(資源化等)'!AC58+'ごみ搬入量内訳(その他)'!AC58+'ごみ搬入量内訳(直接埋立)'!AC58+'ごみ搬入量内訳(海洋投入)'!AC58</f>
        <v>0</v>
      </c>
      <c r="AD58" s="33">
        <f>'ごみ搬入量内訳(直接資源化)'!AD58+'ごみ搬入量内訳(焼却)'!AD58+'ごみ搬入量内訳(粗大)'!AD58+'ごみ搬入量内訳(堆肥化)'!AD58+'ごみ搬入量内訳(飼料化)'!AD58+'ごみ搬入量内訳(メタン化)'!AD58+'ごみ搬入量内訳(燃料化)'!AD58+'ごみ搬入量内訳(セメント)'!AD58+'ごみ搬入量内訳(資源化等)'!AD58+'ごみ搬入量内訳(その他)'!AD58+'ごみ搬入量内訳(直接埋立)'!AD58+'ごみ搬入量内訳(海洋投入)'!AD58</f>
        <v>0</v>
      </c>
      <c r="AE58" s="33">
        <f>'ごみ搬入量内訳(直接資源化)'!AE58+'ごみ搬入量内訳(焼却)'!AE58+'ごみ搬入量内訳(粗大)'!AE58+'ごみ搬入量内訳(堆肥化)'!AE58+'ごみ搬入量内訳(飼料化)'!AE58+'ごみ搬入量内訳(メタン化)'!AE58+'ごみ搬入量内訳(燃料化)'!AE58+'ごみ搬入量内訳(セメント)'!AE58+'ごみ搬入量内訳(資源化等)'!AE58+'ごみ搬入量内訳(その他)'!AE58+'ごみ搬入量内訳(直接埋立)'!AE58+'ごみ搬入量内訳(海洋投入)'!AE58</f>
        <v>0</v>
      </c>
      <c r="AF58" s="33">
        <f>'ごみ搬入量内訳(直接資源化)'!AF58+'ごみ搬入量内訳(焼却)'!AF58+'ごみ搬入量内訳(粗大)'!AF58+'ごみ搬入量内訳(堆肥化)'!AF58+'ごみ搬入量内訳(飼料化)'!AF58+'ごみ搬入量内訳(メタン化)'!AF58+'ごみ搬入量内訳(燃料化)'!AF58+'ごみ搬入量内訳(セメント)'!AF58+'ごみ搬入量内訳(資源化等)'!AF58+'ごみ搬入量内訳(その他)'!AF58+'ごみ搬入量内訳(直接埋立)'!AF58+'ごみ搬入量内訳(海洋投入)'!AF58</f>
        <v>0</v>
      </c>
      <c r="AG58" s="33">
        <f>'ごみ搬入量内訳(直接資源化)'!AG58+'ごみ搬入量内訳(焼却)'!AG58+'ごみ搬入量内訳(粗大)'!AG58+'ごみ搬入量内訳(堆肥化)'!AG58+'ごみ搬入量内訳(飼料化)'!AG58+'ごみ搬入量内訳(メタン化)'!AG58+'ごみ搬入量内訳(燃料化)'!AG58+'ごみ搬入量内訳(セメント)'!AG58+'ごみ搬入量内訳(資源化等)'!AG58+'ごみ搬入量内訳(その他)'!AG58+'ごみ搬入量内訳(直接埋立)'!AG58+'ごみ搬入量内訳(海洋投入)'!AG58</f>
        <v>0</v>
      </c>
      <c r="AH58" s="33">
        <f>'ごみ搬入量内訳(直接資源化)'!AH58+'ごみ搬入量内訳(焼却)'!AH58+'ごみ搬入量内訳(粗大)'!AH58+'ごみ搬入量内訳(堆肥化)'!AH58+'ごみ搬入量内訳(飼料化)'!AH58+'ごみ搬入量内訳(メタン化)'!AH58+'ごみ搬入量内訳(燃料化)'!AH58+'ごみ搬入量内訳(セメント)'!AH58+'ごみ搬入量内訳(資源化等)'!AH58+'ごみ搬入量内訳(その他)'!AH58+'ごみ搬入量内訳(直接埋立)'!AH58+'ごみ搬入量内訳(海洋投入)'!AH58</f>
        <v>0</v>
      </c>
      <c r="AI58" s="33">
        <f>'ごみ搬入量内訳(直接資源化)'!AI58+'ごみ搬入量内訳(焼却)'!AI58+'ごみ搬入量内訳(粗大)'!AI58+'ごみ搬入量内訳(堆肥化)'!AI58+'ごみ搬入量内訳(飼料化)'!AI58+'ごみ搬入量内訳(メタン化)'!AI58+'ごみ搬入量内訳(燃料化)'!AI58+'ごみ搬入量内訳(セメント)'!AI58+'ごみ搬入量内訳(資源化等)'!AI58+'ごみ搬入量内訳(その他)'!AI58+'ごみ搬入量内訳(直接埋立)'!AI58+'ごみ搬入量内訳(海洋投入)'!AI58</f>
        <v>0</v>
      </c>
    </row>
    <row r="59" spans="1:35" s="10" customFormat="1" ht="12" customHeight="1">
      <c r="A59" s="10" t="s">
        <v>632</v>
      </c>
      <c r="B59" s="41" t="s">
        <v>633</v>
      </c>
      <c r="C59" s="10" t="s">
        <v>634</v>
      </c>
      <c r="D59" s="33">
        <f>SUM(E59:AI59)</f>
        <v>0</v>
      </c>
      <c r="E59" s="33">
        <f>'ごみ搬入量内訳(直接資源化)'!E59+'ごみ搬入量内訳(焼却)'!E59+'ごみ搬入量内訳(粗大)'!E59+'ごみ搬入量内訳(堆肥化)'!E59+'ごみ搬入量内訳(飼料化)'!E59+'ごみ搬入量内訳(メタン化)'!E59+'ごみ搬入量内訳(燃料化)'!E59+'ごみ搬入量内訳(セメント)'!E59+'ごみ搬入量内訳(資源化等)'!E59+'ごみ搬入量内訳(その他)'!E59+'ごみ搬入量内訳(直接埋立)'!E59+'ごみ搬入量内訳(海洋投入)'!E59</f>
        <v>0</v>
      </c>
      <c r="F59" s="33">
        <f>'ごみ搬入量内訳(直接資源化)'!F59+'ごみ搬入量内訳(焼却)'!F59+'ごみ搬入量内訳(粗大)'!F59+'ごみ搬入量内訳(堆肥化)'!F59+'ごみ搬入量内訳(飼料化)'!F59+'ごみ搬入量内訳(メタン化)'!F59+'ごみ搬入量内訳(燃料化)'!F59+'ごみ搬入量内訳(セメント)'!F59+'ごみ搬入量内訳(資源化等)'!F59+'ごみ搬入量内訳(その他)'!F59+'ごみ搬入量内訳(直接埋立)'!F59+'ごみ搬入量内訳(海洋投入)'!F59</f>
        <v>0</v>
      </c>
      <c r="G59" s="33">
        <f>'ごみ搬入量内訳(直接資源化)'!G59+'ごみ搬入量内訳(焼却)'!G59+'ごみ搬入量内訳(粗大)'!G59+'ごみ搬入量内訳(堆肥化)'!G59+'ごみ搬入量内訳(飼料化)'!G59+'ごみ搬入量内訳(メタン化)'!G59+'ごみ搬入量内訳(燃料化)'!G59+'ごみ搬入量内訳(セメント)'!G59+'ごみ搬入量内訳(資源化等)'!G59+'ごみ搬入量内訳(その他)'!G59+'ごみ搬入量内訳(直接埋立)'!G59+'ごみ搬入量内訳(海洋投入)'!G59</f>
        <v>0</v>
      </c>
      <c r="H59" s="33">
        <f>'ごみ搬入量内訳(直接資源化)'!H59+'ごみ搬入量内訳(焼却)'!H59+'ごみ搬入量内訳(粗大)'!H59+'ごみ搬入量内訳(堆肥化)'!H59+'ごみ搬入量内訳(飼料化)'!H59+'ごみ搬入量内訳(メタン化)'!H59+'ごみ搬入量内訳(燃料化)'!H59+'ごみ搬入量内訳(セメント)'!H59+'ごみ搬入量内訳(資源化等)'!H59+'ごみ搬入量内訳(その他)'!H59+'ごみ搬入量内訳(直接埋立)'!H59+'ごみ搬入量内訳(海洋投入)'!H59</f>
        <v>0</v>
      </c>
      <c r="I59" s="33">
        <f>'ごみ搬入量内訳(直接資源化)'!I59+'ごみ搬入量内訳(焼却)'!I59+'ごみ搬入量内訳(粗大)'!I59+'ごみ搬入量内訳(堆肥化)'!I59+'ごみ搬入量内訳(飼料化)'!I59+'ごみ搬入量内訳(メタン化)'!I59+'ごみ搬入量内訳(燃料化)'!I59+'ごみ搬入量内訳(セメント)'!I59+'ごみ搬入量内訳(資源化等)'!I59+'ごみ搬入量内訳(その他)'!I59+'ごみ搬入量内訳(直接埋立)'!I59+'ごみ搬入量内訳(海洋投入)'!I59</f>
        <v>0</v>
      </c>
      <c r="J59" s="33">
        <f>'ごみ搬入量内訳(直接資源化)'!J59+'ごみ搬入量内訳(焼却)'!J59+'ごみ搬入量内訳(粗大)'!J59+'ごみ搬入量内訳(堆肥化)'!J59+'ごみ搬入量内訳(飼料化)'!J59+'ごみ搬入量内訳(メタン化)'!J59+'ごみ搬入量内訳(燃料化)'!J59+'ごみ搬入量内訳(セメント)'!J59+'ごみ搬入量内訳(資源化等)'!J59+'ごみ搬入量内訳(その他)'!J59+'ごみ搬入量内訳(直接埋立)'!J59+'ごみ搬入量内訳(海洋投入)'!J59</f>
        <v>0</v>
      </c>
      <c r="K59" s="33">
        <f>'ごみ搬入量内訳(直接資源化)'!K59+'ごみ搬入量内訳(焼却)'!K59+'ごみ搬入量内訳(粗大)'!K59+'ごみ搬入量内訳(堆肥化)'!K59+'ごみ搬入量内訳(飼料化)'!K59+'ごみ搬入量内訳(メタン化)'!K59+'ごみ搬入量内訳(燃料化)'!K59+'ごみ搬入量内訳(セメント)'!K59+'ごみ搬入量内訳(資源化等)'!K59+'ごみ搬入量内訳(その他)'!K59+'ごみ搬入量内訳(直接埋立)'!K59+'ごみ搬入量内訳(海洋投入)'!K59</f>
        <v>0</v>
      </c>
      <c r="L59" s="33">
        <f>'ごみ搬入量内訳(直接資源化)'!L59+'ごみ搬入量内訳(焼却)'!L59+'ごみ搬入量内訳(粗大)'!L59+'ごみ搬入量内訳(堆肥化)'!L59+'ごみ搬入量内訳(飼料化)'!L59+'ごみ搬入量内訳(メタン化)'!L59+'ごみ搬入量内訳(燃料化)'!L59+'ごみ搬入量内訳(セメント)'!L59+'ごみ搬入量内訳(資源化等)'!L59+'ごみ搬入量内訳(その他)'!L59+'ごみ搬入量内訳(直接埋立)'!L59+'ごみ搬入量内訳(海洋投入)'!L59</f>
        <v>0</v>
      </c>
      <c r="M59" s="33">
        <f>'ごみ搬入量内訳(直接資源化)'!M59+'ごみ搬入量内訳(焼却)'!M59+'ごみ搬入量内訳(粗大)'!M59+'ごみ搬入量内訳(堆肥化)'!M59+'ごみ搬入量内訳(飼料化)'!M59+'ごみ搬入量内訳(メタン化)'!M59+'ごみ搬入量内訳(燃料化)'!M59+'ごみ搬入量内訳(セメント)'!M59+'ごみ搬入量内訳(資源化等)'!M59+'ごみ搬入量内訳(その他)'!M59+'ごみ搬入量内訳(直接埋立)'!M59+'ごみ搬入量内訳(海洋投入)'!M59</f>
        <v>0</v>
      </c>
      <c r="N59" s="33">
        <f>'ごみ搬入量内訳(直接資源化)'!N59+'ごみ搬入量内訳(焼却)'!N59+'ごみ搬入量内訳(粗大)'!N59+'ごみ搬入量内訳(堆肥化)'!N59+'ごみ搬入量内訳(飼料化)'!N59+'ごみ搬入量内訳(メタン化)'!N59+'ごみ搬入量内訳(燃料化)'!N59+'ごみ搬入量内訳(セメント)'!N59+'ごみ搬入量内訳(資源化等)'!N59+'ごみ搬入量内訳(その他)'!N59+'ごみ搬入量内訳(直接埋立)'!N59+'ごみ搬入量内訳(海洋投入)'!N59</f>
        <v>0</v>
      </c>
      <c r="O59" s="33">
        <f>'ごみ搬入量内訳(直接資源化)'!O59+'ごみ搬入量内訳(焼却)'!O59+'ごみ搬入量内訳(粗大)'!O59+'ごみ搬入量内訳(堆肥化)'!O59+'ごみ搬入量内訳(飼料化)'!O59+'ごみ搬入量内訳(メタン化)'!O59+'ごみ搬入量内訳(燃料化)'!O59+'ごみ搬入量内訳(セメント)'!O59+'ごみ搬入量内訳(資源化等)'!O59+'ごみ搬入量内訳(その他)'!O59+'ごみ搬入量内訳(直接埋立)'!O59+'ごみ搬入量内訳(海洋投入)'!O59</f>
        <v>0</v>
      </c>
      <c r="P59" s="33">
        <f>'ごみ搬入量内訳(直接資源化)'!P59+'ごみ搬入量内訳(焼却)'!P59+'ごみ搬入量内訳(粗大)'!P59+'ごみ搬入量内訳(堆肥化)'!P59+'ごみ搬入量内訳(飼料化)'!P59+'ごみ搬入量内訳(メタン化)'!P59+'ごみ搬入量内訳(燃料化)'!P59+'ごみ搬入量内訳(セメント)'!P59+'ごみ搬入量内訳(資源化等)'!P59+'ごみ搬入量内訳(その他)'!P59+'ごみ搬入量内訳(直接埋立)'!P59+'ごみ搬入量内訳(海洋投入)'!P59</f>
        <v>0</v>
      </c>
      <c r="Q59" s="33">
        <f>'ごみ搬入量内訳(直接資源化)'!Q59+'ごみ搬入量内訳(焼却)'!Q59+'ごみ搬入量内訳(粗大)'!Q59+'ごみ搬入量内訳(堆肥化)'!Q59+'ごみ搬入量内訳(飼料化)'!Q59+'ごみ搬入量内訳(メタン化)'!Q59+'ごみ搬入量内訳(燃料化)'!Q59+'ごみ搬入量内訳(セメント)'!Q59+'ごみ搬入量内訳(資源化等)'!Q59+'ごみ搬入量内訳(その他)'!Q59+'ごみ搬入量内訳(直接埋立)'!Q59+'ごみ搬入量内訳(海洋投入)'!Q59</f>
        <v>0</v>
      </c>
      <c r="R59" s="33">
        <f>'ごみ搬入量内訳(直接資源化)'!R59+'ごみ搬入量内訳(焼却)'!R59+'ごみ搬入量内訳(粗大)'!R59+'ごみ搬入量内訳(堆肥化)'!R59+'ごみ搬入量内訳(飼料化)'!R59+'ごみ搬入量内訳(メタン化)'!R59+'ごみ搬入量内訳(燃料化)'!R59+'ごみ搬入量内訳(セメント)'!R59+'ごみ搬入量内訳(資源化等)'!R59+'ごみ搬入量内訳(その他)'!R59+'ごみ搬入量内訳(直接埋立)'!R59+'ごみ搬入量内訳(海洋投入)'!R59</f>
        <v>0</v>
      </c>
      <c r="S59" s="33">
        <f>'ごみ搬入量内訳(直接資源化)'!S59+'ごみ搬入量内訳(焼却)'!S59+'ごみ搬入量内訳(粗大)'!S59+'ごみ搬入量内訳(堆肥化)'!S59+'ごみ搬入量内訳(飼料化)'!S59+'ごみ搬入量内訳(メタン化)'!S59+'ごみ搬入量内訳(燃料化)'!S59+'ごみ搬入量内訳(セメント)'!S59+'ごみ搬入量内訳(資源化等)'!S59+'ごみ搬入量内訳(その他)'!S59+'ごみ搬入量内訳(直接埋立)'!S59+'ごみ搬入量内訳(海洋投入)'!S59</f>
        <v>0</v>
      </c>
      <c r="T59" s="33">
        <f>'ごみ搬入量内訳(直接資源化)'!T59+'ごみ搬入量内訳(焼却)'!T59+'ごみ搬入量内訳(粗大)'!T59+'ごみ搬入量内訳(堆肥化)'!T59+'ごみ搬入量内訳(飼料化)'!T59+'ごみ搬入量内訳(メタン化)'!T59+'ごみ搬入量内訳(燃料化)'!T59+'ごみ搬入量内訳(セメント)'!T59+'ごみ搬入量内訳(資源化等)'!T59+'ごみ搬入量内訳(その他)'!T59+'ごみ搬入量内訳(直接埋立)'!T59+'ごみ搬入量内訳(海洋投入)'!T59</f>
        <v>0</v>
      </c>
      <c r="U59" s="33">
        <f>'ごみ搬入量内訳(直接資源化)'!U59+'ごみ搬入量内訳(焼却)'!U59+'ごみ搬入量内訳(粗大)'!U59+'ごみ搬入量内訳(堆肥化)'!U59+'ごみ搬入量内訳(飼料化)'!U59+'ごみ搬入量内訳(メタン化)'!U59+'ごみ搬入量内訳(燃料化)'!U59+'ごみ搬入量内訳(セメント)'!U59+'ごみ搬入量内訳(資源化等)'!U59+'ごみ搬入量内訳(その他)'!U59+'ごみ搬入量内訳(直接埋立)'!U59+'ごみ搬入量内訳(海洋投入)'!U59</f>
        <v>0</v>
      </c>
      <c r="V59" s="33">
        <f>'ごみ搬入量内訳(直接資源化)'!V59+'ごみ搬入量内訳(焼却)'!V59+'ごみ搬入量内訳(粗大)'!V59+'ごみ搬入量内訳(堆肥化)'!V59+'ごみ搬入量内訳(飼料化)'!V59+'ごみ搬入量内訳(メタン化)'!V59+'ごみ搬入量内訳(燃料化)'!V59+'ごみ搬入量内訳(セメント)'!V59+'ごみ搬入量内訳(資源化等)'!V59+'ごみ搬入量内訳(その他)'!V59+'ごみ搬入量内訳(直接埋立)'!V59+'ごみ搬入量内訳(海洋投入)'!V59</f>
        <v>0</v>
      </c>
      <c r="W59" s="33">
        <f>'ごみ搬入量内訳(直接資源化)'!W59+'ごみ搬入量内訳(焼却)'!W59+'ごみ搬入量内訳(粗大)'!W59+'ごみ搬入量内訳(堆肥化)'!W59+'ごみ搬入量内訳(飼料化)'!W59+'ごみ搬入量内訳(メタン化)'!W59+'ごみ搬入量内訳(燃料化)'!W59+'ごみ搬入量内訳(セメント)'!W59+'ごみ搬入量内訳(資源化等)'!W59+'ごみ搬入量内訳(その他)'!W59+'ごみ搬入量内訳(直接埋立)'!W59+'ごみ搬入量内訳(海洋投入)'!W59</f>
        <v>0</v>
      </c>
      <c r="X59" s="33">
        <f>'ごみ搬入量内訳(直接資源化)'!X59+'ごみ搬入量内訳(焼却)'!X59+'ごみ搬入量内訳(粗大)'!X59+'ごみ搬入量内訳(堆肥化)'!X59+'ごみ搬入量内訳(飼料化)'!X59+'ごみ搬入量内訳(メタン化)'!X59+'ごみ搬入量内訳(燃料化)'!X59+'ごみ搬入量内訳(セメント)'!X59+'ごみ搬入量内訳(資源化等)'!X59+'ごみ搬入量内訳(その他)'!X59+'ごみ搬入量内訳(直接埋立)'!X59+'ごみ搬入量内訳(海洋投入)'!X59</f>
        <v>0</v>
      </c>
      <c r="Y59" s="33">
        <f>'ごみ搬入量内訳(直接資源化)'!Y59+'ごみ搬入量内訳(焼却)'!Y59+'ごみ搬入量内訳(粗大)'!Y59+'ごみ搬入量内訳(堆肥化)'!Y59+'ごみ搬入量内訳(飼料化)'!Y59+'ごみ搬入量内訳(メタン化)'!Y59+'ごみ搬入量内訳(燃料化)'!Y59+'ごみ搬入量内訳(セメント)'!Y59+'ごみ搬入量内訳(資源化等)'!Y59+'ごみ搬入量内訳(その他)'!Y59+'ごみ搬入量内訳(直接埋立)'!Y59+'ごみ搬入量内訳(海洋投入)'!Y59</f>
        <v>0</v>
      </c>
      <c r="Z59" s="33">
        <f>'ごみ搬入量内訳(直接資源化)'!Z59+'ごみ搬入量内訳(焼却)'!Z59+'ごみ搬入量内訳(粗大)'!Z59+'ごみ搬入量内訳(堆肥化)'!Z59+'ごみ搬入量内訳(飼料化)'!Z59+'ごみ搬入量内訳(メタン化)'!Z59+'ごみ搬入量内訳(燃料化)'!Z59+'ごみ搬入量内訳(セメント)'!Z59+'ごみ搬入量内訳(資源化等)'!Z59+'ごみ搬入量内訳(その他)'!Z59+'ごみ搬入量内訳(直接埋立)'!Z59+'ごみ搬入量内訳(海洋投入)'!Z59</f>
        <v>0</v>
      </c>
      <c r="AA59" s="33">
        <f>'ごみ搬入量内訳(直接資源化)'!AA59+'ごみ搬入量内訳(焼却)'!AA59+'ごみ搬入量内訳(粗大)'!AA59+'ごみ搬入量内訳(堆肥化)'!AA59+'ごみ搬入量内訳(飼料化)'!AA59+'ごみ搬入量内訳(メタン化)'!AA59+'ごみ搬入量内訳(燃料化)'!AA59+'ごみ搬入量内訳(セメント)'!AA59+'ごみ搬入量内訳(資源化等)'!AA59+'ごみ搬入量内訳(その他)'!AA59+'ごみ搬入量内訳(直接埋立)'!AA59+'ごみ搬入量内訳(海洋投入)'!AA59</f>
        <v>0</v>
      </c>
      <c r="AB59" s="33">
        <f>'ごみ搬入量内訳(直接資源化)'!AB59+'ごみ搬入量内訳(焼却)'!AB59+'ごみ搬入量内訳(粗大)'!AB59+'ごみ搬入量内訳(堆肥化)'!AB59+'ごみ搬入量内訳(飼料化)'!AB59+'ごみ搬入量内訳(メタン化)'!AB59+'ごみ搬入量内訳(燃料化)'!AB59+'ごみ搬入量内訳(セメント)'!AB59+'ごみ搬入量内訳(資源化等)'!AB59+'ごみ搬入量内訳(その他)'!AB59+'ごみ搬入量内訳(直接埋立)'!AB59+'ごみ搬入量内訳(海洋投入)'!AB59</f>
        <v>0</v>
      </c>
      <c r="AC59" s="33">
        <f>'ごみ搬入量内訳(直接資源化)'!AC59+'ごみ搬入量内訳(焼却)'!AC59+'ごみ搬入量内訳(粗大)'!AC59+'ごみ搬入量内訳(堆肥化)'!AC59+'ごみ搬入量内訳(飼料化)'!AC59+'ごみ搬入量内訳(メタン化)'!AC59+'ごみ搬入量内訳(燃料化)'!AC59+'ごみ搬入量内訳(セメント)'!AC59+'ごみ搬入量内訳(資源化等)'!AC59+'ごみ搬入量内訳(その他)'!AC59+'ごみ搬入量内訳(直接埋立)'!AC59+'ごみ搬入量内訳(海洋投入)'!AC59</f>
        <v>0</v>
      </c>
      <c r="AD59" s="33">
        <f>'ごみ搬入量内訳(直接資源化)'!AD59+'ごみ搬入量内訳(焼却)'!AD59+'ごみ搬入量内訳(粗大)'!AD59+'ごみ搬入量内訳(堆肥化)'!AD59+'ごみ搬入量内訳(飼料化)'!AD59+'ごみ搬入量内訳(メタン化)'!AD59+'ごみ搬入量内訳(燃料化)'!AD59+'ごみ搬入量内訳(セメント)'!AD59+'ごみ搬入量内訳(資源化等)'!AD59+'ごみ搬入量内訳(その他)'!AD59+'ごみ搬入量内訳(直接埋立)'!AD59+'ごみ搬入量内訳(海洋投入)'!AD59</f>
        <v>0</v>
      </c>
      <c r="AE59" s="33">
        <f>'ごみ搬入量内訳(直接資源化)'!AE59+'ごみ搬入量内訳(焼却)'!AE59+'ごみ搬入量内訳(粗大)'!AE59+'ごみ搬入量内訳(堆肥化)'!AE59+'ごみ搬入量内訳(飼料化)'!AE59+'ごみ搬入量内訳(メタン化)'!AE59+'ごみ搬入量内訳(燃料化)'!AE59+'ごみ搬入量内訳(セメント)'!AE59+'ごみ搬入量内訳(資源化等)'!AE59+'ごみ搬入量内訳(その他)'!AE59+'ごみ搬入量内訳(直接埋立)'!AE59+'ごみ搬入量内訳(海洋投入)'!AE59</f>
        <v>0</v>
      </c>
      <c r="AF59" s="33">
        <f>'ごみ搬入量内訳(直接資源化)'!AF59+'ごみ搬入量内訳(焼却)'!AF59+'ごみ搬入量内訳(粗大)'!AF59+'ごみ搬入量内訳(堆肥化)'!AF59+'ごみ搬入量内訳(飼料化)'!AF59+'ごみ搬入量内訳(メタン化)'!AF59+'ごみ搬入量内訳(燃料化)'!AF59+'ごみ搬入量内訳(セメント)'!AF59+'ごみ搬入量内訳(資源化等)'!AF59+'ごみ搬入量内訳(その他)'!AF59+'ごみ搬入量内訳(直接埋立)'!AF59+'ごみ搬入量内訳(海洋投入)'!AF59</f>
        <v>0</v>
      </c>
      <c r="AG59" s="33">
        <f>'ごみ搬入量内訳(直接資源化)'!AG59+'ごみ搬入量内訳(焼却)'!AG59+'ごみ搬入量内訳(粗大)'!AG59+'ごみ搬入量内訳(堆肥化)'!AG59+'ごみ搬入量内訳(飼料化)'!AG59+'ごみ搬入量内訳(メタン化)'!AG59+'ごみ搬入量内訳(燃料化)'!AG59+'ごみ搬入量内訳(セメント)'!AG59+'ごみ搬入量内訳(資源化等)'!AG59+'ごみ搬入量内訳(その他)'!AG59+'ごみ搬入量内訳(直接埋立)'!AG59+'ごみ搬入量内訳(海洋投入)'!AG59</f>
        <v>0</v>
      </c>
      <c r="AH59" s="33">
        <f>'ごみ搬入量内訳(直接資源化)'!AH59+'ごみ搬入量内訳(焼却)'!AH59+'ごみ搬入量内訳(粗大)'!AH59+'ごみ搬入量内訳(堆肥化)'!AH59+'ごみ搬入量内訳(飼料化)'!AH59+'ごみ搬入量内訳(メタン化)'!AH59+'ごみ搬入量内訳(燃料化)'!AH59+'ごみ搬入量内訳(セメント)'!AH59+'ごみ搬入量内訳(資源化等)'!AH59+'ごみ搬入量内訳(その他)'!AH59+'ごみ搬入量内訳(直接埋立)'!AH59+'ごみ搬入量内訳(海洋投入)'!AH59</f>
        <v>0</v>
      </c>
      <c r="AI59" s="33">
        <f>'ごみ搬入量内訳(直接資源化)'!AI59+'ごみ搬入量内訳(焼却)'!AI59+'ごみ搬入量内訳(粗大)'!AI59+'ごみ搬入量内訳(堆肥化)'!AI59+'ごみ搬入量内訳(飼料化)'!AI59+'ごみ搬入量内訳(メタン化)'!AI59+'ごみ搬入量内訳(燃料化)'!AI59+'ごみ搬入量内訳(セメント)'!AI59+'ごみ搬入量内訳(資源化等)'!AI59+'ごみ搬入量内訳(その他)'!AI59+'ごみ搬入量内訳(直接埋立)'!AI59+'ごみ搬入量内訳(海洋投入)'!AI59</f>
        <v>0</v>
      </c>
    </row>
    <row r="60" spans="1:35" s="10" customFormat="1" ht="12" customHeight="1">
      <c r="A60" s="10" t="s">
        <v>124</v>
      </c>
      <c r="B60" s="41" t="s">
        <v>638</v>
      </c>
      <c r="C60" s="10" t="s">
        <v>639</v>
      </c>
      <c r="D60" s="33">
        <f>SUM(E60:AI60)</f>
        <v>2784</v>
      </c>
      <c r="E60" s="33">
        <f>'ごみ搬入量内訳(直接資源化)'!E60+'ごみ搬入量内訳(焼却)'!E60+'ごみ搬入量内訳(粗大)'!E60+'ごみ搬入量内訳(堆肥化)'!E60+'ごみ搬入量内訳(飼料化)'!E60+'ごみ搬入量内訳(メタン化)'!E60+'ごみ搬入量内訳(燃料化)'!E60+'ごみ搬入量内訳(セメント)'!E60+'ごみ搬入量内訳(資源化等)'!E60+'ごみ搬入量内訳(その他)'!E60+'ごみ搬入量内訳(直接埋立)'!E60+'ごみ搬入量内訳(海洋投入)'!E60</f>
        <v>228</v>
      </c>
      <c r="F60" s="33">
        <f>'ごみ搬入量内訳(直接資源化)'!F60+'ごみ搬入量内訳(焼却)'!F60+'ごみ搬入量内訳(粗大)'!F60+'ごみ搬入量内訳(堆肥化)'!F60+'ごみ搬入量内訳(飼料化)'!F60+'ごみ搬入量内訳(メタン化)'!F60+'ごみ搬入量内訳(燃料化)'!F60+'ごみ搬入量内訳(セメント)'!F60+'ごみ搬入量内訳(資源化等)'!F60+'ごみ搬入量内訳(その他)'!F60+'ごみ搬入量内訳(直接埋立)'!F60+'ごみ搬入量内訳(海洋投入)'!F60</f>
        <v>287</v>
      </c>
      <c r="G60" s="33">
        <f>'ごみ搬入量内訳(直接資源化)'!G60+'ごみ搬入量内訳(焼却)'!G60+'ごみ搬入量内訳(粗大)'!G60+'ごみ搬入量内訳(堆肥化)'!G60+'ごみ搬入量内訳(飼料化)'!G60+'ごみ搬入量内訳(メタン化)'!G60+'ごみ搬入量内訳(燃料化)'!G60+'ごみ搬入量内訳(セメント)'!G60+'ごみ搬入量内訳(資源化等)'!G60+'ごみ搬入量内訳(その他)'!G60+'ごみ搬入量内訳(直接埋立)'!G60+'ごみ搬入量内訳(海洋投入)'!G60</f>
        <v>1647</v>
      </c>
      <c r="H60" s="33">
        <f>'ごみ搬入量内訳(直接資源化)'!H60+'ごみ搬入量内訳(焼却)'!H60+'ごみ搬入量内訳(粗大)'!H60+'ごみ搬入量内訳(堆肥化)'!H60+'ごみ搬入量内訳(飼料化)'!H60+'ごみ搬入量内訳(メタン化)'!H60+'ごみ搬入量内訳(燃料化)'!H60+'ごみ搬入量内訳(セメント)'!H60+'ごみ搬入量内訳(資源化等)'!H60+'ごみ搬入量内訳(その他)'!H60+'ごみ搬入量内訳(直接埋立)'!H60+'ごみ搬入量内訳(海洋投入)'!H60</f>
        <v>106</v>
      </c>
      <c r="I60" s="33">
        <f>'ごみ搬入量内訳(直接資源化)'!I60+'ごみ搬入量内訳(焼却)'!I60+'ごみ搬入量内訳(粗大)'!I60+'ごみ搬入量内訳(堆肥化)'!I60+'ごみ搬入量内訳(飼料化)'!I60+'ごみ搬入量内訳(メタン化)'!I60+'ごみ搬入量内訳(燃料化)'!I60+'ごみ搬入量内訳(セメント)'!I60+'ごみ搬入量内訳(資源化等)'!I60+'ごみ搬入量内訳(その他)'!I60+'ごみ搬入量内訳(直接埋立)'!I60+'ごみ搬入量内訳(海洋投入)'!I60</f>
        <v>125</v>
      </c>
      <c r="J60" s="33">
        <f>'ごみ搬入量内訳(直接資源化)'!J60+'ごみ搬入量内訳(焼却)'!J60+'ごみ搬入量内訳(粗大)'!J60+'ごみ搬入量内訳(堆肥化)'!J60+'ごみ搬入量内訳(飼料化)'!J60+'ごみ搬入量内訳(メタン化)'!J60+'ごみ搬入量内訳(燃料化)'!J60+'ごみ搬入量内訳(セメント)'!J60+'ごみ搬入量内訳(資源化等)'!J60+'ごみ搬入量内訳(その他)'!J60+'ごみ搬入量内訳(直接埋立)'!J60+'ごみ搬入量内訳(海洋投入)'!J60</f>
        <v>0</v>
      </c>
      <c r="K60" s="33">
        <f>'ごみ搬入量内訳(直接資源化)'!K60+'ごみ搬入量内訳(焼却)'!K60+'ごみ搬入量内訳(粗大)'!K60+'ごみ搬入量内訳(堆肥化)'!K60+'ごみ搬入量内訳(飼料化)'!K60+'ごみ搬入量内訳(メタン化)'!K60+'ごみ搬入量内訳(燃料化)'!K60+'ごみ搬入量内訳(セメント)'!K60+'ごみ搬入量内訳(資源化等)'!K60+'ごみ搬入量内訳(その他)'!K60+'ごみ搬入量内訳(直接埋立)'!K60+'ごみ搬入量内訳(海洋投入)'!K60</f>
        <v>0</v>
      </c>
      <c r="L60" s="33">
        <f>'ごみ搬入量内訳(直接資源化)'!L60+'ごみ搬入量内訳(焼却)'!L60+'ごみ搬入量内訳(粗大)'!L60+'ごみ搬入量内訳(堆肥化)'!L60+'ごみ搬入量内訳(飼料化)'!L60+'ごみ搬入量内訳(メタン化)'!L60+'ごみ搬入量内訳(燃料化)'!L60+'ごみ搬入量内訳(セメント)'!L60+'ごみ搬入量内訳(資源化等)'!L60+'ごみ搬入量内訳(その他)'!L60+'ごみ搬入量内訳(直接埋立)'!L60+'ごみ搬入量内訳(海洋投入)'!L60</f>
        <v>117</v>
      </c>
      <c r="M60" s="33">
        <f>'ごみ搬入量内訳(直接資源化)'!M60+'ごみ搬入量内訳(焼却)'!M60+'ごみ搬入量内訳(粗大)'!M60+'ごみ搬入量内訳(堆肥化)'!M60+'ごみ搬入量内訳(飼料化)'!M60+'ごみ搬入量内訳(メタン化)'!M60+'ごみ搬入量内訳(燃料化)'!M60+'ごみ搬入量内訳(セメント)'!M60+'ごみ搬入量内訳(資源化等)'!M60+'ごみ搬入量内訳(その他)'!M60+'ごみ搬入量内訳(直接埋立)'!M60+'ごみ搬入量内訳(海洋投入)'!M60</f>
        <v>22</v>
      </c>
      <c r="N60" s="33">
        <f>'ごみ搬入量内訳(直接資源化)'!N60+'ごみ搬入量内訳(焼却)'!N60+'ごみ搬入量内訳(粗大)'!N60+'ごみ搬入量内訳(堆肥化)'!N60+'ごみ搬入量内訳(飼料化)'!N60+'ごみ搬入量内訳(メタン化)'!N60+'ごみ搬入量内訳(燃料化)'!N60+'ごみ搬入量内訳(セメント)'!N60+'ごみ搬入量内訳(資源化等)'!N60+'ごみ搬入量内訳(その他)'!N60+'ごみ搬入量内訳(直接埋立)'!N60+'ごみ搬入量内訳(海洋投入)'!N60</f>
        <v>75</v>
      </c>
      <c r="O60" s="33">
        <f>'ごみ搬入量内訳(直接資源化)'!O60+'ごみ搬入量内訳(焼却)'!O60+'ごみ搬入量内訳(粗大)'!O60+'ごみ搬入量内訳(堆肥化)'!O60+'ごみ搬入量内訳(飼料化)'!O60+'ごみ搬入量内訳(メタン化)'!O60+'ごみ搬入量内訳(燃料化)'!O60+'ごみ搬入量内訳(セメント)'!O60+'ごみ搬入量内訳(資源化等)'!O60+'ごみ搬入量内訳(その他)'!O60+'ごみ搬入量内訳(直接埋立)'!O60+'ごみ搬入量内訳(海洋投入)'!O60</f>
        <v>0</v>
      </c>
      <c r="P60" s="33">
        <f>'ごみ搬入量内訳(直接資源化)'!P60+'ごみ搬入量内訳(焼却)'!P60+'ごみ搬入量内訳(粗大)'!P60+'ごみ搬入量内訳(堆肥化)'!P60+'ごみ搬入量内訳(飼料化)'!P60+'ごみ搬入量内訳(メタン化)'!P60+'ごみ搬入量内訳(燃料化)'!P60+'ごみ搬入量内訳(セメント)'!P60+'ごみ搬入量内訳(資源化等)'!P60+'ごみ搬入量内訳(その他)'!P60+'ごみ搬入量内訳(直接埋立)'!P60+'ごみ搬入量内訳(海洋投入)'!P60</f>
        <v>0</v>
      </c>
      <c r="Q60" s="33">
        <f>'ごみ搬入量内訳(直接資源化)'!Q60+'ごみ搬入量内訳(焼却)'!Q60+'ごみ搬入量内訳(粗大)'!Q60+'ごみ搬入量内訳(堆肥化)'!Q60+'ごみ搬入量内訳(飼料化)'!Q60+'ごみ搬入量内訳(メタン化)'!Q60+'ごみ搬入量内訳(燃料化)'!Q60+'ごみ搬入量内訳(セメント)'!Q60+'ごみ搬入量内訳(資源化等)'!Q60+'ごみ搬入量内訳(その他)'!Q60+'ごみ搬入量内訳(直接埋立)'!Q60+'ごみ搬入量内訳(海洋投入)'!Q60</f>
        <v>0</v>
      </c>
      <c r="R60" s="33">
        <f>'ごみ搬入量内訳(直接資源化)'!R60+'ごみ搬入量内訳(焼却)'!R60+'ごみ搬入量内訳(粗大)'!R60+'ごみ搬入量内訳(堆肥化)'!R60+'ごみ搬入量内訳(飼料化)'!R60+'ごみ搬入量内訳(メタン化)'!R60+'ごみ搬入量内訳(燃料化)'!R60+'ごみ搬入量内訳(セメント)'!R60+'ごみ搬入量内訳(資源化等)'!R60+'ごみ搬入量内訳(その他)'!R60+'ごみ搬入量内訳(直接埋立)'!R60+'ごみ搬入量内訳(海洋投入)'!R60</f>
        <v>0</v>
      </c>
      <c r="S60" s="33">
        <f>'ごみ搬入量内訳(直接資源化)'!S60+'ごみ搬入量内訳(焼却)'!S60+'ごみ搬入量内訳(粗大)'!S60+'ごみ搬入量内訳(堆肥化)'!S60+'ごみ搬入量内訳(飼料化)'!S60+'ごみ搬入量内訳(メタン化)'!S60+'ごみ搬入量内訳(燃料化)'!S60+'ごみ搬入量内訳(セメント)'!S60+'ごみ搬入量内訳(資源化等)'!S60+'ごみ搬入量内訳(その他)'!S60+'ごみ搬入量内訳(直接埋立)'!S60+'ごみ搬入量内訳(海洋投入)'!S60</f>
        <v>0</v>
      </c>
      <c r="T60" s="33">
        <f>'ごみ搬入量内訳(直接資源化)'!T60+'ごみ搬入量内訳(焼却)'!T60+'ごみ搬入量内訳(粗大)'!T60+'ごみ搬入量内訳(堆肥化)'!T60+'ごみ搬入量内訳(飼料化)'!T60+'ごみ搬入量内訳(メタン化)'!T60+'ごみ搬入量内訳(燃料化)'!T60+'ごみ搬入量内訳(セメント)'!T60+'ごみ搬入量内訳(資源化等)'!T60+'ごみ搬入量内訳(その他)'!T60+'ごみ搬入量内訳(直接埋立)'!T60+'ごみ搬入量内訳(海洋投入)'!T60</f>
        <v>0</v>
      </c>
      <c r="U60" s="33">
        <f>'ごみ搬入量内訳(直接資源化)'!U60+'ごみ搬入量内訳(焼却)'!U60+'ごみ搬入量内訳(粗大)'!U60+'ごみ搬入量内訳(堆肥化)'!U60+'ごみ搬入量内訳(飼料化)'!U60+'ごみ搬入量内訳(メタン化)'!U60+'ごみ搬入量内訳(燃料化)'!U60+'ごみ搬入量内訳(セメント)'!U60+'ごみ搬入量内訳(資源化等)'!U60+'ごみ搬入量内訳(その他)'!U60+'ごみ搬入量内訳(直接埋立)'!U60+'ごみ搬入量内訳(海洋投入)'!U60</f>
        <v>0</v>
      </c>
      <c r="V60" s="33">
        <f>'ごみ搬入量内訳(直接資源化)'!V60+'ごみ搬入量内訳(焼却)'!V60+'ごみ搬入量内訳(粗大)'!V60+'ごみ搬入量内訳(堆肥化)'!V60+'ごみ搬入量内訳(飼料化)'!V60+'ごみ搬入量内訳(メタン化)'!V60+'ごみ搬入量内訳(燃料化)'!V60+'ごみ搬入量内訳(セメント)'!V60+'ごみ搬入量内訳(資源化等)'!V60+'ごみ搬入量内訳(その他)'!V60+'ごみ搬入量内訳(直接埋立)'!V60+'ごみ搬入量内訳(海洋投入)'!V60</f>
        <v>0</v>
      </c>
      <c r="W60" s="33">
        <f>'ごみ搬入量内訳(直接資源化)'!W60+'ごみ搬入量内訳(焼却)'!W60+'ごみ搬入量内訳(粗大)'!W60+'ごみ搬入量内訳(堆肥化)'!W60+'ごみ搬入量内訳(飼料化)'!W60+'ごみ搬入量内訳(メタン化)'!W60+'ごみ搬入量内訳(燃料化)'!W60+'ごみ搬入量内訳(セメント)'!W60+'ごみ搬入量内訳(資源化等)'!W60+'ごみ搬入量内訳(その他)'!W60+'ごみ搬入量内訳(直接埋立)'!W60+'ごみ搬入量内訳(海洋投入)'!W60</f>
        <v>4</v>
      </c>
      <c r="X60" s="33">
        <f>'ごみ搬入量内訳(直接資源化)'!X60+'ごみ搬入量内訳(焼却)'!X60+'ごみ搬入量内訳(粗大)'!X60+'ごみ搬入量内訳(堆肥化)'!X60+'ごみ搬入量内訳(飼料化)'!X60+'ごみ搬入量内訳(メタン化)'!X60+'ごみ搬入量内訳(燃料化)'!X60+'ごみ搬入量内訳(セメント)'!X60+'ごみ搬入量内訳(資源化等)'!X60+'ごみ搬入量内訳(その他)'!X60+'ごみ搬入量内訳(直接埋立)'!X60+'ごみ搬入量内訳(海洋投入)'!X60</f>
        <v>0</v>
      </c>
      <c r="Y60" s="33">
        <f>'ごみ搬入量内訳(直接資源化)'!Y60+'ごみ搬入量内訳(焼却)'!Y60+'ごみ搬入量内訳(粗大)'!Y60+'ごみ搬入量内訳(堆肥化)'!Y60+'ごみ搬入量内訳(飼料化)'!Y60+'ごみ搬入量内訳(メタン化)'!Y60+'ごみ搬入量内訳(燃料化)'!Y60+'ごみ搬入量内訳(セメント)'!Y60+'ごみ搬入量内訳(資源化等)'!Y60+'ごみ搬入量内訳(その他)'!Y60+'ごみ搬入量内訳(直接埋立)'!Y60+'ごみ搬入量内訳(海洋投入)'!Y60</f>
        <v>0</v>
      </c>
      <c r="Z60" s="33">
        <f>'ごみ搬入量内訳(直接資源化)'!Z60+'ごみ搬入量内訳(焼却)'!Z60+'ごみ搬入量内訳(粗大)'!Z60+'ごみ搬入量内訳(堆肥化)'!Z60+'ごみ搬入量内訳(飼料化)'!Z60+'ごみ搬入量内訳(メタン化)'!Z60+'ごみ搬入量内訳(燃料化)'!Z60+'ごみ搬入量内訳(セメント)'!Z60+'ごみ搬入量内訳(資源化等)'!Z60+'ごみ搬入量内訳(その他)'!Z60+'ごみ搬入量内訳(直接埋立)'!Z60+'ごみ搬入量内訳(海洋投入)'!Z60</f>
        <v>0</v>
      </c>
      <c r="AA60" s="33">
        <f>'ごみ搬入量内訳(直接資源化)'!AA60+'ごみ搬入量内訳(焼却)'!AA60+'ごみ搬入量内訳(粗大)'!AA60+'ごみ搬入量内訳(堆肥化)'!AA60+'ごみ搬入量内訳(飼料化)'!AA60+'ごみ搬入量内訳(メタン化)'!AA60+'ごみ搬入量内訳(燃料化)'!AA60+'ごみ搬入量内訳(セメント)'!AA60+'ごみ搬入量内訳(資源化等)'!AA60+'ごみ搬入量内訳(その他)'!AA60+'ごみ搬入量内訳(直接埋立)'!AA60+'ごみ搬入量内訳(海洋投入)'!AA60</f>
        <v>0</v>
      </c>
      <c r="AB60" s="33">
        <f>'ごみ搬入量内訳(直接資源化)'!AB60+'ごみ搬入量内訳(焼却)'!AB60+'ごみ搬入量内訳(粗大)'!AB60+'ごみ搬入量内訳(堆肥化)'!AB60+'ごみ搬入量内訳(飼料化)'!AB60+'ごみ搬入量内訳(メタン化)'!AB60+'ごみ搬入量内訳(燃料化)'!AB60+'ごみ搬入量内訳(セメント)'!AB60+'ごみ搬入量内訳(資源化等)'!AB60+'ごみ搬入量内訳(その他)'!AB60+'ごみ搬入量内訳(直接埋立)'!AB60+'ごみ搬入量内訳(海洋投入)'!AB60</f>
        <v>0</v>
      </c>
      <c r="AC60" s="33">
        <f>'ごみ搬入量内訳(直接資源化)'!AC60+'ごみ搬入量内訳(焼却)'!AC60+'ごみ搬入量内訳(粗大)'!AC60+'ごみ搬入量内訳(堆肥化)'!AC60+'ごみ搬入量内訳(飼料化)'!AC60+'ごみ搬入量内訳(メタン化)'!AC60+'ごみ搬入量内訳(燃料化)'!AC60+'ごみ搬入量内訳(セメント)'!AC60+'ごみ搬入量内訳(資源化等)'!AC60+'ごみ搬入量内訳(その他)'!AC60+'ごみ搬入量内訳(直接埋立)'!AC60+'ごみ搬入量内訳(海洋投入)'!AC60</f>
        <v>15</v>
      </c>
      <c r="AD60" s="33">
        <f>'ごみ搬入量内訳(直接資源化)'!AD60+'ごみ搬入量内訳(焼却)'!AD60+'ごみ搬入量内訳(粗大)'!AD60+'ごみ搬入量内訳(堆肥化)'!AD60+'ごみ搬入量内訳(飼料化)'!AD60+'ごみ搬入量内訳(メタン化)'!AD60+'ごみ搬入量内訳(燃料化)'!AD60+'ごみ搬入量内訳(セメント)'!AD60+'ごみ搬入量内訳(資源化等)'!AD60+'ごみ搬入量内訳(その他)'!AD60+'ごみ搬入量内訳(直接埋立)'!AD60+'ごみ搬入量内訳(海洋投入)'!AD60</f>
        <v>0</v>
      </c>
      <c r="AE60" s="33">
        <f>'ごみ搬入量内訳(直接資源化)'!AE60+'ごみ搬入量内訳(焼却)'!AE60+'ごみ搬入量内訳(粗大)'!AE60+'ごみ搬入量内訳(堆肥化)'!AE60+'ごみ搬入量内訳(飼料化)'!AE60+'ごみ搬入量内訳(メタン化)'!AE60+'ごみ搬入量内訳(燃料化)'!AE60+'ごみ搬入量内訳(セメント)'!AE60+'ごみ搬入量内訳(資源化等)'!AE60+'ごみ搬入量内訳(その他)'!AE60+'ごみ搬入量内訳(直接埋立)'!AE60+'ごみ搬入量内訳(海洋投入)'!AE60</f>
        <v>7</v>
      </c>
      <c r="AF60" s="33">
        <f>'ごみ搬入量内訳(直接資源化)'!AF60+'ごみ搬入量内訳(焼却)'!AF60+'ごみ搬入量内訳(粗大)'!AF60+'ごみ搬入量内訳(堆肥化)'!AF60+'ごみ搬入量内訳(飼料化)'!AF60+'ごみ搬入量内訳(メタン化)'!AF60+'ごみ搬入量内訳(燃料化)'!AF60+'ごみ搬入量内訳(セメント)'!AF60+'ごみ搬入量内訳(資源化等)'!AF60+'ごみ搬入量内訳(その他)'!AF60+'ごみ搬入量内訳(直接埋立)'!AF60+'ごみ搬入量内訳(海洋投入)'!AF60</f>
        <v>0</v>
      </c>
      <c r="AG60" s="33">
        <f>'ごみ搬入量内訳(直接資源化)'!AG60+'ごみ搬入量内訳(焼却)'!AG60+'ごみ搬入量内訳(粗大)'!AG60+'ごみ搬入量内訳(堆肥化)'!AG60+'ごみ搬入量内訳(飼料化)'!AG60+'ごみ搬入量内訳(メタン化)'!AG60+'ごみ搬入量内訳(燃料化)'!AG60+'ごみ搬入量内訳(セメント)'!AG60+'ごみ搬入量内訳(資源化等)'!AG60+'ごみ搬入量内訳(その他)'!AG60+'ごみ搬入量内訳(直接埋立)'!AG60+'ごみ搬入量内訳(海洋投入)'!AG60</f>
        <v>151</v>
      </c>
      <c r="AH60" s="33">
        <f>'ごみ搬入量内訳(直接資源化)'!AH60+'ごみ搬入量内訳(焼却)'!AH60+'ごみ搬入量内訳(粗大)'!AH60+'ごみ搬入量内訳(堆肥化)'!AH60+'ごみ搬入量内訳(飼料化)'!AH60+'ごみ搬入量内訳(メタン化)'!AH60+'ごみ搬入量内訳(燃料化)'!AH60+'ごみ搬入量内訳(セメント)'!AH60+'ごみ搬入量内訳(資源化等)'!AH60+'ごみ搬入量内訳(その他)'!AH60+'ごみ搬入量内訳(直接埋立)'!AH60+'ごみ搬入量内訳(海洋投入)'!AH60</f>
        <v>0</v>
      </c>
      <c r="AI60" s="33">
        <f>'ごみ搬入量内訳(直接資源化)'!AI60+'ごみ搬入量内訳(焼却)'!AI60+'ごみ搬入量内訳(粗大)'!AI60+'ごみ搬入量内訳(堆肥化)'!AI60+'ごみ搬入量内訳(飼料化)'!AI60+'ごみ搬入量内訳(メタン化)'!AI60+'ごみ搬入量内訳(燃料化)'!AI60+'ごみ搬入量内訳(セメント)'!AI60+'ごみ搬入量内訳(資源化等)'!AI60+'ごみ搬入量内訳(その他)'!AI60+'ごみ搬入量内訳(直接埋立)'!AI60+'ごみ搬入量内訳(海洋投入)'!AI60</f>
        <v>0</v>
      </c>
    </row>
    <row r="61" spans="1:35" s="10" customFormat="1" ht="12" customHeight="1">
      <c r="A61" s="10" t="s">
        <v>124</v>
      </c>
      <c r="B61" s="41" t="s">
        <v>648</v>
      </c>
      <c r="C61" s="10" t="s">
        <v>649</v>
      </c>
      <c r="D61" s="33">
        <f>SUM(E61:AI61)</f>
        <v>0</v>
      </c>
      <c r="E61" s="33">
        <f>'ごみ搬入量内訳(直接資源化)'!E61+'ごみ搬入量内訳(焼却)'!E61+'ごみ搬入量内訳(粗大)'!E61+'ごみ搬入量内訳(堆肥化)'!E61+'ごみ搬入量内訳(飼料化)'!E61+'ごみ搬入量内訳(メタン化)'!E61+'ごみ搬入量内訳(燃料化)'!E61+'ごみ搬入量内訳(セメント)'!E61+'ごみ搬入量内訳(資源化等)'!E61+'ごみ搬入量内訳(その他)'!E61+'ごみ搬入量内訳(直接埋立)'!E61+'ごみ搬入量内訳(海洋投入)'!E61</f>
        <v>0</v>
      </c>
      <c r="F61" s="33">
        <f>'ごみ搬入量内訳(直接資源化)'!F61+'ごみ搬入量内訳(焼却)'!F61+'ごみ搬入量内訳(粗大)'!F61+'ごみ搬入量内訳(堆肥化)'!F61+'ごみ搬入量内訳(飼料化)'!F61+'ごみ搬入量内訳(メタン化)'!F61+'ごみ搬入量内訳(燃料化)'!F61+'ごみ搬入量内訳(セメント)'!F61+'ごみ搬入量内訳(資源化等)'!F61+'ごみ搬入量内訳(その他)'!F61+'ごみ搬入量内訳(直接埋立)'!F61+'ごみ搬入量内訳(海洋投入)'!F61</f>
        <v>0</v>
      </c>
      <c r="G61" s="33">
        <f>'ごみ搬入量内訳(直接資源化)'!G61+'ごみ搬入量内訳(焼却)'!G61+'ごみ搬入量内訳(粗大)'!G61+'ごみ搬入量内訳(堆肥化)'!G61+'ごみ搬入量内訳(飼料化)'!G61+'ごみ搬入量内訳(メタン化)'!G61+'ごみ搬入量内訳(燃料化)'!G61+'ごみ搬入量内訳(セメント)'!G61+'ごみ搬入量内訳(資源化等)'!G61+'ごみ搬入量内訳(その他)'!G61+'ごみ搬入量内訳(直接埋立)'!G61+'ごみ搬入量内訳(海洋投入)'!G61</f>
        <v>0</v>
      </c>
      <c r="H61" s="33">
        <f>'ごみ搬入量内訳(直接資源化)'!H61+'ごみ搬入量内訳(焼却)'!H61+'ごみ搬入量内訳(粗大)'!H61+'ごみ搬入量内訳(堆肥化)'!H61+'ごみ搬入量内訳(飼料化)'!H61+'ごみ搬入量内訳(メタン化)'!H61+'ごみ搬入量内訳(燃料化)'!H61+'ごみ搬入量内訳(セメント)'!H61+'ごみ搬入量内訳(資源化等)'!H61+'ごみ搬入量内訳(その他)'!H61+'ごみ搬入量内訳(直接埋立)'!H61+'ごみ搬入量内訳(海洋投入)'!H61</f>
        <v>0</v>
      </c>
      <c r="I61" s="33">
        <f>'ごみ搬入量内訳(直接資源化)'!I61+'ごみ搬入量内訳(焼却)'!I61+'ごみ搬入量内訳(粗大)'!I61+'ごみ搬入量内訳(堆肥化)'!I61+'ごみ搬入量内訳(飼料化)'!I61+'ごみ搬入量内訳(メタン化)'!I61+'ごみ搬入量内訳(燃料化)'!I61+'ごみ搬入量内訳(セメント)'!I61+'ごみ搬入量内訳(資源化等)'!I61+'ごみ搬入量内訳(その他)'!I61+'ごみ搬入量内訳(直接埋立)'!I61+'ごみ搬入量内訳(海洋投入)'!I61</f>
        <v>0</v>
      </c>
      <c r="J61" s="33">
        <f>'ごみ搬入量内訳(直接資源化)'!J61+'ごみ搬入量内訳(焼却)'!J61+'ごみ搬入量内訳(粗大)'!J61+'ごみ搬入量内訳(堆肥化)'!J61+'ごみ搬入量内訳(飼料化)'!J61+'ごみ搬入量内訳(メタン化)'!J61+'ごみ搬入量内訳(燃料化)'!J61+'ごみ搬入量内訳(セメント)'!J61+'ごみ搬入量内訳(資源化等)'!J61+'ごみ搬入量内訳(その他)'!J61+'ごみ搬入量内訳(直接埋立)'!J61+'ごみ搬入量内訳(海洋投入)'!J61</f>
        <v>0</v>
      </c>
      <c r="K61" s="33">
        <f>'ごみ搬入量内訳(直接資源化)'!K61+'ごみ搬入量内訳(焼却)'!K61+'ごみ搬入量内訳(粗大)'!K61+'ごみ搬入量内訳(堆肥化)'!K61+'ごみ搬入量内訳(飼料化)'!K61+'ごみ搬入量内訳(メタン化)'!K61+'ごみ搬入量内訳(燃料化)'!K61+'ごみ搬入量内訳(セメント)'!K61+'ごみ搬入量内訳(資源化等)'!K61+'ごみ搬入量内訳(その他)'!K61+'ごみ搬入量内訳(直接埋立)'!K61+'ごみ搬入量内訳(海洋投入)'!K61</f>
        <v>0</v>
      </c>
      <c r="L61" s="33">
        <f>'ごみ搬入量内訳(直接資源化)'!L61+'ごみ搬入量内訳(焼却)'!L61+'ごみ搬入量内訳(粗大)'!L61+'ごみ搬入量内訳(堆肥化)'!L61+'ごみ搬入量内訳(飼料化)'!L61+'ごみ搬入量内訳(メタン化)'!L61+'ごみ搬入量内訳(燃料化)'!L61+'ごみ搬入量内訳(セメント)'!L61+'ごみ搬入量内訳(資源化等)'!L61+'ごみ搬入量内訳(その他)'!L61+'ごみ搬入量内訳(直接埋立)'!L61+'ごみ搬入量内訳(海洋投入)'!L61</f>
        <v>0</v>
      </c>
      <c r="M61" s="33">
        <f>'ごみ搬入量内訳(直接資源化)'!M61+'ごみ搬入量内訳(焼却)'!M61+'ごみ搬入量内訳(粗大)'!M61+'ごみ搬入量内訳(堆肥化)'!M61+'ごみ搬入量内訳(飼料化)'!M61+'ごみ搬入量内訳(メタン化)'!M61+'ごみ搬入量内訳(燃料化)'!M61+'ごみ搬入量内訳(セメント)'!M61+'ごみ搬入量内訳(資源化等)'!M61+'ごみ搬入量内訳(その他)'!M61+'ごみ搬入量内訳(直接埋立)'!M61+'ごみ搬入量内訳(海洋投入)'!M61</f>
        <v>0</v>
      </c>
      <c r="N61" s="33">
        <f>'ごみ搬入量内訳(直接資源化)'!N61+'ごみ搬入量内訳(焼却)'!N61+'ごみ搬入量内訳(粗大)'!N61+'ごみ搬入量内訳(堆肥化)'!N61+'ごみ搬入量内訳(飼料化)'!N61+'ごみ搬入量内訳(メタン化)'!N61+'ごみ搬入量内訳(燃料化)'!N61+'ごみ搬入量内訳(セメント)'!N61+'ごみ搬入量内訳(資源化等)'!N61+'ごみ搬入量内訳(その他)'!N61+'ごみ搬入量内訳(直接埋立)'!N61+'ごみ搬入量内訳(海洋投入)'!N61</f>
        <v>0</v>
      </c>
      <c r="O61" s="33">
        <f>'ごみ搬入量内訳(直接資源化)'!O61+'ごみ搬入量内訳(焼却)'!O61+'ごみ搬入量内訳(粗大)'!O61+'ごみ搬入量内訳(堆肥化)'!O61+'ごみ搬入量内訳(飼料化)'!O61+'ごみ搬入量内訳(メタン化)'!O61+'ごみ搬入量内訳(燃料化)'!O61+'ごみ搬入量内訳(セメント)'!O61+'ごみ搬入量内訳(資源化等)'!O61+'ごみ搬入量内訳(その他)'!O61+'ごみ搬入量内訳(直接埋立)'!O61+'ごみ搬入量内訳(海洋投入)'!O61</f>
        <v>0</v>
      </c>
      <c r="P61" s="33">
        <f>'ごみ搬入量内訳(直接資源化)'!P61+'ごみ搬入量内訳(焼却)'!P61+'ごみ搬入量内訳(粗大)'!P61+'ごみ搬入量内訳(堆肥化)'!P61+'ごみ搬入量内訳(飼料化)'!P61+'ごみ搬入量内訳(メタン化)'!P61+'ごみ搬入量内訳(燃料化)'!P61+'ごみ搬入量内訳(セメント)'!P61+'ごみ搬入量内訳(資源化等)'!P61+'ごみ搬入量内訳(その他)'!P61+'ごみ搬入量内訳(直接埋立)'!P61+'ごみ搬入量内訳(海洋投入)'!P61</f>
        <v>0</v>
      </c>
      <c r="Q61" s="33">
        <f>'ごみ搬入量内訳(直接資源化)'!Q61+'ごみ搬入量内訳(焼却)'!Q61+'ごみ搬入量内訳(粗大)'!Q61+'ごみ搬入量内訳(堆肥化)'!Q61+'ごみ搬入量内訳(飼料化)'!Q61+'ごみ搬入量内訳(メタン化)'!Q61+'ごみ搬入量内訳(燃料化)'!Q61+'ごみ搬入量内訳(セメント)'!Q61+'ごみ搬入量内訳(資源化等)'!Q61+'ごみ搬入量内訳(その他)'!Q61+'ごみ搬入量内訳(直接埋立)'!Q61+'ごみ搬入量内訳(海洋投入)'!Q61</f>
        <v>0</v>
      </c>
      <c r="R61" s="33">
        <f>'ごみ搬入量内訳(直接資源化)'!R61+'ごみ搬入量内訳(焼却)'!R61+'ごみ搬入量内訳(粗大)'!R61+'ごみ搬入量内訳(堆肥化)'!R61+'ごみ搬入量内訳(飼料化)'!R61+'ごみ搬入量内訳(メタン化)'!R61+'ごみ搬入量内訳(燃料化)'!R61+'ごみ搬入量内訳(セメント)'!R61+'ごみ搬入量内訳(資源化等)'!R61+'ごみ搬入量内訳(その他)'!R61+'ごみ搬入量内訳(直接埋立)'!R61+'ごみ搬入量内訳(海洋投入)'!R61</f>
        <v>0</v>
      </c>
      <c r="S61" s="33">
        <f>'ごみ搬入量内訳(直接資源化)'!S61+'ごみ搬入量内訳(焼却)'!S61+'ごみ搬入量内訳(粗大)'!S61+'ごみ搬入量内訳(堆肥化)'!S61+'ごみ搬入量内訳(飼料化)'!S61+'ごみ搬入量内訳(メタン化)'!S61+'ごみ搬入量内訳(燃料化)'!S61+'ごみ搬入量内訳(セメント)'!S61+'ごみ搬入量内訳(資源化等)'!S61+'ごみ搬入量内訳(その他)'!S61+'ごみ搬入量内訳(直接埋立)'!S61+'ごみ搬入量内訳(海洋投入)'!S61</f>
        <v>0</v>
      </c>
      <c r="T61" s="33">
        <f>'ごみ搬入量内訳(直接資源化)'!T61+'ごみ搬入量内訳(焼却)'!T61+'ごみ搬入量内訳(粗大)'!T61+'ごみ搬入量内訳(堆肥化)'!T61+'ごみ搬入量内訳(飼料化)'!T61+'ごみ搬入量内訳(メタン化)'!T61+'ごみ搬入量内訳(燃料化)'!T61+'ごみ搬入量内訳(セメント)'!T61+'ごみ搬入量内訳(資源化等)'!T61+'ごみ搬入量内訳(その他)'!T61+'ごみ搬入量内訳(直接埋立)'!T61+'ごみ搬入量内訳(海洋投入)'!T61</f>
        <v>0</v>
      </c>
      <c r="U61" s="33">
        <f>'ごみ搬入量内訳(直接資源化)'!U61+'ごみ搬入量内訳(焼却)'!U61+'ごみ搬入量内訳(粗大)'!U61+'ごみ搬入量内訳(堆肥化)'!U61+'ごみ搬入量内訳(飼料化)'!U61+'ごみ搬入量内訳(メタン化)'!U61+'ごみ搬入量内訳(燃料化)'!U61+'ごみ搬入量内訳(セメント)'!U61+'ごみ搬入量内訳(資源化等)'!U61+'ごみ搬入量内訳(その他)'!U61+'ごみ搬入量内訳(直接埋立)'!U61+'ごみ搬入量内訳(海洋投入)'!U61</f>
        <v>0</v>
      </c>
      <c r="V61" s="33">
        <f>'ごみ搬入量内訳(直接資源化)'!V61+'ごみ搬入量内訳(焼却)'!V61+'ごみ搬入量内訳(粗大)'!V61+'ごみ搬入量内訳(堆肥化)'!V61+'ごみ搬入量内訳(飼料化)'!V61+'ごみ搬入量内訳(メタン化)'!V61+'ごみ搬入量内訳(燃料化)'!V61+'ごみ搬入量内訳(セメント)'!V61+'ごみ搬入量内訳(資源化等)'!V61+'ごみ搬入量内訳(その他)'!V61+'ごみ搬入量内訳(直接埋立)'!V61+'ごみ搬入量内訳(海洋投入)'!V61</f>
        <v>0</v>
      </c>
      <c r="W61" s="33">
        <f>'ごみ搬入量内訳(直接資源化)'!W61+'ごみ搬入量内訳(焼却)'!W61+'ごみ搬入量内訳(粗大)'!W61+'ごみ搬入量内訳(堆肥化)'!W61+'ごみ搬入量内訳(飼料化)'!W61+'ごみ搬入量内訳(メタン化)'!W61+'ごみ搬入量内訳(燃料化)'!W61+'ごみ搬入量内訳(セメント)'!W61+'ごみ搬入量内訳(資源化等)'!W61+'ごみ搬入量内訳(その他)'!W61+'ごみ搬入量内訳(直接埋立)'!W61+'ごみ搬入量内訳(海洋投入)'!W61</f>
        <v>0</v>
      </c>
      <c r="X61" s="33">
        <f>'ごみ搬入量内訳(直接資源化)'!X61+'ごみ搬入量内訳(焼却)'!X61+'ごみ搬入量内訳(粗大)'!X61+'ごみ搬入量内訳(堆肥化)'!X61+'ごみ搬入量内訳(飼料化)'!X61+'ごみ搬入量内訳(メタン化)'!X61+'ごみ搬入量内訳(燃料化)'!X61+'ごみ搬入量内訳(セメント)'!X61+'ごみ搬入量内訳(資源化等)'!X61+'ごみ搬入量内訳(その他)'!X61+'ごみ搬入量内訳(直接埋立)'!X61+'ごみ搬入量内訳(海洋投入)'!X61</f>
        <v>0</v>
      </c>
      <c r="Y61" s="33">
        <f>'ごみ搬入量内訳(直接資源化)'!Y61+'ごみ搬入量内訳(焼却)'!Y61+'ごみ搬入量内訳(粗大)'!Y61+'ごみ搬入量内訳(堆肥化)'!Y61+'ごみ搬入量内訳(飼料化)'!Y61+'ごみ搬入量内訳(メタン化)'!Y61+'ごみ搬入量内訳(燃料化)'!Y61+'ごみ搬入量内訳(セメント)'!Y61+'ごみ搬入量内訳(資源化等)'!Y61+'ごみ搬入量内訳(その他)'!Y61+'ごみ搬入量内訳(直接埋立)'!Y61+'ごみ搬入量内訳(海洋投入)'!Y61</f>
        <v>0</v>
      </c>
      <c r="Z61" s="33">
        <f>'ごみ搬入量内訳(直接資源化)'!Z61+'ごみ搬入量内訳(焼却)'!Z61+'ごみ搬入量内訳(粗大)'!Z61+'ごみ搬入量内訳(堆肥化)'!Z61+'ごみ搬入量内訳(飼料化)'!Z61+'ごみ搬入量内訳(メタン化)'!Z61+'ごみ搬入量内訳(燃料化)'!Z61+'ごみ搬入量内訳(セメント)'!Z61+'ごみ搬入量内訳(資源化等)'!Z61+'ごみ搬入量内訳(その他)'!Z61+'ごみ搬入量内訳(直接埋立)'!Z61+'ごみ搬入量内訳(海洋投入)'!Z61</f>
        <v>0</v>
      </c>
      <c r="AA61" s="33">
        <f>'ごみ搬入量内訳(直接資源化)'!AA61+'ごみ搬入量内訳(焼却)'!AA61+'ごみ搬入量内訳(粗大)'!AA61+'ごみ搬入量内訳(堆肥化)'!AA61+'ごみ搬入量内訳(飼料化)'!AA61+'ごみ搬入量内訳(メタン化)'!AA61+'ごみ搬入量内訳(燃料化)'!AA61+'ごみ搬入量内訳(セメント)'!AA61+'ごみ搬入量内訳(資源化等)'!AA61+'ごみ搬入量内訳(その他)'!AA61+'ごみ搬入量内訳(直接埋立)'!AA61+'ごみ搬入量内訳(海洋投入)'!AA61</f>
        <v>0</v>
      </c>
      <c r="AB61" s="33">
        <f>'ごみ搬入量内訳(直接資源化)'!AB61+'ごみ搬入量内訳(焼却)'!AB61+'ごみ搬入量内訳(粗大)'!AB61+'ごみ搬入量内訳(堆肥化)'!AB61+'ごみ搬入量内訳(飼料化)'!AB61+'ごみ搬入量内訳(メタン化)'!AB61+'ごみ搬入量内訳(燃料化)'!AB61+'ごみ搬入量内訳(セメント)'!AB61+'ごみ搬入量内訳(資源化等)'!AB61+'ごみ搬入量内訳(その他)'!AB61+'ごみ搬入量内訳(直接埋立)'!AB61+'ごみ搬入量内訳(海洋投入)'!AB61</f>
        <v>0</v>
      </c>
      <c r="AC61" s="33">
        <f>'ごみ搬入量内訳(直接資源化)'!AC61+'ごみ搬入量内訳(焼却)'!AC61+'ごみ搬入量内訳(粗大)'!AC61+'ごみ搬入量内訳(堆肥化)'!AC61+'ごみ搬入量内訳(飼料化)'!AC61+'ごみ搬入量内訳(メタン化)'!AC61+'ごみ搬入量内訳(燃料化)'!AC61+'ごみ搬入量内訳(セメント)'!AC61+'ごみ搬入量内訳(資源化等)'!AC61+'ごみ搬入量内訳(その他)'!AC61+'ごみ搬入量内訳(直接埋立)'!AC61+'ごみ搬入量内訳(海洋投入)'!AC61</f>
        <v>0</v>
      </c>
      <c r="AD61" s="33">
        <f>'ごみ搬入量内訳(直接資源化)'!AD61+'ごみ搬入量内訳(焼却)'!AD61+'ごみ搬入量内訳(粗大)'!AD61+'ごみ搬入量内訳(堆肥化)'!AD61+'ごみ搬入量内訳(飼料化)'!AD61+'ごみ搬入量内訳(メタン化)'!AD61+'ごみ搬入量内訳(燃料化)'!AD61+'ごみ搬入量内訳(セメント)'!AD61+'ごみ搬入量内訳(資源化等)'!AD61+'ごみ搬入量内訳(その他)'!AD61+'ごみ搬入量内訳(直接埋立)'!AD61+'ごみ搬入量内訳(海洋投入)'!AD61</f>
        <v>0</v>
      </c>
      <c r="AE61" s="33">
        <f>'ごみ搬入量内訳(直接資源化)'!AE61+'ごみ搬入量内訳(焼却)'!AE61+'ごみ搬入量内訳(粗大)'!AE61+'ごみ搬入量内訳(堆肥化)'!AE61+'ごみ搬入量内訳(飼料化)'!AE61+'ごみ搬入量内訳(メタン化)'!AE61+'ごみ搬入量内訳(燃料化)'!AE61+'ごみ搬入量内訳(セメント)'!AE61+'ごみ搬入量内訳(資源化等)'!AE61+'ごみ搬入量内訳(その他)'!AE61+'ごみ搬入量内訳(直接埋立)'!AE61+'ごみ搬入量内訳(海洋投入)'!AE61</f>
        <v>0</v>
      </c>
      <c r="AF61" s="33">
        <f>'ごみ搬入量内訳(直接資源化)'!AF61+'ごみ搬入量内訳(焼却)'!AF61+'ごみ搬入量内訳(粗大)'!AF61+'ごみ搬入量内訳(堆肥化)'!AF61+'ごみ搬入量内訳(飼料化)'!AF61+'ごみ搬入量内訳(メタン化)'!AF61+'ごみ搬入量内訳(燃料化)'!AF61+'ごみ搬入量内訳(セメント)'!AF61+'ごみ搬入量内訳(資源化等)'!AF61+'ごみ搬入量内訳(その他)'!AF61+'ごみ搬入量内訳(直接埋立)'!AF61+'ごみ搬入量内訳(海洋投入)'!AF61</f>
        <v>0</v>
      </c>
      <c r="AG61" s="33">
        <f>'ごみ搬入量内訳(直接資源化)'!AG61+'ごみ搬入量内訳(焼却)'!AG61+'ごみ搬入量内訳(粗大)'!AG61+'ごみ搬入量内訳(堆肥化)'!AG61+'ごみ搬入量内訳(飼料化)'!AG61+'ごみ搬入量内訳(メタン化)'!AG61+'ごみ搬入量内訳(燃料化)'!AG61+'ごみ搬入量内訳(セメント)'!AG61+'ごみ搬入量内訳(資源化等)'!AG61+'ごみ搬入量内訳(その他)'!AG61+'ごみ搬入量内訳(直接埋立)'!AG61+'ごみ搬入量内訳(海洋投入)'!AG61</f>
        <v>0</v>
      </c>
      <c r="AH61" s="33">
        <f>'ごみ搬入量内訳(直接資源化)'!AH61+'ごみ搬入量内訳(焼却)'!AH61+'ごみ搬入量内訳(粗大)'!AH61+'ごみ搬入量内訳(堆肥化)'!AH61+'ごみ搬入量内訳(飼料化)'!AH61+'ごみ搬入量内訳(メタン化)'!AH61+'ごみ搬入量内訳(燃料化)'!AH61+'ごみ搬入量内訳(セメント)'!AH61+'ごみ搬入量内訳(資源化等)'!AH61+'ごみ搬入量内訳(その他)'!AH61+'ごみ搬入量内訳(直接埋立)'!AH61+'ごみ搬入量内訳(海洋投入)'!AH61</f>
        <v>0</v>
      </c>
      <c r="AI61" s="33">
        <f>'ごみ搬入量内訳(直接資源化)'!AI61+'ごみ搬入量内訳(焼却)'!AI61+'ごみ搬入量内訳(粗大)'!AI61+'ごみ搬入量内訳(堆肥化)'!AI61+'ごみ搬入量内訳(飼料化)'!AI61+'ごみ搬入量内訳(メタン化)'!AI61+'ごみ搬入量内訳(燃料化)'!AI61+'ごみ搬入量内訳(セメント)'!AI61+'ごみ搬入量内訳(資源化等)'!AI61+'ごみ搬入量内訳(その他)'!AI61+'ごみ搬入量内訳(直接埋立)'!AI61+'ごみ搬入量内訳(海洋投入)'!AI61</f>
        <v>0</v>
      </c>
    </row>
    <row r="62" spans="1:35" s="10" customFormat="1" ht="12" customHeight="1">
      <c r="A62" s="10" t="s">
        <v>657</v>
      </c>
      <c r="B62" s="41" t="s">
        <v>655</v>
      </c>
      <c r="C62" s="10" t="s">
        <v>656</v>
      </c>
      <c r="D62" s="33">
        <f>SUM(E62:AI62)</f>
        <v>6528</v>
      </c>
      <c r="E62" s="33">
        <f>'ごみ搬入量内訳(直接資源化)'!E62+'ごみ搬入量内訳(焼却)'!E62+'ごみ搬入量内訳(粗大)'!E62+'ごみ搬入量内訳(堆肥化)'!E62+'ごみ搬入量内訳(飼料化)'!E62+'ごみ搬入量内訳(メタン化)'!E62+'ごみ搬入量内訳(燃料化)'!E62+'ごみ搬入量内訳(セメント)'!E62+'ごみ搬入量内訳(資源化等)'!E62+'ごみ搬入量内訳(その他)'!E62+'ごみ搬入量内訳(直接埋立)'!E62+'ごみ搬入量内訳(海洋投入)'!E62</f>
        <v>186</v>
      </c>
      <c r="F62" s="33">
        <f>'ごみ搬入量内訳(直接資源化)'!F62+'ごみ搬入量内訳(焼却)'!F62+'ごみ搬入量内訳(粗大)'!F62+'ごみ搬入量内訳(堆肥化)'!F62+'ごみ搬入量内訳(飼料化)'!F62+'ごみ搬入量内訳(メタン化)'!F62+'ごみ搬入量内訳(燃料化)'!F62+'ごみ搬入量内訳(セメント)'!F62+'ごみ搬入量内訳(資源化等)'!F62+'ごみ搬入量内訳(その他)'!F62+'ごみ搬入量内訳(直接埋立)'!F62+'ごみ搬入量内訳(海洋投入)'!F62</f>
        <v>85</v>
      </c>
      <c r="G62" s="33">
        <f>'ごみ搬入量内訳(直接資源化)'!G62+'ごみ搬入量内訳(焼却)'!G62+'ごみ搬入量内訳(粗大)'!G62+'ごみ搬入量内訳(堆肥化)'!G62+'ごみ搬入量内訳(飼料化)'!G62+'ごみ搬入量内訳(メタン化)'!G62+'ごみ搬入量内訳(燃料化)'!G62+'ごみ搬入量内訳(セメント)'!G62+'ごみ搬入量内訳(資源化等)'!G62+'ごみ搬入量内訳(その他)'!G62+'ごみ搬入量内訳(直接埋立)'!G62+'ごみ搬入量内訳(海洋投入)'!G62</f>
        <v>2075</v>
      </c>
      <c r="H62" s="33">
        <f>'ごみ搬入量内訳(直接資源化)'!H62+'ごみ搬入量内訳(焼却)'!H62+'ごみ搬入量内訳(粗大)'!H62+'ごみ搬入量内訳(堆肥化)'!H62+'ごみ搬入量内訳(飼料化)'!H62+'ごみ搬入量内訳(メタン化)'!H62+'ごみ搬入量内訳(燃料化)'!H62+'ごみ搬入量内訳(セメント)'!H62+'ごみ搬入量内訳(資源化等)'!H62+'ごみ搬入量内訳(その他)'!H62+'ごみ搬入量内訳(直接埋立)'!H62+'ごみ搬入量内訳(海洋投入)'!H62</f>
        <v>0</v>
      </c>
      <c r="I62" s="33">
        <f>'ごみ搬入量内訳(直接資源化)'!I62+'ごみ搬入量内訳(焼却)'!I62+'ごみ搬入量内訳(粗大)'!I62+'ごみ搬入量内訳(堆肥化)'!I62+'ごみ搬入量内訳(飼料化)'!I62+'ごみ搬入量内訳(メタン化)'!I62+'ごみ搬入量内訳(燃料化)'!I62+'ごみ搬入量内訳(セメント)'!I62+'ごみ搬入量内訳(資源化等)'!I62+'ごみ搬入量内訳(その他)'!I62+'ごみ搬入量内訳(直接埋立)'!I62+'ごみ搬入量内訳(海洋投入)'!I62</f>
        <v>0</v>
      </c>
      <c r="J62" s="33">
        <f>'ごみ搬入量内訳(直接資源化)'!J62+'ごみ搬入量内訳(焼却)'!J62+'ごみ搬入量内訳(粗大)'!J62+'ごみ搬入量内訳(堆肥化)'!J62+'ごみ搬入量内訳(飼料化)'!J62+'ごみ搬入量内訳(メタン化)'!J62+'ごみ搬入量内訳(燃料化)'!J62+'ごみ搬入量内訳(セメント)'!J62+'ごみ搬入量内訳(資源化等)'!J62+'ごみ搬入量内訳(その他)'!J62+'ごみ搬入量内訳(直接埋立)'!J62+'ごみ搬入量内訳(海洋投入)'!J62</f>
        <v>0</v>
      </c>
      <c r="K62" s="33">
        <f>'ごみ搬入量内訳(直接資源化)'!K62+'ごみ搬入量内訳(焼却)'!K62+'ごみ搬入量内訳(粗大)'!K62+'ごみ搬入量内訳(堆肥化)'!K62+'ごみ搬入量内訳(飼料化)'!K62+'ごみ搬入量内訳(メタン化)'!K62+'ごみ搬入量内訳(燃料化)'!K62+'ごみ搬入量内訳(セメント)'!K62+'ごみ搬入量内訳(資源化等)'!K62+'ごみ搬入量内訳(その他)'!K62+'ごみ搬入量内訳(直接埋立)'!K62+'ごみ搬入量内訳(海洋投入)'!K62</f>
        <v>0</v>
      </c>
      <c r="L62" s="33">
        <f>'ごみ搬入量内訳(直接資源化)'!L62+'ごみ搬入量内訳(焼却)'!L62+'ごみ搬入量内訳(粗大)'!L62+'ごみ搬入量内訳(堆肥化)'!L62+'ごみ搬入量内訳(飼料化)'!L62+'ごみ搬入量内訳(メタン化)'!L62+'ごみ搬入量内訳(燃料化)'!L62+'ごみ搬入量内訳(セメント)'!L62+'ごみ搬入量内訳(資源化等)'!L62+'ごみ搬入量内訳(その他)'!L62+'ごみ搬入量内訳(直接埋立)'!L62+'ごみ搬入量内訳(海洋投入)'!L62</f>
        <v>2166</v>
      </c>
      <c r="M62" s="33">
        <f>'ごみ搬入量内訳(直接資源化)'!M62+'ごみ搬入量内訳(焼却)'!M62+'ごみ搬入量内訳(粗大)'!M62+'ごみ搬入量内訳(堆肥化)'!M62+'ごみ搬入量内訳(飼料化)'!M62+'ごみ搬入量内訳(メタン化)'!M62+'ごみ搬入量内訳(燃料化)'!M62+'ごみ搬入量内訳(セメント)'!M62+'ごみ搬入量内訳(資源化等)'!M62+'ごみ搬入量内訳(その他)'!M62+'ごみ搬入量内訳(直接埋立)'!M62+'ごみ搬入量内訳(海洋投入)'!M62</f>
        <v>1023</v>
      </c>
      <c r="N62" s="33">
        <f>'ごみ搬入量内訳(直接資源化)'!N62+'ごみ搬入量内訳(焼却)'!N62+'ごみ搬入量内訳(粗大)'!N62+'ごみ搬入量内訳(堆肥化)'!N62+'ごみ搬入量内訳(飼料化)'!N62+'ごみ搬入量内訳(メタン化)'!N62+'ごみ搬入量内訳(燃料化)'!N62+'ごみ搬入量内訳(セメント)'!N62+'ごみ搬入量内訳(資源化等)'!N62+'ごみ搬入量内訳(その他)'!N62+'ごみ搬入量内訳(直接埋立)'!N62+'ごみ搬入量内訳(海洋投入)'!N62</f>
        <v>969</v>
      </c>
      <c r="O62" s="33">
        <f>'ごみ搬入量内訳(直接資源化)'!O62+'ごみ搬入量内訳(焼却)'!O62+'ごみ搬入量内訳(粗大)'!O62+'ごみ搬入量内訳(堆肥化)'!O62+'ごみ搬入量内訳(飼料化)'!O62+'ごみ搬入量内訳(メタン化)'!O62+'ごみ搬入量内訳(燃料化)'!O62+'ごみ搬入量内訳(セメント)'!O62+'ごみ搬入量内訳(資源化等)'!O62+'ごみ搬入量内訳(その他)'!O62+'ごみ搬入量内訳(直接埋立)'!O62+'ごみ搬入量内訳(海洋投入)'!O62</f>
        <v>0</v>
      </c>
      <c r="P62" s="33">
        <f>'ごみ搬入量内訳(直接資源化)'!P62+'ごみ搬入量内訳(焼却)'!P62+'ごみ搬入量内訳(粗大)'!P62+'ごみ搬入量内訳(堆肥化)'!P62+'ごみ搬入量内訳(飼料化)'!P62+'ごみ搬入量内訳(メタン化)'!P62+'ごみ搬入量内訳(燃料化)'!P62+'ごみ搬入量内訳(セメント)'!P62+'ごみ搬入量内訳(資源化等)'!P62+'ごみ搬入量内訳(その他)'!P62+'ごみ搬入量内訳(直接埋立)'!P62+'ごみ搬入量内訳(海洋投入)'!P62</f>
        <v>0</v>
      </c>
      <c r="Q62" s="33">
        <f>'ごみ搬入量内訳(直接資源化)'!Q62+'ごみ搬入量内訳(焼却)'!Q62+'ごみ搬入量内訳(粗大)'!Q62+'ごみ搬入量内訳(堆肥化)'!Q62+'ごみ搬入量内訳(飼料化)'!Q62+'ごみ搬入量内訳(メタン化)'!Q62+'ごみ搬入量内訳(燃料化)'!Q62+'ごみ搬入量内訳(セメント)'!Q62+'ごみ搬入量内訳(資源化等)'!Q62+'ごみ搬入量内訳(その他)'!Q62+'ごみ搬入量内訳(直接埋立)'!Q62+'ごみ搬入量内訳(海洋投入)'!Q62</f>
        <v>0</v>
      </c>
      <c r="R62" s="33">
        <f>'ごみ搬入量内訳(直接資源化)'!R62+'ごみ搬入量内訳(焼却)'!R62+'ごみ搬入量内訳(粗大)'!R62+'ごみ搬入量内訳(堆肥化)'!R62+'ごみ搬入量内訳(飼料化)'!R62+'ごみ搬入量内訳(メタン化)'!R62+'ごみ搬入量内訳(燃料化)'!R62+'ごみ搬入量内訳(セメント)'!R62+'ごみ搬入量内訳(資源化等)'!R62+'ごみ搬入量内訳(その他)'!R62+'ごみ搬入量内訳(直接埋立)'!R62+'ごみ搬入量内訳(海洋投入)'!R62</f>
        <v>0</v>
      </c>
      <c r="S62" s="33">
        <f>'ごみ搬入量内訳(直接資源化)'!S62+'ごみ搬入量内訳(焼却)'!S62+'ごみ搬入量内訳(粗大)'!S62+'ごみ搬入量内訳(堆肥化)'!S62+'ごみ搬入量内訳(飼料化)'!S62+'ごみ搬入量内訳(メタン化)'!S62+'ごみ搬入量内訳(燃料化)'!S62+'ごみ搬入量内訳(セメント)'!S62+'ごみ搬入量内訳(資源化等)'!S62+'ごみ搬入量内訳(その他)'!S62+'ごみ搬入量内訳(直接埋立)'!S62+'ごみ搬入量内訳(海洋投入)'!S62</f>
        <v>0</v>
      </c>
      <c r="T62" s="33">
        <f>'ごみ搬入量内訳(直接資源化)'!T62+'ごみ搬入量内訳(焼却)'!T62+'ごみ搬入量内訳(粗大)'!T62+'ごみ搬入量内訳(堆肥化)'!T62+'ごみ搬入量内訳(飼料化)'!T62+'ごみ搬入量内訳(メタン化)'!T62+'ごみ搬入量内訳(燃料化)'!T62+'ごみ搬入量内訳(セメント)'!T62+'ごみ搬入量内訳(資源化等)'!T62+'ごみ搬入量内訳(その他)'!T62+'ごみ搬入量内訳(直接埋立)'!T62+'ごみ搬入量内訳(海洋投入)'!T62</f>
        <v>0</v>
      </c>
      <c r="U62" s="33">
        <f>'ごみ搬入量内訳(直接資源化)'!U62+'ごみ搬入量内訳(焼却)'!U62+'ごみ搬入量内訳(粗大)'!U62+'ごみ搬入量内訳(堆肥化)'!U62+'ごみ搬入量内訳(飼料化)'!U62+'ごみ搬入量内訳(メタン化)'!U62+'ごみ搬入量内訳(燃料化)'!U62+'ごみ搬入量内訳(セメント)'!U62+'ごみ搬入量内訳(資源化等)'!U62+'ごみ搬入量内訳(その他)'!U62+'ごみ搬入量内訳(直接埋立)'!U62+'ごみ搬入量内訳(海洋投入)'!U62</f>
        <v>0</v>
      </c>
      <c r="V62" s="33">
        <f>'ごみ搬入量内訳(直接資源化)'!V62+'ごみ搬入量内訳(焼却)'!V62+'ごみ搬入量内訳(粗大)'!V62+'ごみ搬入量内訳(堆肥化)'!V62+'ごみ搬入量内訳(飼料化)'!V62+'ごみ搬入量内訳(メタン化)'!V62+'ごみ搬入量内訳(燃料化)'!V62+'ごみ搬入量内訳(セメント)'!V62+'ごみ搬入量内訳(資源化等)'!V62+'ごみ搬入量内訳(その他)'!V62+'ごみ搬入量内訳(直接埋立)'!V62+'ごみ搬入量内訳(海洋投入)'!V62</f>
        <v>0</v>
      </c>
      <c r="W62" s="33">
        <f>'ごみ搬入量内訳(直接資源化)'!W62+'ごみ搬入量内訳(焼却)'!W62+'ごみ搬入量内訳(粗大)'!W62+'ごみ搬入量内訳(堆肥化)'!W62+'ごみ搬入量内訳(飼料化)'!W62+'ごみ搬入量内訳(メタン化)'!W62+'ごみ搬入量内訳(燃料化)'!W62+'ごみ搬入量内訳(セメント)'!W62+'ごみ搬入量内訳(資源化等)'!W62+'ごみ搬入量内訳(その他)'!W62+'ごみ搬入量内訳(直接埋立)'!W62+'ごみ搬入量内訳(海洋投入)'!W62</f>
        <v>24</v>
      </c>
      <c r="X62" s="33">
        <f>'ごみ搬入量内訳(直接資源化)'!X62+'ごみ搬入量内訳(焼却)'!X62+'ごみ搬入量内訳(粗大)'!X62+'ごみ搬入量内訳(堆肥化)'!X62+'ごみ搬入量内訳(飼料化)'!X62+'ごみ搬入量内訳(メタン化)'!X62+'ごみ搬入量内訳(燃料化)'!X62+'ごみ搬入量内訳(セメント)'!X62+'ごみ搬入量内訳(資源化等)'!X62+'ごみ搬入量内訳(その他)'!X62+'ごみ搬入量内訳(直接埋立)'!X62+'ごみ搬入量内訳(海洋投入)'!X62</f>
        <v>0</v>
      </c>
      <c r="Y62" s="33">
        <f>'ごみ搬入量内訳(直接資源化)'!Y62+'ごみ搬入量内訳(焼却)'!Y62+'ごみ搬入量内訳(粗大)'!Y62+'ごみ搬入量内訳(堆肥化)'!Y62+'ごみ搬入量内訳(飼料化)'!Y62+'ごみ搬入量内訳(メタン化)'!Y62+'ごみ搬入量内訳(燃料化)'!Y62+'ごみ搬入量内訳(セメント)'!Y62+'ごみ搬入量内訳(資源化等)'!Y62+'ごみ搬入量内訳(その他)'!Y62+'ごみ搬入量内訳(直接埋立)'!Y62+'ごみ搬入量内訳(海洋投入)'!Y62</f>
        <v>0</v>
      </c>
      <c r="Z62" s="33">
        <f>'ごみ搬入量内訳(直接資源化)'!Z62+'ごみ搬入量内訳(焼却)'!Z62+'ごみ搬入量内訳(粗大)'!Z62+'ごみ搬入量内訳(堆肥化)'!Z62+'ごみ搬入量内訳(飼料化)'!Z62+'ごみ搬入量内訳(メタン化)'!Z62+'ごみ搬入量内訳(燃料化)'!Z62+'ごみ搬入量内訳(セメント)'!Z62+'ごみ搬入量内訳(資源化等)'!Z62+'ごみ搬入量内訳(その他)'!Z62+'ごみ搬入量内訳(直接埋立)'!Z62+'ごみ搬入量内訳(海洋投入)'!Z62</f>
        <v>0</v>
      </c>
      <c r="AA62" s="33">
        <f>'ごみ搬入量内訳(直接資源化)'!AA62+'ごみ搬入量内訳(焼却)'!AA62+'ごみ搬入量内訳(粗大)'!AA62+'ごみ搬入量内訳(堆肥化)'!AA62+'ごみ搬入量内訳(飼料化)'!AA62+'ごみ搬入量内訳(メタン化)'!AA62+'ごみ搬入量内訳(燃料化)'!AA62+'ごみ搬入量内訳(セメント)'!AA62+'ごみ搬入量内訳(資源化等)'!AA62+'ごみ搬入量内訳(その他)'!AA62+'ごみ搬入量内訳(直接埋立)'!AA62+'ごみ搬入量内訳(海洋投入)'!AA62</f>
        <v>0</v>
      </c>
      <c r="AB62" s="33">
        <f>'ごみ搬入量内訳(直接資源化)'!AB62+'ごみ搬入量内訳(焼却)'!AB62+'ごみ搬入量内訳(粗大)'!AB62+'ごみ搬入量内訳(堆肥化)'!AB62+'ごみ搬入量内訳(飼料化)'!AB62+'ごみ搬入量内訳(メタン化)'!AB62+'ごみ搬入量内訳(燃料化)'!AB62+'ごみ搬入量内訳(セメント)'!AB62+'ごみ搬入量内訳(資源化等)'!AB62+'ごみ搬入量内訳(その他)'!AB62+'ごみ搬入量内訳(直接埋立)'!AB62+'ごみ搬入量内訳(海洋投入)'!AB62</f>
        <v>0</v>
      </c>
      <c r="AC62" s="33">
        <f>'ごみ搬入量内訳(直接資源化)'!AC62+'ごみ搬入量内訳(焼却)'!AC62+'ごみ搬入量内訳(粗大)'!AC62+'ごみ搬入量内訳(堆肥化)'!AC62+'ごみ搬入量内訳(飼料化)'!AC62+'ごみ搬入量内訳(メタン化)'!AC62+'ごみ搬入量内訳(燃料化)'!AC62+'ごみ搬入量内訳(セメント)'!AC62+'ごみ搬入量内訳(資源化等)'!AC62+'ごみ搬入量内訳(その他)'!AC62+'ごみ搬入量内訳(直接埋立)'!AC62+'ごみ搬入量内訳(海洋投入)'!AC62</f>
        <v>0</v>
      </c>
      <c r="AD62" s="33">
        <f>'ごみ搬入量内訳(直接資源化)'!AD62+'ごみ搬入量内訳(焼却)'!AD62+'ごみ搬入量内訳(粗大)'!AD62+'ごみ搬入量内訳(堆肥化)'!AD62+'ごみ搬入量内訳(飼料化)'!AD62+'ごみ搬入量内訳(メタン化)'!AD62+'ごみ搬入量内訳(燃料化)'!AD62+'ごみ搬入量内訳(セメント)'!AD62+'ごみ搬入量内訳(資源化等)'!AD62+'ごみ搬入量内訳(その他)'!AD62+'ごみ搬入量内訳(直接埋立)'!AD62+'ごみ搬入量内訳(海洋投入)'!AD62</f>
        <v>0</v>
      </c>
      <c r="AE62" s="33">
        <f>'ごみ搬入量内訳(直接資源化)'!AE62+'ごみ搬入量内訳(焼却)'!AE62+'ごみ搬入量内訳(粗大)'!AE62+'ごみ搬入量内訳(堆肥化)'!AE62+'ごみ搬入量内訳(飼料化)'!AE62+'ごみ搬入量内訳(メタン化)'!AE62+'ごみ搬入量内訳(燃料化)'!AE62+'ごみ搬入量内訳(セメント)'!AE62+'ごみ搬入量内訳(資源化等)'!AE62+'ごみ搬入量内訳(その他)'!AE62+'ごみ搬入量内訳(直接埋立)'!AE62+'ごみ搬入量内訳(海洋投入)'!AE62</f>
        <v>0</v>
      </c>
      <c r="AF62" s="33">
        <f>'ごみ搬入量内訳(直接資源化)'!AF62+'ごみ搬入量内訳(焼却)'!AF62+'ごみ搬入量内訳(粗大)'!AF62+'ごみ搬入量内訳(堆肥化)'!AF62+'ごみ搬入量内訳(飼料化)'!AF62+'ごみ搬入量内訳(メタン化)'!AF62+'ごみ搬入量内訳(燃料化)'!AF62+'ごみ搬入量内訳(セメント)'!AF62+'ごみ搬入量内訳(資源化等)'!AF62+'ごみ搬入量内訳(その他)'!AF62+'ごみ搬入量内訳(直接埋立)'!AF62+'ごみ搬入量内訳(海洋投入)'!AF62</f>
        <v>0</v>
      </c>
      <c r="AG62" s="33">
        <f>'ごみ搬入量内訳(直接資源化)'!AG62+'ごみ搬入量内訳(焼却)'!AG62+'ごみ搬入量内訳(粗大)'!AG62+'ごみ搬入量内訳(堆肥化)'!AG62+'ごみ搬入量内訳(飼料化)'!AG62+'ごみ搬入量内訳(メタン化)'!AG62+'ごみ搬入量内訳(燃料化)'!AG62+'ごみ搬入量内訳(セメント)'!AG62+'ごみ搬入量内訳(資源化等)'!AG62+'ごみ搬入量内訳(その他)'!AG62+'ごみ搬入量内訳(直接埋立)'!AG62+'ごみ搬入量内訳(海洋投入)'!AG62</f>
        <v>0</v>
      </c>
      <c r="AH62" s="33">
        <f>'ごみ搬入量内訳(直接資源化)'!AH62+'ごみ搬入量内訳(焼却)'!AH62+'ごみ搬入量内訳(粗大)'!AH62+'ごみ搬入量内訳(堆肥化)'!AH62+'ごみ搬入量内訳(飼料化)'!AH62+'ごみ搬入量内訳(メタン化)'!AH62+'ごみ搬入量内訳(燃料化)'!AH62+'ごみ搬入量内訳(セメント)'!AH62+'ごみ搬入量内訳(資源化等)'!AH62+'ごみ搬入量内訳(その他)'!AH62+'ごみ搬入量内訳(直接埋立)'!AH62+'ごみ搬入量内訳(海洋投入)'!AH62</f>
        <v>0</v>
      </c>
      <c r="AI62" s="33">
        <f>'ごみ搬入量内訳(直接資源化)'!AI62+'ごみ搬入量内訳(焼却)'!AI62+'ごみ搬入量内訳(粗大)'!AI62+'ごみ搬入量内訳(堆肥化)'!AI62+'ごみ搬入量内訳(飼料化)'!AI62+'ごみ搬入量内訳(メタン化)'!AI62+'ごみ搬入量内訳(燃料化)'!AI62+'ごみ搬入量内訳(セメント)'!AI62+'ごみ搬入量内訳(資源化等)'!AI62+'ごみ搬入量内訳(その他)'!AI62+'ごみ搬入量内訳(直接埋立)'!AI62+'ごみ搬入量内訳(海洋投入)'!AI62</f>
        <v>0</v>
      </c>
    </row>
    <row r="63" spans="1:35" s="10" customFormat="1" ht="12" customHeight="1">
      <c r="A63" s="10" t="s">
        <v>124</v>
      </c>
      <c r="B63" s="41" t="s">
        <v>663</v>
      </c>
      <c r="C63" s="10" t="s">
        <v>665</v>
      </c>
      <c r="D63" s="33">
        <f>SUM(E63:AI63)</f>
        <v>0</v>
      </c>
      <c r="E63" s="33">
        <f>'ごみ搬入量内訳(直接資源化)'!E63+'ごみ搬入量内訳(焼却)'!E63+'ごみ搬入量内訳(粗大)'!E63+'ごみ搬入量内訳(堆肥化)'!E63+'ごみ搬入量内訳(飼料化)'!E63+'ごみ搬入量内訳(メタン化)'!E63+'ごみ搬入量内訳(燃料化)'!E63+'ごみ搬入量内訳(セメント)'!E63+'ごみ搬入量内訳(資源化等)'!E63+'ごみ搬入量内訳(その他)'!E63+'ごみ搬入量内訳(直接埋立)'!E63+'ごみ搬入量内訳(海洋投入)'!E63</f>
        <v>0</v>
      </c>
      <c r="F63" s="33">
        <f>'ごみ搬入量内訳(直接資源化)'!F63+'ごみ搬入量内訳(焼却)'!F63+'ごみ搬入量内訳(粗大)'!F63+'ごみ搬入量内訳(堆肥化)'!F63+'ごみ搬入量内訳(飼料化)'!F63+'ごみ搬入量内訳(メタン化)'!F63+'ごみ搬入量内訳(燃料化)'!F63+'ごみ搬入量内訳(セメント)'!F63+'ごみ搬入量内訳(資源化等)'!F63+'ごみ搬入量内訳(その他)'!F63+'ごみ搬入量内訳(直接埋立)'!F63+'ごみ搬入量内訳(海洋投入)'!F63</f>
        <v>0</v>
      </c>
      <c r="G63" s="33">
        <f>'ごみ搬入量内訳(直接資源化)'!G63+'ごみ搬入量内訳(焼却)'!G63+'ごみ搬入量内訳(粗大)'!G63+'ごみ搬入量内訳(堆肥化)'!G63+'ごみ搬入量内訳(飼料化)'!G63+'ごみ搬入量内訳(メタン化)'!G63+'ごみ搬入量内訳(燃料化)'!G63+'ごみ搬入量内訳(セメント)'!G63+'ごみ搬入量内訳(資源化等)'!G63+'ごみ搬入量内訳(その他)'!G63+'ごみ搬入量内訳(直接埋立)'!G63+'ごみ搬入量内訳(海洋投入)'!G63</f>
        <v>0</v>
      </c>
      <c r="H63" s="33">
        <f>'ごみ搬入量内訳(直接資源化)'!H63+'ごみ搬入量内訳(焼却)'!H63+'ごみ搬入量内訳(粗大)'!H63+'ごみ搬入量内訳(堆肥化)'!H63+'ごみ搬入量内訳(飼料化)'!H63+'ごみ搬入量内訳(メタン化)'!H63+'ごみ搬入量内訳(燃料化)'!H63+'ごみ搬入量内訳(セメント)'!H63+'ごみ搬入量内訳(資源化等)'!H63+'ごみ搬入量内訳(その他)'!H63+'ごみ搬入量内訳(直接埋立)'!H63+'ごみ搬入量内訳(海洋投入)'!H63</f>
        <v>0</v>
      </c>
      <c r="I63" s="33">
        <f>'ごみ搬入量内訳(直接資源化)'!I63+'ごみ搬入量内訳(焼却)'!I63+'ごみ搬入量内訳(粗大)'!I63+'ごみ搬入量内訳(堆肥化)'!I63+'ごみ搬入量内訳(飼料化)'!I63+'ごみ搬入量内訳(メタン化)'!I63+'ごみ搬入量内訳(燃料化)'!I63+'ごみ搬入量内訳(セメント)'!I63+'ごみ搬入量内訳(資源化等)'!I63+'ごみ搬入量内訳(その他)'!I63+'ごみ搬入量内訳(直接埋立)'!I63+'ごみ搬入量内訳(海洋投入)'!I63</f>
        <v>0</v>
      </c>
      <c r="J63" s="33">
        <f>'ごみ搬入量内訳(直接資源化)'!J63+'ごみ搬入量内訳(焼却)'!J63+'ごみ搬入量内訳(粗大)'!J63+'ごみ搬入量内訳(堆肥化)'!J63+'ごみ搬入量内訳(飼料化)'!J63+'ごみ搬入量内訳(メタン化)'!J63+'ごみ搬入量内訳(燃料化)'!J63+'ごみ搬入量内訳(セメント)'!J63+'ごみ搬入量内訳(資源化等)'!J63+'ごみ搬入量内訳(その他)'!J63+'ごみ搬入量内訳(直接埋立)'!J63+'ごみ搬入量内訳(海洋投入)'!J63</f>
        <v>0</v>
      </c>
      <c r="K63" s="33">
        <f>'ごみ搬入量内訳(直接資源化)'!K63+'ごみ搬入量内訳(焼却)'!K63+'ごみ搬入量内訳(粗大)'!K63+'ごみ搬入量内訳(堆肥化)'!K63+'ごみ搬入量内訳(飼料化)'!K63+'ごみ搬入量内訳(メタン化)'!K63+'ごみ搬入量内訳(燃料化)'!K63+'ごみ搬入量内訳(セメント)'!K63+'ごみ搬入量内訳(資源化等)'!K63+'ごみ搬入量内訳(その他)'!K63+'ごみ搬入量内訳(直接埋立)'!K63+'ごみ搬入量内訳(海洋投入)'!K63</f>
        <v>0</v>
      </c>
      <c r="L63" s="33">
        <f>'ごみ搬入量内訳(直接資源化)'!L63+'ごみ搬入量内訳(焼却)'!L63+'ごみ搬入量内訳(粗大)'!L63+'ごみ搬入量内訳(堆肥化)'!L63+'ごみ搬入量内訳(飼料化)'!L63+'ごみ搬入量内訳(メタン化)'!L63+'ごみ搬入量内訳(燃料化)'!L63+'ごみ搬入量内訳(セメント)'!L63+'ごみ搬入量内訳(資源化等)'!L63+'ごみ搬入量内訳(その他)'!L63+'ごみ搬入量内訳(直接埋立)'!L63+'ごみ搬入量内訳(海洋投入)'!L63</f>
        <v>0</v>
      </c>
      <c r="M63" s="33">
        <f>'ごみ搬入量内訳(直接資源化)'!M63+'ごみ搬入量内訳(焼却)'!M63+'ごみ搬入量内訳(粗大)'!M63+'ごみ搬入量内訳(堆肥化)'!M63+'ごみ搬入量内訳(飼料化)'!M63+'ごみ搬入量内訳(メタン化)'!M63+'ごみ搬入量内訳(燃料化)'!M63+'ごみ搬入量内訳(セメント)'!M63+'ごみ搬入量内訳(資源化等)'!M63+'ごみ搬入量内訳(その他)'!M63+'ごみ搬入量内訳(直接埋立)'!M63+'ごみ搬入量内訳(海洋投入)'!M63</f>
        <v>0</v>
      </c>
      <c r="N63" s="33">
        <f>'ごみ搬入量内訳(直接資源化)'!N63+'ごみ搬入量内訳(焼却)'!N63+'ごみ搬入量内訳(粗大)'!N63+'ごみ搬入量内訳(堆肥化)'!N63+'ごみ搬入量内訳(飼料化)'!N63+'ごみ搬入量内訳(メタン化)'!N63+'ごみ搬入量内訳(燃料化)'!N63+'ごみ搬入量内訳(セメント)'!N63+'ごみ搬入量内訳(資源化等)'!N63+'ごみ搬入量内訳(その他)'!N63+'ごみ搬入量内訳(直接埋立)'!N63+'ごみ搬入量内訳(海洋投入)'!N63</f>
        <v>0</v>
      </c>
      <c r="O63" s="33">
        <f>'ごみ搬入量内訳(直接資源化)'!O63+'ごみ搬入量内訳(焼却)'!O63+'ごみ搬入量内訳(粗大)'!O63+'ごみ搬入量内訳(堆肥化)'!O63+'ごみ搬入量内訳(飼料化)'!O63+'ごみ搬入量内訳(メタン化)'!O63+'ごみ搬入量内訳(燃料化)'!O63+'ごみ搬入量内訳(セメント)'!O63+'ごみ搬入量内訳(資源化等)'!O63+'ごみ搬入量内訳(その他)'!O63+'ごみ搬入量内訳(直接埋立)'!O63+'ごみ搬入量内訳(海洋投入)'!O63</f>
        <v>0</v>
      </c>
      <c r="P63" s="33">
        <f>'ごみ搬入量内訳(直接資源化)'!P63+'ごみ搬入量内訳(焼却)'!P63+'ごみ搬入量内訳(粗大)'!P63+'ごみ搬入量内訳(堆肥化)'!P63+'ごみ搬入量内訳(飼料化)'!P63+'ごみ搬入量内訳(メタン化)'!P63+'ごみ搬入量内訳(燃料化)'!P63+'ごみ搬入量内訳(セメント)'!P63+'ごみ搬入量内訳(資源化等)'!P63+'ごみ搬入量内訳(その他)'!P63+'ごみ搬入量内訳(直接埋立)'!P63+'ごみ搬入量内訳(海洋投入)'!P63</f>
        <v>0</v>
      </c>
      <c r="Q63" s="33">
        <f>'ごみ搬入量内訳(直接資源化)'!Q63+'ごみ搬入量内訳(焼却)'!Q63+'ごみ搬入量内訳(粗大)'!Q63+'ごみ搬入量内訳(堆肥化)'!Q63+'ごみ搬入量内訳(飼料化)'!Q63+'ごみ搬入量内訳(メタン化)'!Q63+'ごみ搬入量内訳(燃料化)'!Q63+'ごみ搬入量内訳(セメント)'!Q63+'ごみ搬入量内訳(資源化等)'!Q63+'ごみ搬入量内訳(その他)'!Q63+'ごみ搬入量内訳(直接埋立)'!Q63+'ごみ搬入量内訳(海洋投入)'!Q63</f>
        <v>0</v>
      </c>
      <c r="R63" s="33">
        <f>'ごみ搬入量内訳(直接資源化)'!R63+'ごみ搬入量内訳(焼却)'!R63+'ごみ搬入量内訳(粗大)'!R63+'ごみ搬入量内訳(堆肥化)'!R63+'ごみ搬入量内訳(飼料化)'!R63+'ごみ搬入量内訳(メタン化)'!R63+'ごみ搬入量内訳(燃料化)'!R63+'ごみ搬入量内訳(セメント)'!R63+'ごみ搬入量内訳(資源化等)'!R63+'ごみ搬入量内訳(その他)'!R63+'ごみ搬入量内訳(直接埋立)'!R63+'ごみ搬入量内訳(海洋投入)'!R63</f>
        <v>0</v>
      </c>
      <c r="S63" s="33">
        <f>'ごみ搬入量内訳(直接資源化)'!S63+'ごみ搬入量内訳(焼却)'!S63+'ごみ搬入量内訳(粗大)'!S63+'ごみ搬入量内訳(堆肥化)'!S63+'ごみ搬入量内訳(飼料化)'!S63+'ごみ搬入量内訳(メタン化)'!S63+'ごみ搬入量内訳(燃料化)'!S63+'ごみ搬入量内訳(セメント)'!S63+'ごみ搬入量内訳(資源化等)'!S63+'ごみ搬入量内訳(その他)'!S63+'ごみ搬入量内訳(直接埋立)'!S63+'ごみ搬入量内訳(海洋投入)'!S63</f>
        <v>0</v>
      </c>
      <c r="T63" s="33">
        <f>'ごみ搬入量内訳(直接資源化)'!T63+'ごみ搬入量内訳(焼却)'!T63+'ごみ搬入量内訳(粗大)'!T63+'ごみ搬入量内訳(堆肥化)'!T63+'ごみ搬入量内訳(飼料化)'!T63+'ごみ搬入量内訳(メタン化)'!T63+'ごみ搬入量内訳(燃料化)'!T63+'ごみ搬入量内訳(セメント)'!T63+'ごみ搬入量内訳(資源化等)'!T63+'ごみ搬入量内訳(その他)'!T63+'ごみ搬入量内訳(直接埋立)'!T63+'ごみ搬入量内訳(海洋投入)'!T63</f>
        <v>0</v>
      </c>
      <c r="U63" s="33">
        <f>'ごみ搬入量内訳(直接資源化)'!U63+'ごみ搬入量内訳(焼却)'!U63+'ごみ搬入量内訳(粗大)'!U63+'ごみ搬入量内訳(堆肥化)'!U63+'ごみ搬入量内訳(飼料化)'!U63+'ごみ搬入量内訳(メタン化)'!U63+'ごみ搬入量内訳(燃料化)'!U63+'ごみ搬入量内訳(セメント)'!U63+'ごみ搬入量内訳(資源化等)'!U63+'ごみ搬入量内訳(その他)'!U63+'ごみ搬入量内訳(直接埋立)'!U63+'ごみ搬入量内訳(海洋投入)'!U63</f>
        <v>0</v>
      </c>
      <c r="V63" s="33">
        <f>'ごみ搬入量内訳(直接資源化)'!V63+'ごみ搬入量内訳(焼却)'!V63+'ごみ搬入量内訳(粗大)'!V63+'ごみ搬入量内訳(堆肥化)'!V63+'ごみ搬入量内訳(飼料化)'!V63+'ごみ搬入量内訳(メタン化)'!V63+'ごみ搬入量内訳(燃料化)'!V63+'ごみ搬入量内訳(セメント)'!V63+'ごみ搬入量内訳(資源化等)'!V63+'ごみ搬入量内訳(その他)'!V63+'ごみ搬入量内訳(直接埋立)'!V63+'ごみ搬入量内訳(海洋投入)'!V63</f>
        <v>0</v>
      </c>
      <c r="W63" s="33">
        <f>'ごみ搬入量内訳(直接資源化)'!W63+'ごみ搬入量内訳(焼却)'!W63+'ごみ搬入量内訳(粗大)'!W63+'ごみ搬入量内訳(堆肥化)'!W63+'ごみ搬入量内訳(飼料化)'!W63+'ごみ搬入量内訳(メタン化)'!W63+'ごみ搬入量内訳(燃料化)'!W63+'ごみ搬入量内訳(セメント)'!W63+'ごみ搬入量内訳(資源化等)'!W63+'ごみ搬入量内訳(その他)'!W63+'ごみ搬入量内訳(直接埋立)'!W63+'ごみ搬入量内訳(海洋投入)'!W63</f>
        <v>0</v>
      </c>
      <c r="X63" s="33">
        <f>'ごみ搬入量内訳(直接資源化)'!X63+'ごみ搬入量内訳(焼却)'!X63+'ごみ搬入量内訳(粗大)'!X63+'ごみ搬入量内訳(堆肥化)'!X63+'ごみ搬入量内訳(飼料化)'!X63+'ごみ搬入量内訳(メタン化)'!X63+'ごみ搬入量内訳(燃料化)'!X63+'ごみ搬入量内訳(セメント)'!X63+'ごみ搬入量内訳(資源化等)'!X63+'ごみ搬入量内訳(その他)'!X63+'ごみ搬入量内訳(直接埋立)'!X63+'ごみ搬入量内訳(海洋投入)'!X63</f>
        <v>0</v>
      </c>
      <c r="Y63" s="33">
        <f>'ごみ搬入量内訳(直接資源化)'!Y63+'ごみ搬入量内訳(焼却)'!Y63+'ごみ搬入量内訳(粗大)'!Y63+'ごみ搬入量内訳(堆肥化)'!Y63+'ごみ搬入量内訳(飼料化)'!Y63+'ごみ搬入量内訳(メタン化)'!Y63+'ごみ搬入量内訳(燃料化)'!Y63+'ごみ搬入量内訳(セメント)'!Y63+'ごみ搬入量内訳(資源化等)'!Y63+'ごみ搬入量内訳(その他)'!Y63+'ごみ搬入量内訳(直接埋立)'!Y63+'ごみ搬入量内訳(海洋投入)'!Y63</f>
        <v>0</v>
      </c>
      <c r="Z63" s="33">
        <f>'ごみ搬入量内訳(直接資源化)'!Z63+'ごみ搬入量内訳(焼却)'!Z63+'ごみ搬入量内訳(粗大)'!Z63+'ごみ搬入量内訳(堆肥化)'!Z63+'ごみ搬入量内訳(飼料化)'!Z63+'ごみ搬入量内訳(メタン化)'!Z63+'ごみ搬入量内訳(燃料化)'!Z63+'ごみ搬入量内訳(セメント)'!Z63+'ごみ搬入量内訳(資源化等)'!Z63+'ごみ搬入量内訳(その他)'!Z63+'ごみ搬入量内訳(直接埋立)'!Z63+'ごみ搬入量内訳(海洋投入)'!Z63</f>
        <v>0</v>
      </c>
      <c r="AA63" s="33">
        <f>'ごみ搬入量内訳(直接資源化)'!AA63+'ごみ搬入量内訳(焼却)'!AA63+'ごみ搬入量内訳(粗大)'!AA63+'ごみ搬入量内訳(堆肥化)'!AA63+'ごみ搬入量内訳(飼料化)'!AA63+'ごみ搬入量内訳(メタン化)'!AA63+'ごみ搬入量内訳(燃料化)'!AA63+'ごみ搬入量内訳(セメント)'!AA63+'ごみ搬入量内訳(資源化等)'!AA63+'ごみ搬入量内訳(その他)'!AA63+'ごみ搬入量内訳(直接埋立)'!AA63+'ごみ搬入量内訳(海洋投入)'!AA63</f>
        <v>0</v>
      </c>
      <c r="AB63" s="33">
        <f>'ごみ搬入量内訳(直接資源化)'!AB63+'ごみ搬入量内訳(焼却)'!AB63+'ごみ搬入量内訳(粗大)'!AB63+'ごみ搬入量内訳(堆肥化)'!AB63+'ごみ搬入量内訳(飼料化)'!AB63+'ごみ搬入量内訳(メタン化)'!AB63+'ごみ搬入量内訳(燃料化)'!AB63+'ごみ搬入量内訳(セメント)'!AB63+'ごみ搬入量内訳(資源化等)'!AB63+'ごみ搬入量内訳(その他)'!AB63+'ごみ搬入量内訳(直接埋立)'!AB63+'ごみ搬入量内訳(海洋投入)'!AB63</f>
        <v>0</v>
      </c>
      <c r="AC63" s="33">
        <f>'ごみ搬入量内訳(直接資源化)'!AC63+'ごみ搬入量内訳(焼却)'!AC63+'ごみ搬入量内訳(粗大)'!AC63+'ごみ搬入量内訳(堆肥化)'!AC63+'ごみ搬入量内訳(飼料化)'!AC63+'ごみ搬入量内訳(メタン化)'!AC63+'ごみ搬入量内訳(燃料化)'!AC63+'ごみ搬入量内訳(セメント)'!AC63+'ごみ搬入量内訳(資源化等)'!AC63+'ごみ搬入量内訳(その他)'!AC63+'ごみ搬入量内訳(直接埋立)'!AC63+'ごみ搬入量内訳(海洋投入)'!AC63</f>
        <v>0</v>
      </c>
      <c r="AD63" s="33">
        <f>'ごみ搬入量内訳(直接資源化)'!AD63+'ごみ搬入量内訳(焼却)'!AD63+'ごみ搬入量内訳(粗大)'!AD63+'ごみ搬入量内訳(堆肥化)'!AD63+'ごみ搬入量内訳(飼料化)'!AD63+'ごみ搬入量内訳(メタン化)'!AD63+'ごみ搬入量内訳(燃料化)'!AD63+'ごみ搬入量内訳(セメント)'!AD63+'ごみ搬入量内訳(資源化等)'!AD63+'ごみ搬入量内訳(その他)'!AD63+'ごみ搬入量内訳(直接埋立)'!AD63+'ごみ搬入量内訳(海洋投入)'!AD63</f>
        <v>0</v>
      </c>
      <c r="AE63" s="33">
        <f>'ごみ搬入量内訳(直接資源化)'!AE63+'ごみ搬入量内訳(焼却)'!AE63+'ごみ搬入量内訳(粗大)'!AE63+'ごみ搬入量内訳(堆肥化)'!AE63+'ごみ搬入量内訳(飼料化)'!AE63+'ごみ搬入量内訳(メタン化)'!AE63+'ごみ搬入量内訳(燃料化)'!AE63+'ごみ搬入量内訳(セメント)'!AE63+'ごみ搬入量内訳(資源化等)'!AE63+'ごみ搬入量内訳(その他)'!AE63+'ごみ搬入量内訳(直接埋立)'!AE63+'ごみ搬入量内訳(海洋投入)'!AE63</f>
        <v>0</v>
      </c>
      <c r="AF63" s="33">
        <f>'ごみ搬入量内訳(直接資源化)'!AF63+'ごみ搬入量内訳(焼却)'!AF63+'ごみ搬入量内訳(粗大)'!AF63+'ごみ搬入量内訳(堆肥化)'!AF63+'ごみ搬入量内訳(飼料化)'!AF63+'ごみ搬入量内訳(メタン化)'!AF63+'ごみ搬入量内訳(燃料化)'!AF63+'ごみ搬入量内訳(セメント)'!AF63+'ごみ搬入量内訳(資源化等)'!AF63+'ごみ搬入量内訳(その他)'!AF63+'ごみ搬入量内訳(直接埋立)'!AF63+'ごみ搬入量内訳(海洋投入)'!AF63</f>
        <v>0</v>
      </c>
      <c r="AG63" s="33">
        <f>'ごみ搬入量内訳(直接資源化)'!AG63+'ごみ搬入量内訳(焼却)'!AG63+'ごみ搬入量内訳(粗大)'!AG63+'ごみ搬入量内訳(堆肥化)'!AG63+'ごみ搬入量内訳(飼料化)'!AG63+'ごみ搬入量内訳(メタン化)'!AG63+'ごみ搬入量内訳(燃料化)'!AG63+'ごみ搬入量内訳(セメント)'!AG63+'ごみ搬入量内訳(資源化等)'!AG63+'ごみ搬入量内訳(その他)'!AG63+'ごみ搬入量内訳(直接埋立)'!AG63+'ごみ搬入量内訳(海洋投入)'!AG63</f>
        <v>0</v>
      </c>
      <c r="AH63" s="33">
        <f>'ごみ搬入量内訳(直接資源化)'!AH63+'ごみ搬入量内訳(焼却)'!AH63+'ごみ搬入量内訳(粗大)'!AH63+'ごみ搬入量内訳(堆肥化)'!AH63+'ごみ搬入量内訳(飼料化)'!AH63+'ごみ搬入量内訳(メタン化)'!AH63+'ごみ搬入量内訳(燃料化)'!AH63+'ごみ搬入量内訳(セメント)'!AH63+'ごみ搬入量内訳(資源化等)'!AH63+'ごみ搬入量内訳(その他)'!AH63+'ごみ搬入量内訳(直接埋立)'!AH63+'ごみ搬入量内訳(海洋投入)'!AH63</f>
        <v>0</v>
      </c>
      <c r="AI63" s="33">
        <f>'ごみ搬入量内訳(直接資源化)'!AI63+'ごみ搬入量内訳(焼却)'!AI63+'ごみ搬入量内訳(粗大)'!AI63+'ごみ搬入量内訳(堆肥化)'!AI63+'ごみ搬入量内訳(飼料化)'!AI63+'ごみ搬入量内訳(メタン化)'!AI63+'ごみ搬入量内訳(燃料化)'!AI63+'ごみ搬入量内訳(セメント)'!AI63+'ごみ搬入量内訳(資源化等)'!AI63+'ごみ搬入量内訳(その他)'!AI63+'ごみ搬入量内訳(直接埋立)'!AI63+'ごみ搬入量内訳(海洋投入)'!AI63</f>
        <v>0</v>
      </c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64:AH995">
    <cfRule type="expression" dxfId="2680" priority="58" stopIfTrue="1">
      <formula>$A64&lt;&gt;""</formula>
    </cfRule>
  </conditionalFormatting>
  <conditionalFormatting sqref="A8:AI8">
    <cfRule type="expression" dxfId="2679" priority="57" stopIfTrue="1">
      <formula>$A8&lt;&gt;""</formula>
    </cfRule>
  </conditionalFormatting>
  <conditionalFormatting sqref="A9:AI9">
    <cfRule type="expression" dxfId="2678" priority="56" stopIfTrue="1">
      <formula>$A9&lt;&gt;""</formula>
    </cfRule>
  </conditionalFormatting>
  <conditionalFormatting sqref="A10:AI10">
    <cfRule type="expression" dxfId="2677" priority="55" stopIfTrue="1">
      <formula>$A10&lt;&gt;""</formula>
    </cfRule>
  </conditionalFormatting>
  <conditionalFormatting sqref="A11:AI11">
    <cfRule type="expression" dxfId="2676" priority="54" stopIfTrue="1">
      <formula>$A11&lt;&gt;""</formula>
    </cfRule>
  </conditionalFormatting>
  <conditionalFormatting sqref="A12:AI12">
    <cfRule type="expression" dxfId="2675" priority="53" stopIfTrue="1">
      <formula>$A12&lt;&gt;""</formula>
    </cfRule>
  </conditionalFormatting>
  <conditionalFormatting sqref="A13:AI13">
    <cfRule type="expression" dxfId="2674" priority="52" stopIfTrue="1">
      <formula>$A13&lt;&gt;""</formula>
    </cfRule>
  </conditionalFormatting>
  <conditionalFormatting sqref="A14:AI14">
    <cfRule type="expression" dxfId="2673" priority="51" stopIfTrue="1">
      <formula>$A14&lt;&gt;""</formula>
    </cfRule>
  </conditionalFormatting>
  <conditionalFormatting sqref="A15:AI15">
    <cfRule type="expression" dxfId="2672" priority="50" stopIfTrue="1">
      <formula>$A15&lt;&gt;""</formula>
    </cfRule>
  </conditionalFormatting>
  <conditionalFormatting sqref="A16:AI16">
    <cfRule type="expression" dxfId="2671" priority="49" stopIfTrue="1">
      <formula>$A16&lt;&gt;""</formula>
    </cfRule>
  </conditionalFormatting>
  <conditionalFormatting sqref="A17:AI17">
    <cfRule type="expression" dxfId="2670" priority="48" stopIfTrue="1">
      <formula>$A17&lt;&gt;""</formula>
    </cfRule>
  </conditionalFormatting>
  <conditionalFormatting sqref="A18:AI18">
    <cfRule type="expression" dxfId="2669" priority="47" stopIfTrue="1">
      <formula>$A18&lt;&gt;""</formula>
    </cfRule>
  </conditionalFormatting>
  <conditionalFormatting sqref="A19:AI19">
    <cfRule type="expression" dxfId="2668" priority="46" stopIfTrue="1">
      <formula>$A19&lt;&gt;""</formula>
    </cfRule>
  </conditionalFormatting>
  <conditionalFormatting sqref="A20:AI20">
    <cfRule type="expression" dxfId="2667" priority="45" stopIfTrue="1">
      <formula>$A20&lt;&gt;""</formula>
    </cfRule>
  </conditionalFormatting>
  <conditionalFormatting sqref="A21:AI21">
    <cfRule type="expression" dxfId="2666" priority="44" stopIfTrue="1">
      <formula>$A21&lt;&gt;""</formula>
    </cfRule>
  </conditionalFormatting>
  <conditionalFormatting sqref="A22:AI22">
    <cfRule type="expression" dxfId="2665" priority="43" stopIfTrue="1">
      <formula>$A22&lt;&gt;""</formula>
    </cfRule>
  </conditionalFormatting>
  <conditionalFormatting sqref="A23:AI23">
    <cfRule type="expression" dxfId="2664" priority="42" stopIfTrue="1">
      <formula>$A23&lt;&gt;""</formula>
    </cfRule>
  </conditionalFormatting>
  <conditionalFormatting sqref="A24:AI24">
    <cfRule type="expression" dxfId="2663" priority="41" stopIfTrue="1">
      <formula>$A24&lt;&gt;""</formula>
    </cfRule>
  </conditionalFormatting>
  <conditionalFormatting sqref="A25:AI25">
    <cfRule type="expression" dxfId="2662" priority="40" stopIfTrue="1">
      <formula>$A25&lt;&gt;""</formula>
    </cfRule>
  </conditionalFormatting>
  <conditionalFormatting sqref="A26:AI26">
    <cfRule type="expression" dxfId="2661" priority="39" stopIfTrue="1">
      <formula>$A26&lt;&gt;""</formula>
    </cfRule>
  </conditionalFormatting>
  <conditionalFormatting sqref="A27:AI27">
    <cfRule type="expression" dxfId="2660" priority="38" stopIfTrue="1">
      <formula>$A27&lt;&gt;""</formula>
    </cfRule>
  </conditionalFormatting>
  <conditionalFormatting sqref="A28:AI28">
    <cfRule type="expression" dxfId="2659" priority="37" stopIfTrue="1">
      <formula>$A28&lt;&gt;""</formula>
    </cfRule>
  </conditionalFormatting>
  <conditionalFormatting sqref="A29:AI29">
    <cfRule type="expression" dxfId="2658" priority="36" stopIfTrue="1">
      <formula>$A29&lt;&gt;""</formula>
    </cfRule>
  </conditionalFormatting>
  <conditionalFormatting sqref="A30:AI30">
    <cfRule type="expression" dxfId="2657" priority="35" stopIfTrue="1">
      <formula>$A30&lt;&gt;""</formula>
    </cfRule>
  </conditionalFormatting>
  <conditionalFormatting sqref="A31:AI31">
    <cfRule type="expression" dxfId="2656" priority="34" stopIfTrue="1">
      <formula>$A31&lt;&gt;""</formula>
    </cfRule>
  </conditionalFormatting>
  <conditionalFormatting sqref="A32:AI32">
    <cfRule type="expression" dxfId="2655" priority="33" stopIfTrue="1">
      <formula>$A32&lt;&gt;""</formula>
    </cfRule>
  </conditionalFormatting>
  <conditionalFormatting sqref="A33:AI33">
    <cfRule type="expression" dxfId="2654" priority="32" stopIfTrue="1">
      <formula>$A33&lt;&gt;""</formula>
    </cfRule>
  </conditionalFormatting>
  <conditionalFormatting sqref="A34:AI34">
    <cfRule type="expression" dxfId="2653" priority="31" stopIfTrue="1">
      <formula>$A34&lt;&gt;""</formula>
    </cfRule>
  </conditionalFormatting>
  <conditionalFormatting sqref="A35:AI35">
    <cfRule type="expression" dxfId="2652" priority="30" stopIfTrue="1">
      <formula>$A35&lt;&gt;""</formula>
    </cfRule>
  </conditionalFormatting>
  <conditionalFormatting sqref="A36:AI36">
    <cfRule type="expression" dxfId="2651" priority="29" stopIfTrue="1">
      <formula>$A36&lt;&gt;""</formula>
    </cfRule>
  </conditionalFormatting>
  <conditionalFormatting sqref="A37:AI37">
    <cfRule type="expression" dxfId="2650" priority="28" stopIfTrue="1">
      <formula>$A37&lt;&gt;""</formula>
    </cfRule>
  </conditionalFormatting>
  <conditionalFormatting sqref="A38:AI38">
    <cfRule type="expression" dxfId="2649" priority="27" stopIfTrue="1">
      <formula>$A38&lt;&gt;""</formula>
    </cfRule>
  </conditionalFormatting>
  <conditionalFormatting sqref="A39:AI39">
    <cfRule type="expression" dxfId="2648" priority="26" stopIfTrue="1">
      <formula>$A39&lt;&gt;""</formula>
    </cfRule>
  </conditionalFormatting>
  <conditionalFormatting sqref="A40:AI40">
    <cfRule type="expression" dxfId="2647" priority="25" stopIfTrue="1">
      <formula>$A40&lt;&gt;""</formula>
    </cfRule>
  </conditionalFormatting>
  <conditionalFormatting sqref="A41:AI41">
    <cfRule type="expression" dxfId="2646" priority="24" stopIfTrue="1">
      <formula>$A41&lt;&gt;""</formula>
    </cfRule>
  </conditionalFormatting>
  <conditionalFormatting sqref="A42:AI42">
    <cfRule type="expression" dxfId="2645" priority="23" stopIfTrue="1">
      <formula>$A42&lt;&gt;""</formula>
    </cfRule>
  </conditionalFormatting>
  <conditionalFormatting sqref="A43:AI43">
    <cfRule type="expression" dxfId="2644" priority="22" stopIfTrue="1">
      <formula>$A43&lt;&gt;""</formula>
    </cfRule>
  </conditionalFormatting>
  <conditionalFormatting sqref="A44:AI44">
    <cfRule type="expression" dxfId="2643" priority="21" stopIfTrue="1">
      <formula>$A44&lt;&gt;""</formula>
    </cfRule>
  </conditionalFormatting>
  <conditionalFormatting sqref="A45:AI45">
    <cfRule type="expression" dxfId="2642" priority="20" stopIfTrue="1">
      <formula>$A45&lt;&gt;""</formula>
    </cfRule>
  </conditionalFormatting>
  <conditionalFormatting sqref="A46:AI46">
    <cfRule type="expression" dxfId="2641" priority="19" stopIfTrue="1">
      <formula>$A46&lt;&gt;""</formula>
    </cfRule>
  </conditionalFormatting>
  <conditionalFormatting sqref="A47:AI47">
    <cfRule type="expression" dxfId="2640" priority="18" stopIfTrue="1">
      <formula>$A47&lt;&gt;""</formula>
    </cfRule>
  </conditionalFormatting>
  <conditionalFormatting sqref="A48:AI48">
    <cfRule type="expression" dxfId="2639" priority="17" stopIfTrue="1">
      <formula>$A48&lt;&gt;""</formula>
    </cfRule>
  </conditionalFormatting>
  <conditionalFormatting sqref="A49:AI49">
    <cfRule type="expression" dxfId="2638" priority="16" stopIfTrue="1">
      <formula>$A49&lt;&gt;""</formula>
    </cfRule>
  </conditionalFormatting>
  <conditionalFormatting sqref="A50:AI50">
    <cfRule type="expression" dxfId="2637" priority="15" stopIfTrue="1">
      <formula>$A50&lt;&gt;""</formula>
    </cfRule>
  </conditionalFormatting>
  <conditionalFormatting sqref="A51:AI51">
    <cfRule type="expression" dxfId="2636" priority="14" stopIfTrue="1">
      <formula>$A51&lt;&gt;""</formula>
    </cfRule>
  </conditionalFormatting>
  <conditionalFormatting sqref="A52:AI52">
    <cfRule type="expression" dxfId="2635" priority="13" stopIfTrue="1">
      <formula>$A52&lt;&gt;""</formula>
    </cfRule>
  </conditionalFormatting>
  <conditionalFormatting sqref="A53:AI53">
    <cfRule type="expression" dxfId="2634" priority="12" stopIfTrue="1">
      <formula>$A53&lt;&gt;""</formula>
    </cfRule>
  </conditionalFormatting>
  <conditionalFormatting sqref="A54:AI54">
    <cfRule type="expression" dxfId="2633" priority="11" stopIfTrue="1">
      <formula>$A54&lt;&gt;""</formula>
    </cfRule>
  </conditionalFormatting>
  <conditionalFormatting sqref="A55:AI55">
    <cfRule type="expression" dxfId="2632" priority="10" stopIfTrue="1">
      <formula>$A55&lt;&gt;""</formula>
    </cfRule>
  </conditionalFormatting>
  <conditionalFormatting sqref="A56:AI56">
    <cfRule type="expression" dxfId="2631" priority="9" stopIfTrue="1">
      <formula>$A56&lt;&gt;""</formula>
    </cfRule>
  </conditionalFormatting>
  <conditionalFormatting sqref="A57:AI57">
    <cfRule type="expression" dxfId="2630" priority="8" stopIfTrue="1">
      <formula>$A57&lt;&gt;""</formula>
    </cfRule>
  </conditionalFormatting>
  <conditionalFormatting sqref="A58:AI58">
    <cfRule type="expression" dxfId="2629" priority="7" stopIfTrue="1">
      <formula>$A58&lt;&gt;""</formula>
    </cfRule>
  </conditionalFormatting>
  <conditionalFormatting sqref="A59:AI59">
    <cfRule type="expression" dxfId="2628" priority="6" stopIfTrue="1">
      <formula>$A59&lt;&gt;""</formula>
    </cfRule>
  </conditionalFormatting>
  <conditionalFormatting sqref="A60:AI60">
    <cfRule type="expression" dxfId="2627" priority="5" stopIfTrue="1">
      <formula>$A60&lt;&gt;""</formula>
    </cfRule>
  </conditionalFormatting>
  <conditionalFormatting sqref="A61:AI61">
    <cfRule type="expression" dxfId="2626" priority="4" stopIfTrue="1">
      <formula>$A61&lt;&gt;""</formula>
    </cfRule>
  </conditionalFormatting>
  <conditionalFormatting sqref="A62:AI62">
    <cfRule type="expression" dxfId="2625" priority="3" stopIfTrue="1">
      <formula>$A62&lt;&gt;""</formula>
    </cfRule>
  </conditionalFormatting>
  <conditionalFormatting sqref="A63:AI63">
    <cfRule type="expression" dxfId="2624" priority="2" stopIfTrue="1">
      <formula>$A63&lt;&gt;""</formula>
    </cfRule>
  </conditionalFormatting>
  <conditionalFormatting sqref="A7:AI7">
    <cfRule type="expression" dxfId="26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2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673</v>
      </c>
      <c r="C7" s="35" t="s">
        <v>79</v>
      </c>
      <c r="D7" s="47">
        <f>SUM($D$8:$D$63)</f>
        <v>0</v>
      </c>
      <c r="E7" s="47">
        <f>SUM($E$8:$E$63)</f>
        <v>0</v>
      </c>
      <c r="F7" s="47">
        <f>SUM($F$8:$F$63)</f>
        <v>0</v>
      </c>
      <c r="G7" s="47">
        <f>SUM($G$8:$G$63)</f>
        <v>0</v>
      </c>
      <c r="H7" s="47">
        <f>SUM($H$8:$H$63)</f>
        <v>0</v>
      </c>
      <c r="I7" s="47">
        <f>SUM($I$8:$I$63)</f>
        <v>0</v>
      </c>
      <c r="J7" s="47">
        <f>SUM($J$8:$J$63)</f>
        <v>0</v>
      </c>
      <c r="K7" s="47">
        <f>SUM($K$8:$K$63)</f>
        <v>0</v>
      </c>
      <c r="L7" s="47">
        <f>SUM($L$8:$L$63)</f>
        <v>0</v>
      </c>
      <c r="M7" s="47">
        <f>SUM($M$8:$M$63)</f>
        <v>0</v>
      </c>
      <c r="N7" s="47">
        <f>SUM($N$8:$N$63)</f>
        <v>0</v>
      </c>
      <c r="O7" s="47">
        <f>SUM($O$8:$O$63)</f>
        <v>0</v>
      </c>
      <c r="P7" s="47">
        <f>SUM($P$8:$P$63)</f>
        <v>0</v>
      </c>
      <c r="Q7" s="47">
        <f>SUM($Q$8:$Q$63)</f>
        <v>0</v>
      </c>
      <c r="R7" s="47">
        <f>SUM($R$8:$R$63)</f>
        <v>0</v>
      </c>
      <c r="S7" s="47">
        <f>SUM($S$8:$S$63)</f>
        <v>0</v>
      </c>
      <c r="T7" s="47">
        <f>SUM($T$8:$T$63)</f>
        <v>0</v>
      </c>
      <c r="U7" s="47">
        <f>SUM($U$8:$U$63)</f>
        <v>0</v>
      </c>
      <c r="V7" s="47">
        <f>SUM($V$8:$V$63)</f>
        <v>0</v>
      </c>
      <c r="W7" s="47">
        <f>SUM($W$8:$W$63)</f>
        <v>0</v>
      </c>
      <c r="X7" s="47">
        <f>SUM($X$8:$X$63)</f>
        <v>0</v>
      </c>
      <c r="Y7" s="47">
        <f>SUM($Y$8:$Y$63)</f>
        <v>0</v>
      </c>
      <c r="Z7" s="47">
        <f>SUM($Z$8:$Z$63)</f>
        <v>0</v>
      </c>
      <c r="AA7" s="47">
        <f>SUM($AA$8:$AA$63)</f>
        <v>0</v>
      </c>
      <c r="AB7" s="47">
        <f>SUM($AB$8:$AB$63)</f>
        <v>0</v>
      </c>
      <c r="AC7" s="47">
        <f>SUM($AC$8:$AC$63)</f>
        <v>0</v>
      </c>
      <c r="AD7" s="47">
        <f>SUM($AD$8:$AD$63)</f>
        <v>0</v>
      </c>
      <c r="AE7" s="47">
        <f>SUM($AE$8:$AE$63)</f>
        <v>0</v>
      </c>
      <c r="AF7" s="47">
        <f>SUM($AF$8:$AF$63)</f>
        <v>0</v>
      </c>
      <c r="AG7" s="47">
        <f>SUM($AG$8:$AG$63)</f>
        <v>0</v>
      </c>
    </row>
    <row r="8" spans="1:33" s="10" customFormat="1" ht="12" customHeight="1">
      <c r="A8" s="10" t="s">
        <v>140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145</v>
      </c>
      <c r="C9" s="10" t="s">
        <v>144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136</v>
      </c>
      <c r="B10" s="41" t="s">
        <v>149</v>
      </c>
      <c r="C10" s="10" t="s">
        <v>150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170</v>
      </c>
      <c r="C11" s="10" t="s">
        <v>167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136</v>
      </c>
      <c r="B12" s="41" t="s">
        <v>187</v>
      </c>
      <c r="C12" s="10" t="s">
        <v>193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201</v>
      </c>
      <c r="B13" s="41" t="s">
        <v>194</v>
      </c>
      <c r="C13" s="10" t="s">
        <v>195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218</v>
      </c>
      <c r="B14" s="41" t="s">
        <v>204</v>
      </c>
      <c r="C14" s="10" t="s">
        <v>205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136</v>
      </c>
      <c r="B15" s="41" t="s">
        <v>221</v>
      </c>
      <c r="C15" s="10" t="s">
        <v>222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224</v>
      </c>
      <c r="C16" s="10" t="s">
        <v>225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231</v>
      </c>
      <c r="C17" s="10" t="s">
        <v>232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248</v>
      </c>
      <c r="C18" s="10" t="s">
        <v>244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255</v>
      </c>
      <c r="C19" s="10" t="s">
        <v>251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261</v>
      </c>
      <c r="C20" s="10" t="s">
        <v>260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267</v>
      </c>
      <c r="C21" s="10" t="s">
        <v>268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274</v>
      </c>
      <c r="C22" s="10" t="s">
        <v>275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277</v>
      </c>
      <c r="C23" s="10" t="s">
        <v>280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283</v>
      </c>
      <c r="C24" s="10" t="s">
        <v>287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136</v>
      </c>
      <c r="B25" s="41" t="s">
        <v>289</v>
      </c>
      <c r="C25" s="10" t="s">
        <v>290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302</v>
      </c>
      <c r="C26" s="10" t="s">
        <v>300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308</v>
      </c>
      <c r="C27" s="10" t="s">
        <v>309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131</v>
      </c>
      <c r="B28" s="41" t="s">
        <v>321</v>
      </c>
      <c r="C28" s="10" t="s">
        <v>317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340</v>
      </c>
      <c r="C29" s="10" t="s">
        <v>338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341</v>
      </c>
      <c r="C30" s="10" t="s">
        <v>342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353</v>
      </c>
      <c r="C31" s="10" t="s">
        <v>352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370</v>
      </c>
      <c r="C32" s="10" t="s">
        <v>371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131</v>
      </c>
      <c r="B33" s="41" t="s">
        <v>389</v>
      </c>
      <c r="C33" s="10" t="s">
        <v>394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408</v>
      </c>
      <c r="C34" s="10" t="s">
        <v>409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429</v>
      </c>
      <c r="C35" s="10" t="s">
        <v>419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438</v>
      </c>
      <c r="C36" s="10" t="s">
        <v>432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447</v>
      </c>
      <c r="C37" s="10" t="s">
        <v>443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452</v>
      </c>
      <c r="C38" s="10" t="s">
        <v>453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131</v>
      </c>
      <c r="B39" s="41" t="s">
        <v>456</v>
      </c>
      <c r="C39" s="10" t="s">
        <v>457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136</v>
      </c>
      <c r="B40" s="41" t="s">
        <v>465</v>
      </c>
      <c r="C40" s="10" t="s">
        <v>466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124</v>
      </c>
      <c r="B41" s="41" t="s">
        <v>473</v>
      </c>
      <c r="C41" s="10" t="s">
        <v>474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124</v>
      </c>
      <c r="B42" s="41" t="s">
        <v>479</v>
      </c>
      <c r="C42" s="10" t="s">
        <v>478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124</v>
      </c>
      <c r="B43" s="41" t="s">
        <v>493</v>
      </c>
      <c r="C43" s="10" t="s">
        <v>494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499</v>
      </c>
      <c r="C44" s="10" t="s">
        <v>500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131</v>
      </c>
      <c r="B45" s="41" t="s">
        <v>506</v>
      </c>
      <c r="C45" s="10" t="s">
        <v>507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136</v>
      </c>
      <c r="B46" s="41" t="s">
        <v>513</v>
      </c>
      <c r="C46" s="10" t="s">
        <v>514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136</v>
      </c>
      <c r="B47" s="41" t="s">
        <v>524</v>
      </c>
      <c r="C47" s="10" t="s">
        <v>525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124</v>
      </c>
      <c r="B48" s="41" t="s">
        <v>534</v>
      </c>
      <c r="C48" s="10" t="s">
        <v>535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126</v>
      </c>
      <c r="B49" s="41" t="s">
        <v>546</v>
      </c>
      <c r="C49" s="10" t="s">
        <v>547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124</v>
      </c>
      <c r="B50" s="41" t="s">
        <v>548</v>
      </c>
      <c r="C50" s="10" t="s">
        <v>554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124</v>
      </c>
      <c r="B51" s="41" t="s">
        <v>558</v>
      </c>
      <c r="C51" s="10" t="s">
        <v>561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124</v>
      </c>
      <c r="B52" s="41" t="s">
        <v>573</v>
      </c>
      <c r="C52" s="10" t="s">
        <v>567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124</v>
      </c>
      <c r="B53" s="41" t="s">
        <v>574</v>
      </c>
      <c r="C53" s="10" t="s">
        <v>575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124</v>
      </c>
      <c r="B54" s="41" t="s">
        <v>588</v>
      </c>
      <c r="C54" s="10" t="s">
        <v>589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124</v>
      </c>
      <c r="B55" s="41" t="s">
        <v>594</v>
      </c>
      <c r="C55" s="10" t="s">
        <v>595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131</v>
      </c>
      <c r="B56" s="41" t="s">
        <v>598</v>
      </c>
      <c r="C56" s="10" t="s">
        <v>599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124</v>
      </c>
      <c r="B57" s="41" t="s">
        <v>612</v>
      </c>
      <c r="C57" s="10" t="s">
        <v>611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124</v>
      </c>
      <c r="B58" s="41" t="s">
        <v>624</v>
      </c>
      <c r="C58" s="10" t="s">
        <v>623</v>
      </c>
      <c r="D58" s="33">
        <f>SUM(E58:AG58)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124</v>
      </c>
      <c r="B59" s="41" t="s">
        <v>633</v>
      </c>
      <c r="C59" s="10" t="s">
        <v>634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A60" s="10" t="s">
        <v>131</v>
      </c>
      <c r="B60" s="41" t="s">
        <v>638</v>
      </c>
      <c r="C60" s="10" t="s">
        <v>639</v>
      </c>
      <c r="D60" s="33">
        <f>SUM(E60:AG60)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</row>
    <row r="61" spans="1:33" s="10" customFormat="1" ht="12" customHeight="1">
      <c r="A61" s="10" t="s">
        <v>136</v>
      </c>
      <c r="B61" s="41" t="s">
        <v>648</v>
      </c>
      <c r="C61" s="10" t="s">
        <v>649</v>
      </c>
      <c r="D61" s="33">
        <f>SUM(E61:AG61)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</row>
    <row r="62" spans="1:33" s="10" customFormat="1" ht="12" customHeight="1">
      <c r="A62" s="10" t="s">
        <v>124</v>
      </c>
      <c r="B62" s="41" t="s">
        <v>661</v>
      </c>
      <c r="C62" s="10" t="s">
        <v>656</v>
      </c>
      <c r="D62" s="33">
        <f>SUM(E62:AG62)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</row>
    <row r="63" spans="1:33" s="10" customFormat="1" ht="12" customHeight="1">
      <c r="A63" s="10" t="s">
        <v>136</v>
      </c>
      <c r="B63" s="41" t="s">
        <v>672</v>
      </c>
      <c r="C63" s="10" t="s">
        <v>665</v>
      </c>
      <c r="D63" s="33">
        <f>SUM(E63:AG63)</f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64:AG997 A64:AE997">
    <cfRule type="expression" dxfId="522" priority="117" stopIfTrue="1">
      <formula>$A64&lt;&gt;""</formula>
    </cfRule>
  </conditionalFormatting>
  <conditionalFormatting sqref="AF64:AF995">
    <cfRule type="expression" dxfId="521" priority="115" stopIfTrue="1">
      <formula>$A64&lt;&gt;""</formula>
    </cfRule>
  </conditionalFormatting>
  <conditionalFormatting sqref="A8:AE8 AG8">
    <cfRule type="expression" dxfId="520" priority="114" stopIfTrue="1">
      <formula>$A8&lt;&gt;""</formula>
    </cfRule>
  </conditionalFormatting>
  <conditionalFormatting sqref="AF8">
    <cfRule type="expression" dxfId="519" priority="113" stopIfTrue="1">
      <formula>$A8&lt;&gt;""</formula>
    </cfRule>
  </conditionalFormatting>
  <conditionalFormatting sqref="A9:AE9 AG9">
    <cfRule type="expression" dxfId="518" priority="112" stopIfTrue="1">
      <formula>$A9&lt;&gt;""</formula>
    </cfRule>
  </conditionalFormatting>
  <conditionalFormatting sqref="AF9">
    <cfRule type="expression" dxfId="517" priority="111" stopIfTrue="1">
      <formula>$A9&lt;&gt;""</formula>
    </cfRule>
  </conditionalFormatting>
  <conditionalFormatting sqref="A10:AE10 AG10">
    <cfRule type="expression" dxfId="516" priority="110" stopIfTrue="1">
      <formula>$A10&lt;&gt;""</formula>
    </cfRule>
  </conditionalFormatting>
  <conditionalFormatting sqref="AF10">
    <cfRule type="expression" dxfId="515" priority="109" stopIfTrue="1">
      <formula>$A10&lt;&gt;""</formula>
    </cfRule>
  </conditionalFormatting>
  <conditionalFormatting sqref="A11:AE11 AG11">
    <cfRule type="expression" dxfId="514" priority="108" stopIfTrue="1">
      <formula>$A11&lt;&gt;""</formula>
    </cfRule>
  </conditionalFormatting>
  <conditionalFormatting sqref="AF11">
    <cfRule type="expression" dxfId="513" priority="107" stopIfTrue="1">
      <formula>$A11&lt;&gt;""</formula>
    </cfRule>
  </conditionalFormatting>
  <conditionalFormatting sqref="A12:AE12 AG12">
    <cfRule type="expression" dxfId="512" priority="106" stopIfTrue="1">
      <formula>$A12&lt;&gt;""</formula>
    </cfRule>
  </conditionalFormatting>
  <conditionalFormatting sqref="AF12">
    <cfRule type="expression" dxfId="511" priority="105" stopIfTrue="1">
      <formula>$A12&lt;&gt;""</formula>
    </cfRule>
  </conditionalFormatting>
  <conditionalFormatting sqref="A13:AE13 AG13">
    <cfRule type="expression" dxfId="510" priority="104" stopIfTrue="1">
      <formula>$A13&lt;&gt;""</formula>
    </cfRule>
  </conditionalFormatting>
  <conditionalFormatting sqref="AF13">
    <cfRule type="expression" dxfId="509" priority="103" stopIfTrue="1">
      <formula>$A13&lt;&gt;""</formula>
    </cfRule>
  </conditionalFormatting>
  <conditionalFormatting sqref="A14:AE14 AG14">
    <cfRule type="expression" dxfId="508" priority="102" stopIfTrue="1">
      <formula>$A14&lt;&gt;""</formula>
    </cfRule>
  </conditionalFormatting>
  <conditionalFormatting sqref="AF14">
    <cfRule type="expression" dxfId="507" priority="101" stopIfTrue="1">
      <formula>$A14&lt;&gt;""</formula>
    </cfRule>
  </conditionalFormatting>
  <conditionalFormatting sqref="A15:AE15 AG15">
    <cfRule type="expression" dxfId="506" priority="100" stopIfTrue="1">
      <formula>$A15&lt;&gt;""</formula>
    </cfRule>
  </conditionalFormatting>
  <conditionalFormatting sqref="AF15">
    <cfRule type="expression" dxfId="505" priority="99" stopIfTrue="1">
      <formula>$A15&lt;&gt;""</formula>
    </cfRule>
  </conditionalFormatting>
  <conditionalFormatting sqref="A16:AE16 AG16">
    <cfRule type="expression" dxfId="504" priority="98" stopIfTrue="1">
      <formula>$A16&lt;&gt;""</formula>
    </cfRule>
  </conditionalFormatting>
  <conditionalFormatting sqref="AF16">
    <cfRule type="expression" dxfId="503" priority="97" stopIfTrue="1">
      <formula>$A16&lt;&gt;""</formula>
    </cfRule>
  </conditionalFormatting>
  <conditionalFormatting sqref="A17:AE17 AG17">
    <cfRule type="expression" dxfId="502" priority="96" stopIfTrue="1">
      <formula>$A17&lt;&gt;""</formula>
    </cfRule>
  </conditionalFormatting>
  <conditionalFormatting sqref="AF17">
    <cfRule type="expression" dxfId="501" priority="95" stopIfTrue="1">
      <formula>$A17&lt;&gt;""</formula>
    </cfRule>
  </conditionalFormatting>
  <conditionalFormatting sqref="A18:AE18 AG18">
    <cfRule type="expression" dxfId="500" priority="94" stopIfTrue="1">
      <formula>$A18&lt;&gt;""</formula>
    </cfRule>
  </conditionalFormatting>
  <conditionalFormatting sqref="AF18">
    <cfRule type="expression" dxfId="499" priority="93" stopIfTrue="1">
      <formula>$A18&lt;&gt;""</formula>
    </cfRule>
  </conditionalFormatting>
  <conditionalFormatting sqref="A19:AE19 AG19">
    <cfRule type="expression" dxfId="498" priority="92" stopIfTrue="1">
      <formula>$A19&lt;&gt;""</formula>
    </cfRule>
  </conditionalFormatting>
  <conditionalFormatting sqref="AF19">
    <cfRule type="expression" dxfId="497" priority="91" stopIfTrue="1">
      <formula>$A19&lt;&gt;""</formula>
    </cfRule>
  </conditionalFormatting>
  <conditionalFormatting sqref="A20:AE20 AG20">
    <cfRule type="expression" dxfId="496" priority="90" stopIfTrue="1">
      <formula>$A20&lt;&gt;""</formula>
    </cfRule>
  </conditionalFormatting>
  <conditionalFormatting sqref="AF20">
    <cfRule type="expression" dxfId="495" priority="89" stopIfTrue="1">
      <formula>$A20&lt;&gt;""</formula>
    </cfRule>
  </conditionalFormatting>
  <conditionalFormatting sqref="A21:AE21 AG21">
    <cfRule type="expression" dxfId="494" priority="88" stopIfTrue="1">
      <formula>$A21&lt;&gt;""</formula>
    </cfRule>
  </conditionalFormatting>
  <conditionalFormatting sqref="AF21">
    <cfRule type="expression" dxfId="493" priority="87" stopIfTrue="1">
      <formula>$A21&lt;&gt;""</formula>
    </cfRule>
  </conditionalFormatting>
  <conditionalFormatting sqref="A22:AE22 AG22">
    <cfRule type="expression" dxfId="492" priority="86" stopIfTrue="1">
      <formula>$A22&lt;&gt;""</formula>
    </cfRule>
  </conditionalFormatting>
  <conditionalFormatting sqref="AF22">
    <cfRule type="expression" dxfId="491" priority="85" stopIfTrue="1">
      <formula>$A22&lt;&gt;""</formula>
    </cfRule>
  </conditionalFormatting>
  <conditionalFormatting sqref="A23:AE23 AG23">
    <cfRule type="expression" dxfId="490" priority="84" stopIfTrue="1">
      <formula>$A23&lt;&gt;""</formula>
    </cfRule>
  </conditionalFormatting>
  <conditionalFormatting sqref="AF23">
    <cfRule type="expression" dxfId="489" priority="83" stopIfTrue="1">
      <formula>$A23&lt;&gt;""</formula>
    </cfRule>
  </conditionalFormatting>
  <conditionalFormatting sqref="A24:AE24 AG24">
    <cfRule type="expression" dxfId="488" priority="82" stopIfTrue="1">
      <formula>$A24&lt;&gt;""</formula>
    </cfRule>
  </conditionalFormatting>
  <conditionalFormatting sqref="AF24">
    <cfRule type="expression" dxfId="487" priority="81" stopIfTrue="1">
      <formula>$A24&lt;&gt;""</formula>
    </cfRule>
  </conditionalFormatting>
  <conditionalFormatting sqref="A25:AE25 AG25">
    <cfRule type="expression" dxfId="486" priority="80" stopIfTrue="1">
      <formula>$A25&lt;&gt;""</formula>
    </cfRule>
  </conditionalFormatting>
  <conditionalFormatting sqref="AF25">
    <cfRule type="expression" dxfId="485" priority="79" stopIfTrue="1">
      <formula>$A25&lt;&gt;""</formula>
    </cfRule>
  </conditionalFormatting>
  <conditionalFormatting sqref="A26:AE26 AG26">
    <cfRule type="expression" dxfId="484" priority="78" stopIfTrue="1">
      <formula>$A26&lt;&gt;""</formula>
    </cfRule>
  </conditionalFormatting>
  <conditionalFormatting sqref="AF26">
    <cfRule type="expression" dxfId="483" priority="77" stopIfTrue="1">
      <formula>$A26&lt;&gt;""</formula>
    </cfRule>
  </conditionalFormatting>
  <conditionalFormatting sqref="A27:AE27 AG27">
    <cfRule type="expression" dxfId="482" priority="76" stopIfTrue="1">
      <formula>$A27&lt;&gt;""</formula>
    </cfRule>
  </conditionalFormatting>
  <conditionalFormatting sqref="AF27">
    <cfRule type="expression" dxfId="481" priority="75" stopIfTrue="1">
      <formula>$A27&lt;&gt;""</formula>
    </cfRule>
  </conditionalFormatting>
  <conditionalFormatting sqref="A28:AE28 AG28">
    <cfRule type="expression" dxfId="480" priority="74" stopIfTrue="1">
      <formula>$A28&lt;&gt;""</formula>
    </cfRule>
  </conditionalFormatting>
  <conditionalFormatting sqref="AF28">
    <cfRule type="expression" dxfId="479" priority="73" stopIfTrue="1">
      <formula>$A28&lt;&gt;""</formula>
    </cfRule>
  </conditionalFormatting>
  <conditionalFormatting sqref="A29:AE29 AG29">
    <cfRule type="expression" dxfId="478" priority="72" stopIfTrue="1">
      <formula>$A29&lt;&gt;""</formula>
    </cfRule>
  </conditionalFormatting>
  <conditionalFormatting sqref="AF29">
    <cfRule type="expression" dxfId="477" priority="71" stopIfTrue="1">
      <formula>$A29&lt;&gt;""</formula>
    </cfRule>
  </conditionalFormatting>
  <conditionalFormatting sqref="A30:AE30 AG30">
    <cfRule type="expression" dxfId="476" priority="70" stopIfTrue="1">
      <formula>$A30&lt;&gt;""</formula>
    </cfRule>
  </conditionalFormatting>
  <conditionalFormatting sqref="AF30">
    <cfRule type="expression" dxfId="475" priority="69" stopIfTrue="1">
      <formula>$A30&lt;&gt;""</formula>
    </cfRule>
  </conditionalFormatting>
  <conditionalFormatting sqref="A31:AE31 AG31">
    <cfRule type="expression" dxfId="474" priority="68" stopIfTrue="1">
      <formula>$A31&lt;&gt;""</formula>
    </cfRule>
  </conditionalFormatting>
  <conditionalFormatting sqref="AF31">
    <cfRule type="expression" dxfId="473" priority="67" stopIfTrue="1">
      <formula>$A31&lt;&gt;""</formula>
    </cfRule>
  </conditionalFormatting>
  <conditionalFormatting sqref="A32:AE32 AG32">
    <cfRule type="expression" dxfId="472" priority="66" stopIfTrue="1">
      <formula>$A32&lt;&gt;""</formula>
    </cfRule>
  </conditionalFormatting>
  <conditionalFormatting sqref="AF32">
    <cfRule type="expression" dxfId="471" priority="65" stopIfTrue="1">
      <formula>$A32&lt;&gt;""</formula>
    </cfRule>
  </conditionalFormatting>
  <conditionalFormatting sqref="A33:AE33 AG33">
    <cfRule type="expression" dxfId="470" priority="64" stopIfTrue="1">
      <formula>$A33&lt;&gt;""</formula>
    </cfRule>
  </conditionalFormatting>
  <conditionalFormatting sqref="AF33">
    <cfRule type="expression" dxfId="469" priority="63" stopIfTrue="1">
      <formula>$A33&lt;&gt;""</formula>
    </cfRule>
  </conditionalFormatting>
  <conditionalFormatting sqref="A34:AE34 AG34">
    <cfRule type="expression" dxfId="468" priority="62" stopIfTrue="1">
      <formula>$A34&lt;&gt;""</formula>
    </cfRule>
  </conditionalFormatting>
  <conditionalFormatting sqref="AF34">
    <cfRule type="expression" dxfId="467" priority="61" stopIfTrue="1">
      <formula>$A34&lt;&gt;""</formula>
    </cfRule>
  </conditionalFormatting>
  <conditionalFormatting sqref="A35:AE35 AG35">
    <cfRule type="expression" dxfId="466" priority="60" stopIfTrue="1">
      <formula>$A35&lt;&gt;""</formula>
    </cfRule>
  </conditionalFormatting>
  <conditionalFormatting sqref="AF35">
    <cfRule type="expression" dxfId="465" priority="59" stopIfTrue="1">
      <formula>$A35&lt;&gt;""</formula>
    </cfRule>
  </conditionalFormatting>
  <conditionalFormatting sqref="A36:AE36 AG36">
    <cfRule type="expression" dxfId="464" priority="58" stopIfTrue="1">
      <formula>$A36&lt;&gt;""</formula>
    </cfRule>
  </conditionalFormatting>
  <conditionalFormatting sqref="AF36">
    <cfRule type="expression" dxfId="463" priority="57" stopIfTrue="1">
      <formula>$A36&lt;&gt;""</formula>
    </cfRule>
  </conditionalFormatting>
  <conditionalFormatting sqref="A37:AE37 AG37">
    <cfRule type="expression" dxfId="462" priority="56" stopIfTrue="1">
      <formula>$A37&lt;&gt;""</formula>
    </cfRule>
  </conditionalFormatting>
  <conditionalFormatting sqref="AF37">
    <cfRule type="expression" dxfId="461" priority="55" stopIfTrue="1">
      <formula>$A37&lt;&gt;""</formula>
    </cfRule>
  </conditionalFormatting>
  <conditionalFormatting sqref="A38:AE38 AG38">
    <cfRule type="expression" dxfId="460" priority="54" stopIfTrue="1">
      <formula>$A38&lt;&gt;""</formula>
    </cfRule>
  </conditionalFormatting>
  <conditionalFormatting sqref="AF38">
    <cfRule type="expression" dxfId="459" priority="53" stopIfTrue="1">
      <formula>$A38&lt;&gt;""</formula>
    </cfRule>
  </conditionalFormatting>
  <conditionalFormatting sqref="A39:AE39 AG39">
    <cfRule type="expression" dxfId="458" priority="52" stopIfTrue="1">
      <formula>$A39&lt;&gt;""</formula>
    </cfRule>
  </conditionalFormatting>
  <conditionalFormatting sqref="AF39">
    <cfRule type="expression" dxfId="457" priority="51" stopIfTrue="1">
      <formula>$A39&lt;&gt;""</formula>
    </cfRule>
  </conditionalFormatting>
  <conditionalFormatting sqref="A40:AE40 AG40">
    <cfRule type="expression" dxfId="456" priority="50" stopIfTrue="1">
      <formula>$A40&lt;&gt;""</formula>
    </cfRule>
  </conditionalFormatting>
  <conditionalFormatting sqref="AF40">
    <cfRule type="expression" dxfId="455" priority="49" stopIfTrue="1">
      <formula>$A40&lt;&gt;""</formula>
    </cfRule>
  </conditionalFormatting>
  <conditionalFormatting sqref="A41:AE41 AG41">
    <cfRule type="expression" dxfId="454" priority="48" stopIfTrue="1">
      <formula>$A41&lt;&gt;""</formula>
    </cfRule>
  </conditionalFormatting>
  <conditionalFormatting sqref="AF41">
    <cfRule type="expression" dxfId="453" priority="47" stopIfTrue="1">
      <formula>$A41&lt;&gt;""</formula>
    </cfRule>
  </conditionalFormatting>
  <conditionalFormatting sqref="A42:AE42 AG42">
    <cfRule type="expression" dxfId="452" priority="46" stopIfTrue="1">
      <formula>$A42&lt;&gt;""</formula>
    </cfRule>
  </conditionalFormatting>
  <conditionalFormatting sqref="AF42">
    <cfRule type="expression" dxfId="451" priority="45" stopIfTrue="1">
      <formula>$A42&lt;&gt;""</formula>
    </cfRule>
  </conditionalFormatting>
  <conditionalFormatting sqref="A43:AE43 AG43">
    <cfRule type="expression" dxfId="450" priority="44" stopIfTrue="1">
      <formula>$A43&lt;&gt;""</formula>
    </cfRule>
  </conditionalFormatting>
  <conditionalFormatting sqref="AF43">
    <cfRule type="expression" dxfId="449" priority="43" stopIfTrue="1">
      <formula>$A43&lt;&gt;""</formula>
    </cfRule>
  </conditionalFormatting>
  <conditionalFormatting sqref="A44:AE44 AG44">
    <cfRule type="expression" dxfId="448" priority="42" stopIfTrue="1">
      <formula>$A44&lt;&gt;""</formula>
    </cfRule>
  </conditionalFormatting>
  <conditionalFormatting sqref="AF44">
    <cfRule type="expression" dxfId="447" priority="41" stopIfTrue="1">
      <formula>$A44&lt;&gt;""</formula>
    </cfRule>
  </conditionalFormatting>
  <conditionalFormatting sqref="A45:AE45 AG45">
    <cfRule type="expression" dxfId="446" priority="40" stopIfTrue="1">
      <formula>$A45&lt;&gt;""</formula>
    </cfRule>
  </conditionalFormatting>
  <conditionalFormatting sqref="AF45">
    <cfRule type="expression" dxfId="445" priority="39" stopIfTrue="1">
      <formula>$A45&lt;&gt;""</formula>
    </cfRule>
  </conditionalFormatting>
  <conditionalFormatting sqref="A46:AE46 AG46">
    <cfRule type="expression" dxfId="444" priority="38" stopIfTrue="1">
      <formula>$A46&lt;&gt;""</formula>
    </cfRule>
  </conditionalFormatting>
  <conditionalFormatting sqref="AF46">
    <cfRule type="expression" dxfId="443" priority="37" stopIfTrue="1">
      <formula>$A46&lt;&gt;""</formula>
    </cfRule>
  </conditionalFormatting>
  <conditionalFormatting sqref="A47:AE47 AG47">
    <cfRule type="expression" dxfId="442" priority="36" stopIfTrue="1">
      <formula>$A47&lt;&gt;""</formula>
    </cfRule>
  </conditionalFormatting>
  <conditionalFormatting sqref="AF47">
    <cfRule type="expression" dxfId="441" priority="35" stopIfTrue="1">
      <formula>$A47&lt;&gt;""</formula>
    </cfRule>
  </conditionalFormatting>
  <conditionalFormatting sqref="A48:AE48 AG48">
    <cfRule type="expression" dxfId="440" priority="34" stopIfTrue="1">
      <formula>$A48&lt;&gt;""</formula>
    </cfRule>
  </conditionalFormatting>
  <conditionalFormatting sqref="AF48">
    <cfRule type="expression" dxfId="439" priority="33" stopIfTrue="1">
      <formula>$A48&lt;&gt;""</formula>
    </cfRule>
  </conditionalFormatting>
  <conditionalFormatting sqref="A49:AE49 AG49">
    <cfRule type="expression" dxfId="438" priority="32" stopIfTrue="1">
      <formula>$A49&lt;&gt;""</formula>
    </cfRule>
  </conditionalFormatting>
  <conditionalFormatting sqref="AF49">
    <cfRule type="expression" dxfId="437" priority="31" stopIfTrue="1">
      <formula>$A49&lt;&gt;""</formula>
    </cfRule>
  </conditionalFormatting>
  <conditionalFormatting sqref="A50:AE50 AG50">
    <cfRule type="expression" dxfId="436" priority="30" stopIfTrue="1">
      <formula>$A50&lt;&gt;""</formula>
    </cfRule>
  </conditionalFormatting>
  <conditionalFormatting sqref="AF50">
    <cfRule type="expression" dxfId="435" priority="29" stopIfTrue="1">
      <formula>$A50&lt;&gt;""</formula>
    </cfRule>
  </conditionalFormatting>
  <conditionalFormatting sqref="A51:AE51 AG51">
    <cfRule type="expression" dxfId="434" priority="28" stopIfTrue="1">
      <formula>$A51&lt;&gt;""</formula>
    </cfRule>
  </conditionalFormatting>
  <conditionalFormatting sqref="AF51">
    <cfRule type="expression" dxfId="433" priority="27" stopIfTrue="1">
      <formula>$A51&lt;&gt;""</formula>
    </cfRule>
  </conditionalFormatting>
  <conditionalFormatting sqref="A52:AE52 AG52">
    <cfRule type="expression" dxfId="432" priority="26" stopIfTrue="1">
      <formula>$A52&lt;&gt;""</formula>
    </cfRule>
  </conditionalFormatting>
  <conditionalFormatting sqref="AF52">
    <cfRule type="expression" dxfId="431" priority="25" stopIfTrue="1">
      <formula>$A52&lt;&gt;""</formula>
    </cfRule>
  </conditionalFormatting>
  <conditionalFormatting sqref="A53:AE53 AG53">
    <cfRule type="expression" dxfId="430" priority="24" stopIfTrue="1">
      <formula>$A53&lt;&gt;""</formula>
    </cfRule>
  </conditionalFormatting>
  <conditionalFormatting sqref="AF53">
    <cfRule type="expression" dxfId="429" priority="23" stopIfTrue="1">
      <formula>$A53&lt;&gt;""</formula>
    </cfRule>
  </conditionalFormatting>
  <conditionalFormatting sqref="A54:AE54 AG54">
    <cfRule type="expression" dxfId="428" priority="22" stopIfTrue="1">
      <formula>$A54&lt;&gt;""</formula>
    </cfRule>
  </conditionalFormatting>
  <conditionalFormatting sqref="AF54">
    <cfRule type="expression" dxfId="427" priority="21" stopIfTrue="1">
      <formula>$A54&lt;&gt;""</formula>
    </cfRule>
  </conditionalFormatting>
  <conditionalFormatting sqref="A55:AE55 AG55">
    <cfRule type="expression" dxfId="426" priority="20" stopIfTrue="1">
      <formula>$A55&lt;&gt;""</formula>
    </cfRule>
  </conditionalFormatting>
  <conditionalFormatting sqref="AF55">
    <cfRule type="expression" dxfId="425" priority="19" stopIfTrue="1">
      <formula>$A55&lt;&gt;""</formula>
    </cfRule>
  </conditionalFormatting>
  <conditionalFormatting sqref="A56:AE56 AG56">
    <cfRule type="expression" dxfId="424" priority="18" stopIfTrue="1">
      <formula>$A56&lt;&gt;""</formula>
    </cfRule>
  </conditionalFormatting>
  <conditionalFormatting sqref="AF56">
    <cfRule type="expression" dxfId="423" priority="17" stopIfTrue="1">
      <formula>$A56&lt;&gt;""</formula>
    </cfRule>
  </conditionalFormatting>
  <conditionalFormatting sqref="A57:AE57 AG57">
    <cfRule type="expression" dxfId="422" priority="16" stopIfTrue="1">
      <formula>$A57&lt;&gt;""</formula>
    </cfRule>
  </conditionalFormatting>
  <conditionalFormatting sqref="AF57">
    <cfRule type="expression" dxfId="421" priority="15" stopIfTrue="1">
      <formula>$A57&lt;&gt;""</formula>
    </cfRule>
  </conditionalFormatting>
  <conditionalFormatting sqref="A58:AE58 AG58">
    <cfRule type="expression" dxfId="420" priority="14" stopIfTrue="1">
      <formula>$A58&lt;&gt;""</formula>
    </cfRule>
  </conditionalFormatting>
  <conditionalFormatting sqref="AF58">
    <cfRule type="expression" dxfId="419" priority="13" stopIfTrue="1">
      <formula>$A58&lt;&gt;""</formula>
    </cfRule>
  </conditionalFormatting>
  <conditionalFormatting sqref="A59:AE59 AG59">
    <cfRule type="expression" dxfId="418" priority="12" stopIfTrue="1">
      <formula>$A59&lt;&gt;""</formula>
    </cfRule>
  </conditionalFormatting>
  <conditionalFormatting sqref="AF59">
    <cfRule type="expression" dxfId="417" priority="11" stopIfTrue="1">
      <formula>$A59&lt;&gt;""</formula>
    </cfRule>
  </conditionalFormatting>
  <conditionalFormatting sqref="A60:AE60 AG60">
    <cfRule type="expression" dxfId="416" priority="10" stopIfTrue="1">
      <formula>$A60&lt;&gt;""</formula>
    </cfRule>
  </conditionalFormatting>
  <conditionalFormatting sqref="AF60">
    <cfRule type="expression" dxfId="415" priority="9" stopIfTrue="1">
      <formula>$A60&lt;&gt;""</formula>
    </cfRule>
  </conditionalFormatting>
  <conditionalFormatting sqref="A61:AE61 AG61">
    <cfRule type="expression" dxfId="414" priority="8" stopIfTrue="1">
      <formula>$A61&lt;&gt;""</formula>
    </cfRule>
  </conditionalFormatting>
  <conditionalFormatting sqref="AF61">
    <cfRule type="expression" dxfId="413" priority="7" stopIfTrue="1">
      <formula>$A61&lt;&gt;""</formula>
    </cfRule>
  </conditionalFormatting>
  <conditionalFormatting sqref="A62:AE62 AG62">
    <cfRule type="expression" dxfId="412" priority="6" stopIfTrue="1">
      <formula>$A62&lt;&gt;""</formula>
    </cfRule>
  </conditionalFormatting>
  <conditionalFormatting sqref="AF62">
    <cfRule type="expression" dxfId="411" priority="5" stopIfTrue="1">
      <formula>$A62&lt;&gt;""</formula>
    </cfRule>
  </conditionalFormatting>
  <conditionalFormatting sqref="A63:AE63 AG63">
    <cfRule type="expression" dxfId="410" priority="4" stopIfTrue="1">
      <formula>$A63&lt;&gt;""</formula>
    </cfRule>
  </conditionalFormatting>
  <conditionalFormatting sqref="AF63">
    <cfRule type="expression" dxfId="409" priority="3" stopIfTrue="1">
      <formula>$A63&lt;&gt;""</formula>
    </cfRule>
  </conditionalFormatting>
  <conditionalFormatting sqref="A7:AE7 AG7">
    <cfRule type="expression" dxfId="408" priority="2" stopIfTrue="1">
      <formula>$A7&lt;&gt;""</formula>
    </cfRule>
  </conditionalFormatting>
  <conditionalFormatting sqref="AF7">
    <cfRule type="expression" dxfId="4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2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673</v>
      </c>
      <c r="C7" s="35" t="s">
        <v>79</v>
      </c>
      <c r="D7" s="47">
        <f>SUM($D$8:$D$63)</f>
        <v>692</v>
      </c>
      <c r="E7" s="47">
        <f>SUM($E$8:$E$63)</f>
        <v>692</v>
      </c>
      <c r="F7" s="47">
        <f>SUM($F$8:$F$63)</f>
        <v>0</v>
      </c>
      <c r="G7" s="47">
        <f>SUM($G$8:$G$63)</f>
        <v>0</v>
      </c>
      <c r="H7" s="47">
        <f>SUM($H$8:$H$63)</f>
        <v>0</v>
      </c>
      <c r="I7" s="47">
        <f>SUM($I$8:$I$63)</f>
        <v>0</v>
      </c>
      <c r="J7" s="47">
        <f>SUM($J$8:$J$63)</f>
        <v>0</v>
      </c>
      <c r="K7" s="47">
        <f>SUM($K$8:$K$63)</f>
        <v>0</v>
      </c>
      <c r="L7" s="47">
        <f>SUM($L$8:$L$63)</f>
        <v>0</v>
      </c>
      <c r="M7" s="47">
        <f>SUM($M$8:$M$63)</f>
        <v>0</v>
      </c>
      <c r="N7" s="47">
        <f>SUM($N$8:$N$63)</f>
        <v>0</v>
      </c>
      <c r="O7" s="47">
        <f>SUM($O$8:$O$63)</f>
        <v>0</v>
      </c>
      <c r="P7" s="47">
        <f>SUM($P$8:$P$63)</f>
        <v>0</v>
      </c>
      <c r="Q7" s="47">
        <f>SUM($Q$8:$Q$63)</f>
        <v>0</v>
      </c>
      <c r="R7" s="47">
        <f>SUM($R$8:$R$63)</f>
        <v>0</v>
      </c>
      <c r="S7" s="47">
        <f>SUM($S$8:$S$63)</f>
        <v>0</v>
      </c>
      <c r="T7" s="47">
        <f>SUM($T$8:$T$63)</f>
        <v>0</v>
      </c>
      <c r="U7" s="47">
        <f>SUM($U$8:$U$63)</f>
        <v>0</v>
      </c>
      <c r="V7" s="47">
        <f>SUM($V$8:$V$63)</f>
        <v>0</v>
      </c>
      <c r="W7" s="47">
        <f>SUM($W$8:$W$63)</f>
        <v>0</v>
      </c>
      <c r="X7" s="47">
        <f>SUM($X$8:$X$63)</f>
        <v>0</v>
      </c>
      <c r="Y7" s="47">
        <f>SUM($Y$8:$Y$63)</f>
        <v>0</v>
      </c>
      <c r="Z7" s="47">
        <f>SUM($Z$8:$Z$63)</f>
        <v>0</v>
      </c>
      <c r="AA7" s="47">
        <f>SUM($AA$8:$AA$63)</f>
        <v>0</v>
      </c>
      <c r="AB7" s="47">
        <f>SUM($AB$8:$AB$63)</f>
        <v>0</v>
      </c>
      <c r="AC7" s="47">
        <f>SUM($AC$8:$AC$63)</f>
        <v>0</v>
      </c>
      <c r="AD7" s="47">
        <f>SUM($AD$8:$AD$63)</f>
        <v>0</v>
      </c>
      <c r="AE7" s="47">
        <f>SUM($AE$8:$AE$63)</f>
        <v>0</v>
      </c>
      <c r="AF7" s="47">
        <f>SUM($AF$8:$AF$63)</f>
        <v>0</v>
      </c>
      <c r="AG7" s="47">
        <f>SUM($AG$8:$AG$63)</f>
        <v>0</v>
      </c>
    </row>
    <row r="8" spans="1:33" s="10" customFormat="1" ht="12" customHeight="1">
      <c r="A8" s="10" t="s">
        <v>124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145</v>
      </c>
      <c r="C9" s="10" t="s">
        <v>144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162</v>
      </c>
      <c r="B10" s="41" t="s">
        <v>149</v>
      </c>
      <c r="C10" s="10" t="s">
        <v>153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175</v>
      </c>
      <c r="C11" s="10" t="s">
        <v>167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183</v>
      </c>
      <c r="C12" s="10" t="s">
        <v>181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194</v>
      </c>
      <c r="C13" s="10" t="s">
        <v>195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216</v>
      </c>
      <c r="B14" s="41" t="s">
        <v>204</v>
      </c>
      <c r="C14" s="10" t="s">
        <v>206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221</v>
      </c>
      <c r="C15" s="10" t="s">
        <v>222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224</v>
      </c>
      <c r="C16" s="10" t="s">
        <v>225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242</v>
      </c>
      <c r="B17" s="41" t="s">
        <v>231</v>
      </c>
      <c r="C17" s="10" t="s">
        <v>232</v>
      </c>
      <c r="D17" s="33">
        <f>SUM(E17:AG17)</f>
        <v>506</v>
      </c>
      <c r="E17" s="33">
        <v>506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249</v>
      </c>
      <c r="C18" s="10" t="s">
        <v>244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131</v>
      </c>
      <c r="B19" s="41" t="s">
        <v>256</v>
      </c>
      <c r="C19" s="10" t="s">
        <v>251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261</v>
      </c>
      <c r="C20" s="10" t="s">
        <v>260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267</v>
      </c>
      <c r="C21" s="10" t="s">
        <v>268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274</v>
      </c>
      <c r="C22" s="10" t="s">
        <v>275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279</v>
      </c>
      <c r="C23" s="10" t="s">
        <v>278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283</v>
      </c>
      <c r="C24" s="10" t="s">
        <v>287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289</v>
      </c>
      <c r="C25" s="10" t="s">
        <v>290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136</v>
      </c>
      <c r="B26" s="41" t="s">
        <v>303</v>
      </c>
      <c r="C26" s="10" t="s">
        <v>300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308</v>
      </c>
      <c r="C27" s="10" t="s">
        <v>309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316</v>
      </c>
      <c r="C28" s="10" t="s">
        <v>317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296</v>
      </c>
      <c r="B29" s="41" t="s">
        <v>328</v>
      </c>
      <c r="C29" s="10" t="s">
        <v>329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136</v>
      </c>
      <c r="B30" s="41" t="s">
        <v>341</v>
      </c>
      <c r="C30" s="10" t="s">
        <v>342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353</v>
      </c>
      <c r="C31" s="10" t="s">
        <v>352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383</v>
      </c>
      <c r="C32" s="10" t="s">
        <v>371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405</v>
      </c>
      <c r="C33" s="10" t="s">
        <v>406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415</v>
      </c>
      <c r="B34" s="41" t="s">
        <v>408</v>
      </c>
      <c r="C34" s="10" t="s">
        <v>409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418</v>
      </c>
      <c r="C35" s="10" t="s">
        <v>419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431</v>
      </c>
      <c r="C36" s="10" t="s">
        <v>432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448</v>
      </c>
      <c r="C37" s="10" t="s">
        <v>449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452</v>
      </c>
      <c r="C38" s="10" t="s">
        <v>453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456</v>
      </c>
      <c r="C39" s="10" t="s">
        <v>457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465</v>
      </c>
      <c r="C40" s="10" t="s">
        <v>466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136</v>
      </c>
      <c r="B41" s="41" t="s">
        <v>473</v>
      </c>
      <c r="C41" s="10" t="s">
        <v>474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136</v>
      </c>
      <c r="B42" s="41" t="s">
        <v>479</v>
      </c>
      <c r="C42" s="10" t="s">
        <v>478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124</v>
      </c>
      <c r="B43" s="41" t="s">
        <v>493</v>
      </c>
      <c r="C43" s="10" t="s">
        <v>494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136</v>
      </c>
      <c r="B44" s="41" t="s">
        <v>499</v>
      </c>
      <c r="C44" s="10" t="s">
        <v>500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124</v>
      </c>
      <c r="B45" s="41" t="s">
        <v>506</v>
      </c>
      <c r="C45" s="10" t="s">
        <v>507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124</v>
      </c>
      <c r="B46" s="41" t="s">
        <v>523</v>
      </c>
      <c r="C46" s="10" t="s">
        <v>514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124</v>
      </c>
      <c r="B47" s="41" t="s">
        <v>524</v>
      </c>
      <c r="C47" s="10" t="s">
        <v>525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136</v>
      </c>
      <c r="B48" s="41" t="s">
        <v>537</v>
      </c>
      <c r="C48" s="10" t="s">
        <v>535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124</v>
      </c>
      <c r="B49" s="41" t="s">
        <v>538</v>
      </c>
      <c r="C49" s="10" t="s">
        <v>539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124</v>
      </c>
      <c r="B50" s="41" t="s">
        <v>548</v>
      </c>
      <c r="C50" s="10" t="s">
        <v>549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131</v>
      </c>
      <c r="B51" s="41" t="s">
        <v>558</v>
      </c>
      <c r="C51" s="10" t="s">
        <v>559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124</v>
      </c>
      <c r="B52" s="41" t="s">
        <v>566</v>
      </c>
      <c r="C52" s="10" t="s">
        <v>567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124</v>
      </c>
      <c r="B53" s="41" t="s">
        <v>574</v>
      </c>
      <c r="C53" s="10" t="s">
        <v>575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124</v>
      </c>
      <c r="B54" s="41" t="s">
        <v>588</v>
      </c>
      <c r="C54" s="10" t="s">
        <v>589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124</v>
      </c>
      <c r="B55" s="41" t="s">
        <v>594</v>
      </c>
      <c r="C55" s="10" t="s">
        <v>595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136</v>
      </c>
      <c r="B56" s="41" t="s">
        <v>598</v>
      </c>
      <c r="C56" s="10" t="s">
        <v>599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124</v>
      </c>
      <c r="B57" s="41" t="s">
        <v>612</v>
      </c>
      <c r="C57" s="10" t="s">
        <v>611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124</v>
      </c>
      <c r="B58" s="41" t="s">
        <v>624</v>
      </c>
      <c r="C58" s="10" t="s">
        <v>623</v>
      </c>
      <c r="D58" s="33">
        <f>SUM(E58:AG58)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124</v>
      </c>
      <c r="B59" s="41" t="s">
        <v>633</v>
      </c>
      <c r="C59" s="10" t="s">
        <v>634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A60" s="10" t="s">
        <v>124</v>
      </c>
      <c r="B60" s="41" t="s">
        <v>642</v>
      </c>
      <c r="C60" s="10" t="s">
        <v>639</v>
      </c>
      <c r="D60" s="33">
        <f>SUM(E60:AG60)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</row>
    <row r="61" spans="1:33" s="10" customFormat="1" ht="12" customHeight="1">
      <c r="A61" s="10" t="s">
        <v>136</v>
      </c>
      <c r="B61" s="41" t="s">
        <v>648</v>
      </c>
      <c r="C61" s="10" t="s">
        <v>649</v>
      </c>
      <c r="D61" s="33">
        <f>SUM(E61:AG61)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</row>
    <row r="62" spans="1:33" s="10" customFormat="1" ht="12" customHeight="1">
      <c r="A62" s="10" t="s">
        <v>124</v>
      </c>
      <c r="B62" s="41" t="s">
        <v>655</v>
      </c>
      <c r="C62" s="10" t="s">
        <v>662</v>
      </c>
      <c r="D62" s="33">
        <f>SUM(E62:AG62)</f>
        <v>186</v>
      </c>
      <c r="E62" s="33">
        <v>186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</row>
    <row r="63" spans="1:33" s="10" customFormat="1" ht="12" customHeight="1">
      <c r="A63" s="10" t="s">
        <v>136</v>
      </c>
      <c r="B63" s="41" t="s">
        <v>671</v>
      </c>
      <c r="C63" s="10" t="s">
        <v>665</v>
      </c>
      <c r="D63" s="33">
        <f>SUM(E63:AG63)</f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64:AG997 A64:AE997">
    <cfRule type="expression" dxfId="406" priority="116" stopIfTrue="1">
      <formula>$A64&lt;&gt;""</formula>
    </cfRule>
  </conditionalFormatting>
  <conditionalFormatting sqref="AF64:AF995">
    <cfRule type="expression" dxfId="405" priority="115" stopIfTrue="1">
      <formula>$A64&lt;&gt;""</formula>
    </cfRule>
  </conditionalFormatting>
  <conditionalFormatting sqref="A8:AE8 AG8">
    <cfRule type="expression" dxfId="404" priority="114" stopIfTrue="1">
      <formula>$A8&lt;&gt;""</formula>
    </cfRule>
  </conditionalFormatting>
  <conditionalFormatting sqref="AF8">
    <cfRule type="expression" dxfId="403" priority="113" stopIfTrue="1">
      <formula>$A8&lt;&gt;""</formula>
    </cfRule>
  </conditionalFormatting>
  <conditionalFormatting sqref="A9:AE9 AG9">
    <cfRule type="expression" dxfId="402" priority="112" stopIfTrue="1">
      <formula>$A9&lt;&gt;""</formula>
    </cfRule>
  </conditionalFormatting>
  <conditionalFormatting sqref="AF9">
    <cfRule type="expression" dxfId="401" priority="111" stopIfTrue="1">
      <formula>$A9&lt;&gt;""</formula>
    </cfRule>
  </conditionalFormatting>
  <conditionalFormatting sqref="A10:AE10 AG10">
    <cfRule type="expression" dxfId="400" priority="110" stopIfTrue="1">
      <formula>$A10&lt;&gt;""</formula>
    </cfRule>
  </conditionalFormatting>
  <conditionalFormatting sqref="AF10">
    <cfRule type="expression" dxfId="399" priority="109" stopIfTrue="1">
      <formula>$A10&lt;&gt;""</formula>
    </cfRule>
  </conditionalFormatting>
  <conditionalFormatting sqref="A11:AE11 AG11">
    <cfRule type="expression" dxfId="398" priority="108" stopIfTrue="1">
      <formula>$A11&lt;&gt;""</formula>
    </cfRule>
  </conditionalFormatting>
  <conditionalFormatting sqref="AF11">
    <cfRule type="expression" dxfId="397" priority="107" stopIfTrue="1">
      <formula>$A11&lt;&gt;""</formula>
    </cfRule>
  </conditionalFormatting>
  <conditionalFormatting sqref="A12:AE12 AG12">
    <cfRule type="expression" dxfId="396" priority="106" stopIfTrue="1">
      <formula>$A12&lt;&gt;""</formula>
    </cfRule>
  </conditionalFormatting>
  <conditionalFormatting sqref="AF12">
    <cfRule type="expression" dxfId="395" priority="105" stopIfTrue="1">
      <formula>$A12&lt;&gt;""</formula>
    </cfRule>
  </conditionalFormatting>
  <conditionalFormatting sqref="A13:AE13 AG13">
    <cfRule type="expression" dxfId="394" priority="104" stopIfTrue="1">
      <formula>$A13&lt;&gt;""</formula>
    </cfRule>
  </conditionalFormatting>
  <conditionalFormatting sqref="AF13">
    <cfRule type="expression" dxfId="393" priority="103" stopIfTrue="1">
      <formula>$A13&lt;&gt;""</formula>
    </cfRule>
  </conditionalFormatting>
  <conditionalFormatting sqref="A14:AE14 AG14">
    <cfRule type="expression" dxfId="392" priority="102" stopIfTrue="1">
      <formula>$A14&lt;&gt;""</formula>
    </cfRule>
  </conditionalFormatting>
  <conditionalFormatting sqref="AF14">
    <cfRule type="expression" dxfId="391" priority="101" stopIfTrue="1">
      <formula>$A14&lt;&gt;""</formula>
    </cfRule>
  </conditionalFormatting>
  <conditionalFormatting sqref="A15:AE15 AG15">
    <cfRule type="expression" dxfId="390" priority="100" stopIfTrue="1">
      <formula>$A15&lt;&gt;""</formula>
    </cfRule>
  </conditionalFormatting>
  <conditionalFormatting sqref="AF15">
    <cfRule type="expression" dxfId="389" priority="99" stopIfTrue="1">
      <formula>$A15&lt;&gt;""</formula>
    </cfRule>
  </conditionalFormatting>
  <conditionalFormatting sqref="A16:AE16 AG16">
    <cfRule type="expression" dxfId="388" priority="98" stopIfTrue="1">
      <formula>$A16&lt;&gt;""</formula>
    </cfRule>
  </conditionalFormatting>
  <conditionalFormatting sqref="AF16">
    <cfRule type="expression" dxfId="387" priority="97" stopIfTrue="1">
      <formula>$A16&lt;&gt;""</formula>
    </cfRule>
  </conditionalFormatting>
  <conditionalFormatting sqref="A17:AE17 AG17">
    <cfRule type="expression" dxfId="386" priority="96" stopIfTrue="1">
      <formula>$A17&lt;&gt;""</formula>
    </cfRule>
  </conditionalFormatting>
  <conditionalFormatting sqref="AF17">
    <cfRule type="expression" dxfId="385" priority="95" stopIfTrue="1">
      <formula>$A17&lt;&gt;""</formula>
    </cfRule>
  </conditionalFormatting>
  <conditionalFormatting sqref="A18:AE18 AG18">
    <cfRule type="expression" dxfId="384" priority="94" stopIfTrue="1">
      <formula>$A18&lt;&gt;""</formula>
    </cfRule>
  </conditionalFormatting>
  <conditionalFormatting sqref="AF18">
    <cfRule type="expression" dxfId="383" priority="93" stopIfTrue="1">
      <formula>$A18&lt;&gt;""</formula>
    </cfRule>
  </conditionalFormatting>
  <conditionalFormatting sqref="A19:AE19 AG19">
    <cfRule type="expression" dxfId="382" priority="92" stopIfTrue="1">
      <formula>$A19&lt;&gt;""</formula>
    </cfRule>
  </conditionalFormatting>
  <conditionalFormatting sqref="AF19">
    <cfRule type="expression" dxfId="381" priority="91" stopIfTrue="1">
      <formula>$A19&lt;&gt;""</formula>
    </cfRule>
  </conditionalFormatting>
  <conditionalFormatting sqref="A20:AE20 AG20">
    <cfRule type="expression" dxfId="380" priority="90" stopIfTrue="1">
      <formula>$A20&lt;&gt;""</formula>
    </cfRule>
  </conditionalFormatting>
  <conditionalFormatting sqref="AF20">
    <cfRule type="expression" dxfId="379" priority="89" stopIfTrue="1">
      <formula>$A20&lt;&gt;""</formula>
    </cfRule>
  </conditionalFormatting>
  <conditionalFormatting sqref="A21:AE21 AG21">
    <cfRule type="expression" dxfId="378" priority="88" stopIfTrue="1">
      <formula>$A21&lt;&gt;""</formula>
    </cfRule>
  </conditionalFormatting>
  <conditionalFormatting sqref="AF21">
    <cfRule type="expression" dxfId="377" priority="87" stopIfTrue="1">
      <formula>$A21&lt;&gt;""</formula>
    </cfRule>
  </conditionalFormatting>
  <conditionalFormatting sqref="A22:AE22 AG22">
    <cfRule type="expression" dxfId="376" priority="86" stopIfTrue="1">
      <formula>$A22&lt;&gt;""</formula>
    </cfRule>
  </conditionalFormatting>
  <conditionalFormatting sqref="AF22">
    <cfRule type="expression" dxfId="375" priority="85" stopIfTrue="1">
      <formula>$A22&lt;&gt;""</formula>
    </cfRule>
  </conditionalFormatting>
  <conditionalFormatting sqref="A23:AE23 AG23">
    <cfRule type="expression" dxfId="374" priority="84" stopIfTrue="1">
      <formula>$A23&lt;&gt;""</formula>
    </cfRule>
  </conditionalFormatting>
  <conditionalFormatting sqref="AF23">
    <cfRule type="expression" dxfId="373" priority="83" stopIfTrue="1">
      <formula>$A23&lt;&gt;""</formula>
    </cfRule>
  </conditionalFormatting>
  <conditionalFormatting sqref="A24:AE24 AG24">
    <cfRule type="expression" dxfId="372" priority="82" stopIfTrue="1">
      <formula>$A24&lt;&gt;""</formula>
    </cfRule>
  </conditionalFormatting>
  <conditionalFormatting sqref="AF24">
    <cfRule type="expression" dxfId="371" priority="81" stopIfTrue="1">
      <formula>$A24&lt;&gt;""</formula>
    </cfRule>
  </conditionalFormatting>
  <conditionalFormatting sqref="A25:AE25 AG25">
    <cfRule type="expression" dxfId="370" priority="80" stopIfTrue="1">
      <formula>$A25&lt;&gt;""</formula>
    </cfRule>
  </conditionalFormatting>
  <conditionalFormatting sqref="AF25">
    <cfRule type="expression" dxfId="369" priority="79" stopIfTrue="1">
      <formula>$A25&lt;&gt;""</formula>
    </cfRule>
  </conditionalFormatting>
  <conditionalFormatting sqref="A26:AE26 AG26">
    <cfRule type="expression" dxfId="368" priority="78" stopIfTrue="1">
      <formula>$A26&lt;&gt;""</formula>
    </cfRule>
  </conditionalFormatting>
  <conditionalFormatting sqref="AF26">
    <cfRule type="expression" dxfId="367" priority="77" stopIfTrue="1">
      <formula>$A26&lt;&gt;""</formula>
    </cfRule>
  </conditionalFormatting>
  <conditionalFormatting sqref="A27:AE27 AG27">
    <cfRule type="expression" dxfId="366" priority="76" stopIfTrue="1">
      <formula>$A27&lt;&gt;""</formula>
    </cfRule>
  </conditionalFormatting>
  <conditionalFormatting sqref="AF27">
    <cfRule type="expression" dxfId="365" priority="75" stopIfTrue="1">
      <formula>$A27&lt;&gt;""</formula>
    </cfRule>
  </conditionalFormatting>
  <conditionalFormatting sqref="A28:AE28 AG28">
    <cfRule type="expression" dxfId="364" priority="74" stopIfTrue="1">
      <formula>$A28&lt;&gt;""</formula>
    </cfRule>
  </conditionalFormatting>
  <conditionalFormatting sqref="AF28">
    <cfRule type="expression" dxfId="363" priority="73" stopIfTrue="1">
      <formula>$A28&lt;&gt;""</formula>
    </cfRule>
  </conditionalFormatting>
  <conditionalFormatting sqref="A29:AE29 AG29">
    <cfRule type="expression" dxfId="362" priority="72" stopIfTrue="1">
      <formula>$A29&lt;&gt;""</formula>
    </cfRule>
  </conditionalFormatting>
  <conditionalFormatting sqref="AF29">
    <cfRule type="expression" dxfId="361" priority="71" stopIfTrue="1">
      <formula>$A29&lt;&gt;""</formula>
    </cfRule>
  </conditionalFormatting>
  <conditionalFormatting sqref="A30:AE30 AG30">
    <cfRule type="expression" dxfId="360" priority="70" stopIfTrue="1">
      <formula>$A30&lt;&gt;""</formula>
    </cfRule>
  </conditionalFormatting>
  <conditionalFormatting sqref="AF30">
    <cfRule type="expression" dxfId="359" priority="69" stopIfTrue="1">
      <formula>$A30&lt;&gt;""</formula>
    </cfRule>
  </conditionalFormatting>
  <conditionalFormatting sqref="A31:AE31 AG31">
    <cfRule type="expression" dxfId="358" priority="68" stopIfTrue="1">
      <formula>$A31&lt;&gt;""</formula>
    </cfRule>
  </conditionalFormatting>
  <conditionalFormatting sqref="AF31">
    <cfRule type="expression" dxfId="357" priority="67" stopIfTrue="1">
      <formula>$A31&lt;&gt;""</formula>
    </cfRule>
  </conditionalFormatting>
  <conditionalFormatting sqref="A32:AE32 AG32">
    <cfRule type="expression" dxfId="356" priority="66" stopIfTrue="1">
      <formula>$A32&lt;&gt;""</formula>
    </cfRule>
  </conditionalFormatting>
  <conditionalFormatting sqref="AF32">
    <cfRule type="expression" dxfId="355" priority="65" stopIfTrue="1">
      <formula>$A32&lt;&gt;""</formula>
    </cfRule>
  </conditionalFormatting>
  <conditionalFormatting sqref="A33:AE33 AG33">
    <cfRule type="expression" dxfId="354" priority="64" stopIfTrue="1">
      <formula>$A33&lt;&gt;""</formula>
    </cfRule>
  </conditionalFormatting>
  <conditionalFormatting sqref="AF33">
    <cfRule type="expression" dxfId="353" priority="63" stopIfTrue="1">
      <formula>$A33&lt;&gt;""</formula>
    </cfRule>
  </conditionalFormatting>
  <conditionalFormatting sqref="A34:AE34 AG34">
    <cfRule type="expression" dxfId="352" priority="62" stopIfTrue="1">
      <formula>$A34&lt;&gt;""</formula>
    </cfRule>
  </conditionalFormatting>
  <conditionalFormatting sqref="AF34">
    <cfRule type="expression" dxfId="351" priority="61" stopIfTrue="1">
      <formula>$A34&lt;&gt;""</formula>
    </cfRule>
  </conditionalFormatting>
  <conditionalFormatting sqref="A35:AE35 AG35">
    <cfRule type="expression" dxfId="350" priority="60" stopIfTrue="1">
      <formula>$A35&lt;&gt;""</formula>
    </cfRule>
  </conditionalFormatting>
  <conditionalFormatting sqref="AF35">
    <cfRule type="expression" dxfId="349" priority="59" stopIfTrue="1">
      <formula>$A35&lt;&gt;""</formula>
    </cfRule>
  </conditionalFormatting>
  <conditionalFormatting sqref="A36:AE36 AG36">
    <cfRule type="expression" dxfId="348" priority="58" stopIfTrue="1">
      <formula>$A36&lt;&gt;""</formula>
    </cfRule>
  </conditionalFormatting>
  <conditionalFormatting sqref="AF36">
    <cfRule type="expression" dxfId="347" priority="57" stopIfTrue="1">
      <formula>$A36&lt;&gt;""</formula>
    </cfRule>
  </conditionalFormatting>
  <conditionalFormatting sqref="A37:AE37 AG37">
    <cfRule type="expression" dxfId="346" priority="56" stopIfTrue="1">
      <formula>$A37&lt;&gt;""</formula>
    </cfRule>
  </conditionalFormatting>
  <conditionalFormatting sqref="AF37">
    <cfRule type="expression" dxfId="345" priority="55" stopIfTrue="1">
      <formula>$A37&lt;&gt;""</formula>
    </cfRule>
  </conditionalFormatting>
  <conditionalFormatting sqref="A38:AE38 AG38">
    <cfRule type="expression" dxfId="344" priority="54" stopIfTrue="1">
      <formula>$A38&lt;&gt;""</formula>
    </cfRule>
  </conditionalFormatting>
  <conditionalFormatting sqref="AF38">
    <cfRule type="expression" dxfId="343" priority="53" stopIfTrue="1">
      <formula>$A38&lt;&gt;""</formula>
    </cfRule>
  </conditionalFormatting>
  <conditionalFormatting sqref="A39:AE39 AG39">
    <cfRule type="expression" dxfId="342" priority="52" stopIfTrue="1">
      <formula>$A39&lt;&gt;""</formula>
    </cfRule>
  </conditionalFormatting>
  <conditionalFormatting sqref="AF39">
    <cfRule type="expression" dxfId="341" priority="51" stopIfTrue="1">
      <formula>$A39&lt;&gt;""</formula>
    </cfRule>
  </conditionalFormatting>
  <conditionalFormatting sqref="A40:AE40 AG40">
    <cfRule type="expression" dxfId="340" priority="50" stopIfTrue="1">
      <formula>$A40&lt;&gt;""</formula>
    </cfRule>
  </conditionalFormatting>
  <conditionalFormatting sqref="AF40">
    <cfRule type="expression" dxfId="339" priority="49" stopIfTrue="1">
      <formula>$A40&lt;&gt;""</formula>
    </cfRule>
  </conditionalFormatting>
  <conditionalFormatting sqref="A41:AE41 AG41">
    <cfRule type="expression" dxfId="338" priority="48" stopIfTrue="1">
      <formula>$A41&lt;&gt;""</formula>
    </cfRule>
  </conditionalFormatting>
  <conditionalFormatting sqref="AF41">
    <cfRule type="expression" dxfId="337" priority="47" stopIfTrue="1">
      <formula>$A41&lt;&gt;""</formula>
    </cfRule>
  </conditionalFormatting>
  <conditionalFormatting sqref="A42:AE42 AG42">
    <cfRule type="expression" dxfId="336" priority="46" stopIfTrue="1">
      <formula>$A42&lt;&gt;""</formula>
    </cfRule>
  </conditionalFormatting>
  <conditionalFormatting sqref="AF42">
    <cfRule type="expression" dxfId="335" priority="45" stopIfTrue="1">
      <formula>$A42&lt;&gt;""</formula>
    </cfRule>
  </conditionalFormatting>
  <conditionalFormatting sqref="A43:AE43 AG43">
    <cfRule type="expression" dxfId="334" priority="44" stopIfTrue="1">
      <formula>$A43&lt;&gt;""</formula>
    </cfRule>
  </conditionalFormatting>
  <conditionalFormatting sqref="AF43">
    <cfRule type="expression" dxfId="333" priority="43" stopIfTrue="1">
      <formula>$A43&lt;&gt;""</formula>
    </cfRule>
  </conditionalFormatting>
  <conditionalFormatting sqref="A44:AE44 AG44">
    <cfRule type="expression" dxfId="332" priority="42" stopIfTrue="1">
      <formula>$A44&lt;&gt;""</formula>
    </cfRule>
  </conditionalFormatting>
  <conditionalFormatting sqref="AF44">
    <cfRule type="expression" dxfId="331" priority="41" stopIfTrue="1">
      <formula>$A44&lt;&gt;""</formula>
    </cfRule>
  </conditionalFormatting>
  <conditionalFormatting sqref="A45:AE45 AG45">
    <cfRule type="expression" dxfId="330" priority="40" stopIfTrue="1">
      <formula>$A45&lt;&gt;""</formula>
    </cfRule>
  </conditionalFormatting>
  <conditionalFormatting sqref="AF45">
    <cfRule type="expression" dxfId="329" priority="39" stopIfTrue="1">
      <formula>$A45&lt;&gt;""</formula>
    </cfRule>
  </conditionalFormatting>
  <conditionalFormatting sqref="A46:AE46 AG46">
    <cfRule type="expression" dxfId="328" priority="38" stopIfTrue="1">
      <formula>$A46&lt;&gt;""</formula>
    </cfRule>
  </conditionalFormatting>
  <conditionalFormatting sqref="AF46">
    <cfRule type="expression" dxfId="327" priority="37" stopIfTrue="1">
      <formula>$A46&lt;&gt;""</formula>
    </cfRule>
  </conditionalFormatting>
  <conditionalFormatting sqref="A47:AE47 AG47">
    <cfRule type="expression" dxfId="326" priority="36" stopIfTrue="1">
      <formula>$A47&lt;&gt;""</formula>
    </cfRule>
  </conditionalFormatting>
  <conditionalFormatting sqref="AF47">
    <cfRule type="expression" dxfId="325" priority="35" stopIfTrue="1">
      <formula>$A47&lt;&gt;""</formula>
    </cfRule>
  </conditionalFormatting>
  <conditionalFormatting sqref="A48:AE48 AG48">
    <cfRule type="expression" dxfId="324" priority="34" stopIfTrue="1">
      <formula>$A48&lt;&gt;""</formula>
    </cfRule>
  </conditionalFormatting>
  <conditionalFormatting sqref="AF48">
    <cfRule type="expression" dxfId="323" priority="33" stopIfTrue="1">
      <formula>$A48&lt;&gt;""</formula>
    </cfRule>
  </conditionalFormatting>
  <conditionalFormatting sqref="A49:AE49 AG49">
    <cfRule type="expression" dxfId="322" priority="32" stopIfTrue="1">
      <formula>$A49&lt;&gt;""</formula>
    </cfRule>
  </conditionalFormatting>
  <conditionalFormatting sqref="AF49">
    <cfRule type="expression" dxfId="321" priority="31" stopIfTrue="1">
      <formula>$A49&lt;&gt;""</formula>
    </cfRule>
  </conditionalFormatting>
  <conditionalFormatting sqref="A50:AE50 AG50">
    <cfRule type="expression" dxfId="320" priority="30" stopIfTrue="1">
      <formula>$A50&lt;&gt;""</formula>
    </cfRule>
  </conditionalFormatting>
  <conditionalFormatting sqref="AF50">
    <cfRule type="expression" dxfId="319" priority="29" stopIfTrue="1">
      <formula>$A50&lt;&gt;""</formula>
    </cfRule>
  </conditionalFormatting>
  <conditionalFormatting sqref="A51:AE51 AG51">
    <cfRule type="expression" dxfId="318" priority="28" stopIfTrue="1">
      <formula>$A51&lt;&gt;""</formula>
    </cfRule>
  </conditionalFormatting>
  <conditionalFormatting sqref="AF51">
    <cfRule type="expression" dxfId="317" priority="27" stopIfTrue="1">
      <formula>$A51&lt;&gt;""</formula>
    </cfRule>
  </conditionalFormatting>
  <conditionalFormatting sqref="A52:AE52 AG52">
    <cfRule type="expression" dxfId="316" priority="26" stopIfTrue="1">
      <formula>$A52&lt;&gt;""</formula>
    </cfRule>
  </conditionalFormatting>
  <conditionalFormatting sqref="AF52">
    <cfRule type="expression" dxfId="315" priority="25" stopIfTrue="1">
      <formula>$A52&lt;&gt;""</formula>
    </cfRule>
  </conditionalFormatting>
  <conditionalFormatting sqref="A53:AE53 AG53">
    <cfRule type="expression" dxfId="314" priority="24" stopIfTrue="1">
      <formula>$A53&lt;&gt;""</formula>
    </cfRule>
  </conditionalFormatting>
  <conditionalFormatting sqref="AF53">
    <cfRule type="expression" dxfId="313" priority="23" stopIfTrue="1">
      <formula>$A53&lt;&gt;""</formula>
    </cfRule>
  </conditionalFormatting>
  <conditionalFormatting sqref="A54:AE54 AG54">
    <cfRule type="expression" dxfId="312" priority="22" stopIfTrue="1">
      <formula>$A54&lt;&gt;""</formula>
    </cfRule>
  </conditionalFormatting>
  <conditionalFormatting sqref="AF54">
    <cfRule type="expression" dxfId="311" priority="21" stopIfTrue="1">
      <formula>$A54&lt;&gt;""</formula>
    </cfRule>
  </conditionalFormatting>
  <conditionalFormatting sqref="A55:AE55 AG55">
    <cfRule type="expression" dxfId="310" priority="20" stopIfTrue="1">
      <formula>$A55&lt;&gt;""</formula>
    </cfRule>
  </conditionalFormatting>
  <conditionalFormatting sqref="AF55">
    <cfRule type="expression" dxfId="309" priority="19" stopIfTrue="1">
      <formula>$A55&lt;&gt;""</formula>
    </cfRule>
  </conditionalFormatting>
  <conditionalFormatting sqref="A56:AE56 AG56">
    <cfRule type="expression" dxfId="308" priority="18" stopIfTrue="1">
      <formula>$A56&lt;&gt;""</formula>
    </cfRule>
  </conditionalFormatting>
  <conditionalFormatting sqref="AF56">
    <cfRule type="expression" dxfId="307" priority="17" stopIfTrue="1">
      <formula>$A56&lt;&gt;""</formula>
    </cfRule>
  </conditionalFormatting>
  <conditionalFormatting sqref="A57:AE57 AG57">
    <cfRule type="expression" dxfId="306" priority="16" stopIfTrue="1">
      <formula>$A57&lt;&gt;""</formula>
    </cfRule>
  </conditionalFormatting>
  <conditionalFormatting sqref="AF57">
    <cfRule type="expression" dxfId="305" priority="15" stopIfTrue="1">
      <formula>$A57&lt;&gt;""</formula>
    </cfRule>
  </conditionalFormatting>
  <conditionalFormatting sqref="A58:AE58 AG58">
    <cfRule type="expression" dxfId="304" priority="14" stopIfTrue="1">
      <formula>$A58&lt;&gt;""</formula>
    </cfRule>
  </conditionalFormatting>
  <conditionalFormatting sqref="AF58">
    <cfRule type="expression" dxfId="303" priority="13" stopIfTrue="1">
      <formula>$A58&lt;&gt;""</formula>
    </cfRule>
  </conditionalFormatting>
  <conditionalFormatting sqref="A59:AE59 AG59">
    <cfRule type="expression" dxfId="302" priority="12" stopIfTrue="1">
      <formula>$A59&lt;&gt;""</formula>
    </cfRule>
  </conditionalFormatting>
  <conditionalFormatting sqref="AF59">
    <cfRule type="expression" dxfId="301" priority="11" stopIfTrue="1">
      <formula>$A59&lt;&gt;""</formula>
    </cfRule>
  </conditionalFormatting>
  <conditionalFormatting sqref="A60:AE60 AG60">
    <cfRule type="expression" dxfId="300" priority="10" stopIfTrue="1">
      <formula>$A60&lt;&gt;""</formula>
    </cfRule>
  </conditionalFormatting>
  <conditionalFormatting sqref="AF60">
    <cfRule type="expression" dxfId="299" priority="9" stopIfTrue="1">
      <formula>$A60&lt;&gt;""</formula>
    </cfRule>
  </conditionalFormatting>
  <conditionalFormatting sqref="A61:AE61 AG61">
    <cfRule type="expression" dxfId="298" priority="8" stopIfTrue="1">
      <formula>$A61&lt;&gt;""</formula>
    </cfRule>
  </conditionalFormatting>
  <conditionalFormatting sqref="AF61">
    <cfRule type="expression" dxfId="297" priority="7" stopIfTrue="1">
      <formula>$A61&lt;&gt;""</formula>
    </cfRule>
  </conditionalFormatting>
  <conditionalFormatting sqref="A62:AE62 AG62">
    <cfRule type="expression" dxfId="296" priority="6" stopIfTrue="1">
      <formula>$A62&lt;&gt;""</formula>
    </cfRule>
  </conditionalFormatting>
  <conditionalFormatting sqref="AF62">
    <cfRule type="expression" dxfId="295" priority="5" stopIfTrue="1">
      <formula>$A62&lt;&gt;""</formula>
    </cfRule>
  </conditionalFormatting>
  <conditionalFormatting sqref="A63:AE63 AG63">
    <cfRule type="expression" dxfId="294" priority="4" stopIfTrue="1">
      <formula>$A63&lt;&gt;""</formula>
    </cfRule>
  </conditionalFormatting>
  <conditionalFormatting sqref="AF63">
    <cfRule type="expression" dxfId="293" priority="3" stopIfTrue="1">
      <formula>$A63&lt;&gt;""</formula>
    </cfRule>
  </conditionalFormatting>
  <conditionalFormatting sqref="A7:AE7 AG7">
    <cfRule type="expression" dxfId="292" priority="2" stopIfTrue="1">
      <formula>$A7&lt;&gt;""</formula>
    </cfRule>
  </conditionalFormatting>
  <conditionalFormatting sqref="AF7">
    <cfRule type="expression" dxfId="2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2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673</v>
      </c>
      <c r="C7" s="35" t="s">
        <v>79</v>
      </c>
      <c r="D7" s="47">
        <f>SUM($D$8:$D$63)</f>
        <v>0</v>
      </c>
      <c r="E7" s="47">
        <f>SUM($E$8:$E$63)</f>
        <v>0</v>
      </c>
      <c r="F7" s="47">
        <f>SUM($F$8:$F$63)</f>
        <v>0</v>
      </c>
      <c r="G7" s="47">
        <f>SUM($G$8:$G$63)</f>
        <v>0</v>
      </c>
      <c r="H7" s="47">
        <f>SUM($H$8:$H$63)</f>
        <v>0</v>
      </c>
      <c r="I7" s="47">
        <f>SUM($I$8:$I$63)</f>
        <v>0</v>
      </c>
      <c r="J7" s="47">
        <f>SUM($J$8:$J$63)</f>
        <v>0</v>
      </c>
      <c r="K7" s="47">
        <f>SUM($K$8:$K$63)</f>
        <v>0</v>
      </c>
      <c r="L7" s="47">
        <f>SUM($L$8:$L$63)</f>
        <v>0</v>
      </c>
      <c r="M7" s="47">
        <f>SUM($M$8:$M$63)</f>
        <v>0</v>
      </c>
      <c r="N7" s="47">
        <f>SUM($N$8:$N$63)</f>
        <v>0</v>
      </c>
      <c r="O7" s="47">
        <f>SUM($O$8:$O$63)</f>
        <v>0</v>
      </c>
      <c r="P7" s="47">
        <f>SUM($P$8:$P$63)</f>
        <v>0</v>
      </c>
      <c r="Q7" s="47">
        <f>SUM($Q$8:$Q$63)</f>
        <v>0</v>
      </c>
      <c r="R7" s="47">
        <f>SUM($R$8:$R$63)</f>
        <v>0</v>
      </c>
      <c r="S7" s="47">
        <f>SUM($S$8:$S$63)</f>
        <v>0</v>
      </c>
      <c r="T7" s="47">
        <f>SUM($T$8:$T$63)</f>
        <v>0</v>
      </c>
      <c r="U7" s="47">
        <f>SUM($U$8:$U$63)</f>
        <v>0</v>
      </c>
      <c r="V7" s="47">
        <f>SUM($V$8:$V$63)</f>
        <v>0</v>
      </c>
      <c r="W7" s="47">
        <f>SUM($W$8:$W$63)</f>
        <v>0</v>
      </c>
      <c r="X7" s="47">
        <f>SUM($X$8:$X$63)</f>
        <v>0</v>
      </c>
      <c r="Y7" s="47">
        <f>SUM($Y$8:$Y$63)</f>
        <v>0</v>
      </c>
      <c r="Z7" s="47">
        <f>SUM($Z$8:$Z$63)</f>
        <v>0</v>
      </c>
      <c r="AA7" s="47">
        <f>SUM($AA$8:$AA$63)</f>
        <v>0</v>
      </c>
      <c r="AB7" s="47">
        <f>SUM($AB$8:$AB$63)</f>
        <v>0</v>
      </c>
      <c r="AC7" s="47">
        <f>SUM($AC$8:$AC$63)</f>
        <v>0</v>
      </c>
      <c r="AD7" s="47">
        <f>SUM($AD$8:$AD$63)</f>
        <v>0</v>
      </c>
      <c r="AE7" s="47">
        <f>SUM($AE$8:$AE$63)</f>
        <v>0</v>
      </c>
      <c r="AF7" s="47">
        <f>SUM($AF$8:$AF$63)</f>
        <v>0</v>
      </c>
      <c r="AG7" s="47">
        <f>SUM($AG$8:$AG$63)</f>
        <v>0</v>
      </c>
    </row>
    <row r="8" spans="1:33" s="10" customFormat="1" ht="12" customHeight="1">
      <c r="A8" s="10" t="s">
        <v>140</v>
      </c>
      <c r="B8" s="41" t="s">
        <v>141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131</v>
      </c>
      <c r="B9" s="41" t="s">
        <v>145</v>
      </c>
      <c r="C9" s="10" t="s">
        <v>144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163</v>
      </c>
      <c r="B10" s="41" t="s">
        <v>149</v>
      </c>
      <c r="C10" s="10" t="s">
        <v>150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176</v>
      </c>
      <c r="B11" s="41" t="s">
        <v>177</v>
      </c>
      <c r="C11" s="10" t="s">
        <v>167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183</v>
      </c>
      <c r="C12" s="10" t="s">
        <v>181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136</v>
      </c>
      <c r="B13" s="41" t="s">
        <v>194</v>
      </c>
      <c r="C13" s="10" t="s">
        <v>195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136</v>
      </c>
      <c r="B14" s="41" t="s">
        <v>219</v>
      </c>
      <c r="C14" s="10" t="s">
        <v>205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221</v>
      </c>
      <c r="C15" s="10" t="s">
        <v>222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224</v>
      </c>
      <c r="C16" s="10" t="s">
        <v>225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231</v>
      </c>
      <c r="C17" s="10" t="s">
        <v>241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136</v>
      </c>
      <c r="B18" s="41" t="s">
        <v>243</v>
      </c>
      <c r="C18" s="10" t="s">
        <v>244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257</v>
      </c>
      <c r="C19" s="10" t="s">
        <v>251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136</v>
      </c>
      <c r="B20" s="41" t="s">
        <v>261</v>
      </c>
      <c r="C20" s="10" t="s">
        <v>260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136</v>
      </c>
      <c r="B21" s="41" t="s">
        <v>267</v>
      </c>
      <c r="C21" s="10" t="s">
        <v>268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136</v>
      </c>
      <c r="B22" s="41" t="s">
        <v>274</v>
      </c>
      <c r="C22" s="10" t="s">
        <v>275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277</v>
      </c>
      <c r="C23" s="10" t="s">
        <v>278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283</v>
      </c>
      <c r="C24" s="10" t="s">
        <v>287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289</v>
      </c>
      <c r="C25" s="10" t="s">
        <v>290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302</v>
      </c>
      <c r="C26" s="10" t="s">
        <v>300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308</v>
      </c>
      <c r="C27" s="10" t="s">
        <v>312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324</v>
      </c>
      <c r="B28" s="41" t="s">
        <v>316</v>
      </c>
      <c r="C28" s="10" t="s">
        <v>317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328</v>
      </c>
      <c r="C29" s="10" t="s">
        <v>336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341</v>
      </c>
      <c r="C30" s="10" t="s">
        <v>342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353</v>
      </c>
      <c r="C31" s="10" t="s">
        <v>366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370</v>
      </c>
      <c r="C32" s="10" t="s">
        <v>371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389</v>
      </c>
      <c r="C33" s="10" t="s">
        <v>390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332</v>
      </c>
      <c r="B34" s="41" t="s">
        <v>416</v>
      </c>
      <c r="C34" s="10" t="s">
        <v>409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418</v>
      </c>
      <c r="C35" s="10" t="s">
        <v>420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431</v>
      </c>
      <c r="C36" s="10" t="s">
        <v>432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131</v>
      </c>
      <c r="B37" s="41" t="s">
        <v>450</v>
      </c>
      <c r="C37" s="10" t="s">
        <v>443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454</v>
      </c>
      <c r="C38" s="10" t="s">
        <v>453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456</v>
      </c>
      <c r="C39" s="10" t="s">
        <v>457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465</v>
      </c>
      <c r="C40" s="10" t="s">
        <v>466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124</v>
      </c>
      <c r="B41" s="41" t="s">
        <v>473</v>
      </c>
      <c r="C41" s="10" t="s">
        <v>474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124</v>
      </c>
      <c r="B42" s="41" t="s">
        <v>479</v>
      </c>
      <c r="C42" s="10" t="s">
        <v>478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124</v>
      </c>
      <c r="B43" s="41" t="s">
        <v>493</v>
      </c>
      <c r="C43" s="10" t="s">
        <v>494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499</v>
      </c>
      <c r="C44" s="10" t="s">
        <v>500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124</v>
      </c>
      <c r="B45" s="41" t="s">
        <v>506</v>
      </c>
      <c r="C45" s="10" t="s">
        <v>507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124</v>
      </c>
      <c r="B46" s="41" t="s">
        <v>513</v>
      </c>
      <c r="C46" s="10" t="s">
        <v>514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124</v>
      </c>
      <c r="B47" s="41" t="s">
        <v>524</v>
      </c>
      <c r="C47" s="10" t="s">
        <v>525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124</v>
      </c>
      <c r="B48" s="41" t="s">
        <v>534</v>
      </c>
      <c r="C48" s="10" t="s">
        <v>535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124</v>
      </c>
      <c r="B49" s="41" t="s">
        <v>538</v>
      </c>
      <c r="C49" s="10" t="s">
        <v>547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124</v>
      </c>
      <c r="B50" s="41" t="s">
        <v>548</v>
      </c>
      <c r="C50" s="10" t="s">
        <v>549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124</v>
      </c>
      <c r="B51" s="41" t="s">
        <v>558</v>
      </c>
      <c r="C51" s="10" t="s">
        <v>559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124</v>
      </c>
      <c r="B52" s="41" t="s">
        <v>566</v>
      </c>
      <c r="C52" s="10" t="s">
        <v>567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124</v>
      </c>
      <c r="B53" s="41" t="s">
        <v>587</v>
      </c>
      <c r="C53" s="10" t="s">
        <v>579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136</v>
      </c>
      <c r="B54" s="41" t="s">
        <v>588</v>
      </c>
      <c r="C54" s="10" t="s">
        <v>589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124</v>
      </c>
      <c r="B55" s="41" t="s">
        <v>594</v>
      </c>
      <c r="C55" s="10" t="s">
        <v>595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136</v>
      </c>
      <c r="B56" s="41" t="s">
        <v>598</v>
      </c>
      <c r="C56" s="10" t="s">
        <v>599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124</v>
      </c>
      <c r="B57" s="41" t="s">
        <v>612</v>
      </c>
      <c r="C57" s="10" t="s">
        <v>611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124</v>
      </c>
      <c r="B58" s="41" t="s">
        <v>624</v>
      </c>
      <c r="C58" s="10" t="s">
        <v>623</v>
      </c>
      <c r="D58" s="33">
        <f>SUM(E58:AG58)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124</v>
      </c>
      <c r="B59" s="41" t="s">
        <v>633</v>
      </c>
      <c r="C59" s="10" t="s">
        <v>634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A60" s="10" t="s">
        <v>124</v>
      </c>
      <c r="B60" s="41" t="s">
        <v>638</v>
      </c>
      <c r="C60" s="10" t="s">
        <v>639</v>
      </c>
      <c r="D60" s="33">
        <f>SUM(E60:AG60)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</row>
    <row r="61" spans="1:33" s="10" customFormat="1" ht="12" customHeight="1">
      <c r="A61" s="10" t="s">
        <v>124</v>
      </c>
      <c r="B61" s="41" t="s">
        <v>653</v>
      </c>
      <c r="C61" s="10" t="s">
        <v>649</v>
      </c>
      <c r="D61" s="33">
        <f>SUM(E61:AG61)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</row>
    <row r="62" spans="1:33" s="10" customFormat="1" ht="12" customHeight="1">
      <c r="A62" s="10" t="s">
        <v>124</v>
      </c>
      <c r="B62" s="41" t="s">
        <v>655</v>
      </c>
      <c r="C62" s="10" t="s">
        <v>656</v>
      </c>
      <c r="D62" s="33">
        <f>SUM(E62:AG62)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</row>
    <row r="63" spans="1:33" s="10" customFormat="1" ht="12" customHeight="1">
      <c r="A63" s="10" t="s">
        <v>124</v>
      </c>
      <c r="B63" s="41" t="s">
        <v>663</v>
      </c>
      <c r="C63" s="10" t="s">
        <v>665</v>
      </c>
      <c r="D63" s="33">
        <f>SUM(E63:AG63)</f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64:AG997 A64:AE997">
    <cfRule type="expression" dxfId="290" priority="116" stopIfTrue="1">
      <formula>$A64&lt;&gt;""</formula>
    </cfRule>
  </conditionalFormatting>
  <conditionalFormatting sqref="AF64:AF995">
    <cfRule type="expression" dxfId="289" priority="115" stopIfTrue="1">
      <formula>$A64&lt;&gt;""</formula>
    </cfRule>
  </conditionalFormatting>
  <conditionalFormatting sqref="A8:AE8 AG8">
    <cfRule type="expression" dxfId="288" priority="114" stopIfTrue="1">
      <formula>$A8&lt;&gt;""</formula>
    </cfRule>
  </conditionalFormatting>
  <conditionalFormatting sqref="AF8">
    <cfRule type="expression" dxfId="287" priority="113" stopIfTrue="1">
      <formula>$A8&lt;&gt;""</formula>
    </cfRule>
  </conditionalFormatting>
  <conditionalFormatting sqref="A9:AE9 AG9">
    <cfRule type="expression" dxfId="286" priority="112" stopIfTrue="1">
      <formula>$A9&lt;&gt;""</formula>
    </cfRule>
  </conditionalFormatting>
  <conditionalFormatting sqref="AF9">
    <cfRule type="expression" dxfId="285" priority="111" stopIfTrue="1">
      <formula>$A9&lt;&gt;""</formula>
    </cfRule>
  </conditionalFormatting>
  <conditionalFormatting sqref="A10:AE10 AG10">
    <cfRule type="expression" dxfId="284" priority="110" stopIfTrue="1">
      <formula>$A10&lt;&gt;""</formula>
    </cfRule>
  </conditionalFormatting>
  <conditionalFormatting sqref="AF10">
    <cfRule type="expression" dxfId="283" priority="109" stopIfTrue="1">
      <formula>$A10&lt;&gt;""</formula>
    </cfRule>
  </conditionalFormatting>
  <conditionalFormatting sqref="A11:AE11 AG11">
    <cfRule type="expression" dxfId="282" priority="108" stopIfTrue="1">
      <formula>$A11&lt;&gt;""</formula>
    </cfRule>
  </conditionalFormatting>
  <conditionalFormatting sqref="AF11">
    <cfRule type="expression" dxfId="281" priority="107" stopIfTrue="1">
      <formula>$A11&lt;&gt;""</formula>
    </cfRule>
  </conditionalFormatting>
  <conditionalFormatting sqref="A12:AE12 AG12">
    <cfRule type="expression" dxfId="280" priority="106" stopIfTrue="1">
      <formula>$A12&lt;&gt;""</formula>
    </cfRule>
  </conditionalFormatting>
  <conditionalFormatting sqref="AF12">
    <cfRule type="expression" dxfId="279" priority="105" stopIfTrue="1">
      <formula>$A12&lt;&gt;""</formula>
    </cfRule>
  </conditionalFormatting>
  <conditionalFormatting sqref="A13:AE13 AG13">
    <cfRule type="expression" dxfId="278" priority="104" stopIfTrue="1">
      <formula>$A13&lt;&gt;""</formula>
    </cfRule>
  </conditionalFormatting>
  <conditionalFormatting sqref="AF13">
    <cfRule type="expression" dxfId="277" priority="103" stopIfTrue="1">
      <formula>$A13&lt;&gt;""</formula>
    </cfRule>
  </conditionalFormatting>
  <conditionalFormatting sqref="A14:AE14 AG14">
    <cfRule type="expression" dxfId="276" priority="102" stopIfTrue="1">
      <formula>$A14&lt;&gt;""</formula>
    </cfRule>
  </conditionalFormatting>
  <conditionalFormatting sqref="AF14">
    <cfRule type="expression" dxfId="275" priority="101" stopIfTrue="1">
      <formula>$A14&lt;&gt;""</formula>
    </cfRule>
  </conditionalFormatting>
  <conditionalFormatting sqref="A15:AE15 AG15">
    <cfRule type="expression" dxfId="274" priority="100" stopIfTrue="1">
      <formula>$A15&lt;&gt;""</formula>
    </cfRule>
  </conditionalFormatting>
  <conditionalFormatting sqref="AF15">
    <cfRule type="expression" dxfId="273" priority="99" stopIfTrue="1">
      <formula>$A15&lt;&gt;""</formula>
    </cfRule>
  </conditionalFormatting>
  <conditionalFormatting sqref="A16:AE16 AG16">
    <cfRule type="expression" dxfId="272" priority="98" stopIfTrue="1">
      <formula>$A16&lt;&gt;""</formula>
    </cfRule>
  </conditionalFormatting>
  <conditionalFormatting sqref="AF16">
    <cfRule type="expression" dxfId="271" priority="97" stopIfTrue="1">
      <formula>$A16&lt;&gt;""</formula>
    </cfRule>
  </conditionalFormatting>
  <conditionalFormatting sqref="A17:AE17 AG17">
    <cfRule type="expression" dxfId="270" priority="96" stopIfTrue="1">
      <formula>$A17&lt;&gt;""</formula>
    </cfRule>
  </conditionalFormatting>
  <conditionalFormatting sqref="AF17">
    <cfRule type="expression" dxfId="269" priority="95" stopIfTrue="1">
      <formula>$A17&lt;&gt;""</formula>
    </cfRule>
  </conditionalFormatting>
  <conditionalFormatting sqref="A18:AE18 AG18">
    <cfRule type="expression" dxfId="268" priority="94" stopIfTrue="1">
      <formula>$A18&lt;&gt;""</formula>
    </cfRule>
  </conditionalFormatting>
  <conditionalFormatting sqref="AF18">
    <cfRule type="expression" dxfId="267" priority="93" stopIfTrue="1">
      <formula>$A18&lt;&gt;""</formula>
    </cfRule>
  </conditionalFormatting>
  <conditionalFormatting sqref="A19:AE19 AG19">
    <cfRule type="expression" dxfId="266" priority="92" stopIfTrue="1">
      <formula>$A19&lt;&gt;""</formula>
    </cfRule>
  </conditionalFormatting>
  <conditionalFormatting sqref="AF19">
    <cfRule type="expression" dxfId="265" priority="91" stopIfTrue="1">
      <formula>$A19&lt;&gt;""</formula>
    </cfRule>
  </conditionalFormatting>
  <conditionalFormatting sqref="A20:AE20 AG20">
    <cfRule type="expression" dxfId="264" priority="90" stopIfTrue="1">
      <formula>$A20&lt;&gt;""</formula>
    </cfRule>
  </conditionalFormatting>
  <conditionalFormatting sqref="AF20">
    <cfRule type="expression" dxfId="263" priority="89" stopIfTrue="1">
      <formula>$A20&lt;&gt;""</formula>
    </cfRule>
  </conditionalFormatting>
  <conditionalFormatting sqref="A21:AE21 AG21">
    <cfRule type="expression" dxfId="262" priority="88" stopIfTrue="1">
      <formula>$A21&lt;&gt;""</formula>
    </cfRule>
  </conditionalFormatting>
  <conditionalFormatting sqref="AF21">
    <cfRule type="expression" dxfId="261" priority="87" stopIfTrue="1">
      <formula>$A21&lt;&gt;""</formula>
    </cfRule>
  </conditionalFormatting>
  <conditionalFormatting sqref="A22:AE22 AG22">
    <cfRule type="expression" dxfId="260" priority="86" stopIfTrue="1">
      <formula>$A22&lt;&gt;""</formula>
    </cfRule>
  </conditionalFormatting>
  <conditionalFormatting sqref="AF22">
    <cfRule type="expression" dxfId="259" priority="85" stopIfTrue="1">
      <formula>$A22&lt;&gt;""</formula>
    </cfRule>
  </conditionalFormatting>
  <conditionalFormatting sqref="A23:AE23 AG23">
    <cfRule type="expression" dxfId="258" priority="84" stopIfTrue="1">
      <formula>$A23&lt;&gt;""</formula>
    </cfRule>
  </conditionalFormatting>
  <conditionalFormatting sqref="AF23">
    <cfRule type="expression" dxfId="257" priority="83" stopIfTrue="1">
      <formula>$A23&lt;&gt;""</formula>
    </cfRule>
  </conditionalFormatting>
  <conditionalFormatting sqref="A24:AE24 AG24">
    <cfRule type="expression" dxfId="256" priority="82" stopIfTrue="1">
      <formula>$A24&lt;&gt;""</formula>
    </cfRule>
  </conditionalFormatting>
  <conditionalFormatting sqref="AF24">
    <cfRule type="expression" dxfId="255" priority="81" stopIfTrue="1">
      <formula>$A24&lt;&gt;""</formula>
    </cfRule>
  </conditionalFormatting>
  <conditionalFormatting sqref="A25:AE25 AG25">
    <cfRule type="expression" dxfId="254" priority="80" stopIfTrue="1">
      <formula>$A25&lt;&gt;""</formula>
    </cfRule>
  </conditionalFormatting>
  <conditionalFormatting sqref="AF25">
    <cfRule type="expression" dxfId="253" priority="79" stopIfTrue="1">
      <formula>$A25&lt;&gt;""</formula>
    </cfRule>
  </conditionalFormatting>
  <conditionalFormatting sqref="A26:AE26 AG26">
    <cfRule type="expression" dxfId="252" priority="78" stopIfTrue="1">
      <formula>$A26&lt;&gt;""</formula>
    </cfRule>
  </conditionalFormatting>
  <conditionalFormatting sqref="AF26">
    <cfRule type="expression" dxfId="251" priority="77" stopIfTrue="1">
      <formula>$A26&lt;&gt;""</formula>
    </cfRule>
  </conditionalFormatting>
  <conditionalFormatting sqref="A27:AE27 AG27">
    <cfRule type="expression" dxfId="250" priority="76" stopIfTrue="1">
      <formula>$A27&lt;&gt;""</formula>
    </cfRule>
  </conditionalFormatting>
  <conditionalFormatting sqref="AF27">
    <cfRule type="expression" dxfId="249" priority="75" stopIfTrue="1">
      <formula>$A27&lt;&gt;""</formula>
    </cfRule>
  </conditionalFormatting>
  <conditionalFormatting sqref="A28:AE28 AG28">
    <cfRule type="expression" dxfId="248" priority="74" stopIfTrue="1">
      <formula>$A28&lt;&gt;""</formula>
    </cfRule>
  </conditionalFormatting>
  <conditionalFormatting sqref="AF28">
    <cfRule type="expression" dxfId="247" priority="73" stopIfTrue="1">
      <formula>$A28&lt;&gt;""</formula>
    </cfRule>
  </conditionalFormatting>
  <conditionalFormatting sqref="A29:AE29 AG29">
    <cfRule type="expression" dxfId="246" priority="72" stopIfTrue="1">
      <formula>$A29&lt;&gt;""</formula>
    </cfRule>
  </conditionalFormatting>
  <conditionalFormatting sqref="AF29">
    <cfRule type="expression" dxfId="245" priority="71" stopIfTrue="1">
      <formula>$A29&lt;&gt;""</formula>
    </cfRule>
  </conditionalFormatting>
  <conditionalFormatting sqref="A30:AE30 AG30">
    <cfRule type="expression" dxfId="244" priority="70" stopIfTrue="1">
      <formula>$A30&lt;&gt;""</formula>
    </cfRule>
  </conditionalFormatting>
  <conditionalFormatting sqref="AF30">
    <cfRule type="expression" dxfId="243" priority="69" stopIfTrue="1">
      <formula>$A30&lt;&gt;""</formula>
    </cfRule>
  </conditionalFormatting>
  <conditionalFormatting sqref="A31:AE31 AG31">
    <cfRule type="expression" dxfId="242" priority="68" stopIfTrue="1">
      <formula>$A31&lt;&gt;""</formula>
    </cfRule>
  </conditionalFormatting>
  <conditionalFormatting sqref="AF31">
    <cfRule type="expression" dxfId="241" priority="67" stopIfTrue="1">
      <formula>$A31&lt;&gt;""</formula>
    </cfRule>
  </conditionalFormatting>
  <conditionalFormatting sqref="A32:AE32 AG32">
    <cfRule type="expression" dxfId="240" priority="66" stopIfTrue="1">
      <formula>$A32&lt;&gt;""</formula>
    </cfRule>
  </conditionalFormatting>
  <conditionalFormatting sqref="AF32">
    <cfRule type="expression" dxfId="239" priority="65" stopIfTrue="1">
      <formula>$A32&lt;&gt;""</formula>
    </cfRule>
  </conditionalFormatting>
  <conditionalFormatting sqref="A33:AE33 AG33">
    <cfRule type="expression" dxfId="238" priority="64" stopIfTrue="1">
      <formula>$A33&lt;&gt;""</formula>
    </cfRule>
  </conditionalFormatting>
  <conditionalFormatting sqref="AF33">
    <cfRule type="expression" dxfId="237" priority="63" stopIfTrue="1">
      <formula>$A33&lt;&gt;""</formula>
    </cfRule>
  </conditionalFormatting>
  <conditionalFormatting sqref="A34:AE34 AG34">
    <cfRule type="expression" dxfId="236" priority="62" stopIfTrue="1">
      <formula>$A34&lt;&gt;""</formula>
    </cfRule>
  </conditionalFormatting>
  <conditionalFormatting sqref="AF34">
    <cfRule type="expression" dxfId="235" priority="61" stopIfTrue="1">
      <formula>$A34&lt;&gt;""</formula>
    </cfRule>
  </conditionalFormatting>
  <conditionalFormatting sqref="A35:AE35 AG35">
    <cfRule type="expression" dxfId="234" priority="60" stopIfTrue="1">
      <formula>$A35&lt;&gt;""</formula>
    </cfRule>
  </conditionalFormatting>
  <conditionalFormatting sqref="AF35">
    <cfRule type="expression" dxfId="233" priority="59" stopIfTrue="1">
      <formula>$A35&lt;&gt;""</formula>
    </cfRule>
  </conditionalFormatting>
  <conditionalFormatting sqref="A36:AE36 AG36">
    <cfRule type="expression" dxfId="232" priority="58" stopIfTrue="1">
      <formula>$A36&lt;&gt;""</formula>
    </cfRule>
  </conditionalFormatting>
  <conditionalFormatting sqref="AF36">
    <cfRule type="expression" dxfId="231" priority="57" stopIfTrue="1">
      <formula>$A36&lt;&gt;""</formula>
    </cfRule>
  </conditionalFormatting>
  <conditionalFormatting sqref="A37:AE37 AG37">
    <cfRule type="expression" dxfId="230" priority="56" stopIfTrue="1">
      <formula>$A37&lt;&gt;""</formula>
    </cfRule>
  </conditionalFormatting>
  <conditionalFormatting sqref="AF37">
    <cfRule type="expression" dxfId="229" priority="55" stopIfTrue="1">
      <formula>$A37&lt;&gt;""</formula>
    </cfRule>
  </conditionalFormatting>
  <conditionalFormatting sqref="A38:AE38 AG38">
    <cfRule type="expression" dxfId="228" priority="54" stopIfTrue="1">
      <formula>$A38&lt;&gt;""</formula>
    </cfRule>
  </conditionalFormatting>
  <conditionalFormatting sqref="AF38">
    <cfRule type="expression" dxfId="227" priority="53" stopIfTrue="1">
      <formula>$A38&lt;&gt;""</formula>
    </cfRule>
  </conditionalFormatting>
  <conditionalFormatting sqref="A39:AE39 AG39">
    <cfRule type="expression" dxfId="226" priority="52" stopIfTrue="1">
      <formula>$A39&lt;&gt;""</formula>
    </cfRule>
  </conditionalFormatting>
  <conditionalFormatting sqref="AF39">
    <cfRule type="expression" dxfId="225" priority="51" stopIfTrue="1">
      <formula>$A39&lt;&gt;""</formula>
    </cfRule>
  </conditionalFormatting>
  <conditionalFormatting sqref="A40:AE40 AG40">
    <cfRule type="expression" dxfId="224" priority="50" stopIfTrue="1">
      <formula>$A40&lt;&gt;""</formula>
    </cfRule>
  </conditionalFormatting>
  <conditionalFormatting sqref="AF40">
    <cfRule type="expression" dxfId="223" priority="49" stopIfTrue="1">
      <formula>$A40&lt;&gt;""</formula>
    </cfRule>
  </conditionalFormatting>
  <conditionalFormatting sqref="A41:AE41 AG41">
    <cfRule type="expression" dxfId="222" priority="48" stopIfTrue="1">
      <formula>$A41&lt;&gt;""</formula>
    </cfRule>
  </conditionalFormatting>
  <conditionalFormatting sqref="AF41">
    <cfRule type="expression" dxfId="221" priority="47" stopIfTrue="1">
      <formula>$A41&lt;&gt;""</formula>
    </cfRule>
  </conditionalFormatting>
  <conditionalFormatting sqref="A42:AE42 AG42">
    <cfRule type="expression" dxfId="220" priority="46" stopIfTrue="1">
      <formula>$A42&lt;&gt;""</formula>
    </cfRule>
  </conditionalFormatting>
  <conditionalFormatting sqref="AF42">
    <cfRule type="expression" dxfId="219" priority="45" stopIfTrue="1">
      <formula>$A42&lt;&gt;""</formula>
    </cfRule>
  </conditionalFormatting>
  <conditionalFormatting sqref="A43:AE43 AG43">
    <cfRule type="expression" dxfId="218" priority="44" stopIfTrue="1">
      <formula>$A43&lt;&gt;""</formula>
    </cfRule>
  </conditionalFormatting>
  <conditionalFormatting sqref="AF43">
    <cfRule type="expression" dxfId="217" priority="43" stopIfTrue="1">
      <formula>$A43&lt;&gt;""</formula>
    </cfRule>
  </conditionalFormatting>
  <conditionalFormatting sqref="A44:AE44 AG44">
    <cfRule type="expression" dxfId="216" priority="42" stopIfTrue="1">
      <formula>$A44&lt;&gt;""</formula>
    </cfRule>
  </conditionalFormatting>
  <conditionalFormatting sqref="AF44">
    <cfRule type="expression" dxfId="215" priority="41" stopIfTrue="1">
      <formula>$A44&lt;&gt;""</formula>
    </cfRule>
  </conditionalFormatting>
  <conditionalFormatting sqref="A45:AE45 AG45">
    <cfRule type="expression" dxfId="214" priority="40" stopIfTrue="1">
      <formula>$A45&lt;&gt;""</formula>
    </cfRule>
  </conditionalFormatting>
  <conditionalFormatting sqref="AF45">
    <cfRule type="expression" dxfId="213" priority="39" stopIfTrue="1">
      <formula>$A45&lt;&gt;""</formula>
    </cfRule>
  </conditionalFormatting>
  <conditionalFormatting sqref="A46:AE46 AG46">
    <cfRule type="expression" dxfId="212" priority="38" stopIfTrue="1">
      <formula>$A46&lt;&gt;""</formula>
    </cfRule>
  </conditionalFormatting>
  <conditionalFormatting sqref="AF46">
    <cfRule type="expression" dxfId="211" priority="37" stopIfTrue="1">
      <formula>$A46&lt;&gt;""</formula>
    </cfRule>
  </conditionalFormatting>
  <conditionalFormatting sqref="A47:AE47 AG47">
    <cfRule type="expression" dxfId="210" priority="36" stopIfTrue="1">
      <formula>$A47&lt;&gt;""</formula>
    </cfRule>
  </conditionalFormatting>
  <conditionalFormatting sqref="AF47">
    <cfRule type="expression" dxfId="209" priority="35" stopIfTrue="1">
      <formula>$A47&lt;&gt;""</formula>
    </cfRule>
  </conditionalFormatting>
  <conditionalFormatting sqref="A48:AE48 AG48">
    <cfRule type="expression" dxfId="208" priority="34" stopIfTrue="1">
      <formula>$A48&lt;&gt;""</formula>
    </cfRule>
  </conditionalFormatting>
  <conditionalFormatting sqref="AF48">
    <cfRule type="expression" dxfId="207" priority="33" stopIfTrue="1">
      <formula>$A48&lt;&gt;""</formula>
    </cfRule>
  </conditionalFormatting>
  <conditionalFormatting sqref="A49:AE49 AG49">
    <cfRule type="expression" dxfId="206" priority="32" stopIfTrue="1">
      <formula>$A49&lt;&gt;""</formula>
    </cfRule>
  </conditionalFormatting>
  <conditionalFormatting sqref="AF49">
    <cfRule type="expression" dxfId="205" priority="31" stopIfTrue="1">
      <formula>$A49&lt;&gt;""</formula>
    </cfRule>
  </conditionalFormatting>
  <conditionalFormatting sqref="A50:AE50 AG50">
    <cfRule type="expression" dxfId="204" priority="30" stopIfTrue="1">
      <formula>$A50&lt;&gt;""</formula>
    </cfRule>
  </conditionalFormatting>
  <conditionalFormatting sqref="AF50">
    <cfRule type="expression" dxfId="203" priority="29" stopIfTrue="1">
      <formula>$A50&lt;&gt;""</formula>
    </cfRule>
  </conditionalFormatting>
  <conditionalFormatting sqref="A51:AE51 AG51">
    <cfRule type="expression" dxfId="202" priority="28" stopIfTrue="1">
      <formula>$A51&lt;&gt;""</formula>
    </cfRule>
  </conditionalFormatting>
  <conditionalFormatting sqref="AF51">
    <cfRule type="expression" dxfId="201" priority="27" stopIfTrue="1">
      <formula>$A51&lt;&gt;""</formula>
    </cfRule>
  </conditionalFormatting>
  <conditionalFormatting sqref="A52:AE52 AG52">
    <cfRule type="expression" dxfId="200" priority="26" stopIfTrue="1">
      <formula>$A52&lt;&gt;""</formula>
    </cfRule>
  </conditionalFormatting>
  <conditionalFormatting sqref="AF52">
    <cfRule type="expression" dxfId="199" priority="25" stopIfTrue="1">
      <formula>$A52&lt;&gt;""</formula>
    </cfRule>
  </conditionalFormatting>
  <conditionalFormatting sqref="A53:AE53 AG53">
    <cfRule type="expression" dxfId="198" priority="24" stopIfTrue="1">
      <formula>$A53&lt;&gt;""</formula>
    </cfRule>
  </conditionalFormatting>
  <conditionalFormatting sqref="AF53">
    <cfRule type="expression" dxfId="197" priority="23" stopIfTrue="1">
      <formula>$A53&lt;&gt;""</formula>
    </cfRule>
  </conditionalFormatting>
  <conditionalFormatting sqref="A54:AE54 AG54">
    <cfRule type="expression" dxfId="196" priority="22" stopIfTrue="1">
      <formula>$A54&lt;&gt;""</formula>
    </cfRule>
  </conditionalFormatting>
  <conditionalFormatting sqref="AF54">
    <cfRule type="expression" dxfId="195" priority="21" stopIfTrue="1">
      <formula>$A54&lt;&gt;""</formula>
    </cfRule>
  </conditionalFormatting>
  <conditionalFormatting sqref="A55:AE55 AG55">
    <cfRule type="expression" dxfId="194" priority="20" stopIfTrue="1">
      <formula>$A55&lt;&gt;""</formula>
    </cfRule>
  </conditionalFormatting>
  <conditionalFormatting sqref="AF55">
    <cfRule type="expression" dxfId="193" priority="19" stopIfTrue="1">
      <formula>$A55&lt;&gt;""</formula>
    </cfRule>
  </conditionalFormatting>
  <conditionalFormatting sqref="A56:AE56 AG56">
    <cfRule type="expression" dxfId="192" priority="18" stopIfTrue="1">
      <formula>$A56&lt;&gt;""</formula>
    </cfRule>
  </conditionalFormatting>
  <conditionalFormatting sqref="AF56">
    <cfRule type="expression" dxfId="191" priority="17" stopIfTrue="1">
      <formula>$A56&lt;&gt;""</formula>
    </cfRule>
  </conditionalFormatting>
  <conditionalFormatting sqref="A57:AE57 AG57">
    <cfRule type="expression" dxfId="190" priority="16" stopIfTrue="1">
      <formula>$A57&lt;&gt;""</formula>
    </cfRule>
  </conditionalFormatting>
  <conditionalFormatting sqref="AF57">
    <cfRule type="expression" dxfId="189" priority="15" stopIfTrue="1">
      <formula>$A57&lt;&gt;""</formula>
    </cfRule>
  </conditionalFormatting>
  <conditionalFormatting sqref="A58:AE58 AG58">
    <cfRule type="expression" dxfId="188" priority="14" stopIfTrue="1">
      <formula>$A58&lt;&gt;""</formula>
    </cfRule>
  </conditionalFormatting>
  <conditionalFormatting sqref="AF58">
    <cfRule type="expression" dxfId="187" priority="13" stopIfTrue="1">
      <formula>$A58&lt;&gt;""</formula>
    </cfRule>
  </conditionalFormatting>
  <conditionalFormatting sqref="A59:AE59 AG59">
    <cfRule type="expression" dxfId="186" priority="12" stopIfTrue="1">
      <formula>$A59&lt;&gt;""</formula>
    </cfRule>
  </conditionalFormatting>
  <conditionalFormatting sqref="AF59">
    <cfRule type="expression" dxfId="185" priority="11" stopIfTrue="1">
      <formula>$A59&lt;&gt;""</formula>
    </cfRule>
  </conditionalFormatting>
  <conditionalFormatting sqref="A60:AE60 AG60">
    <cfRule type="expression" dxfId="184" priority="10" stopIfTrue="1">
      <formula>$A60&lt;&gt;""</formula>
    </cfRule>
  </conditionalFormatting>
  <conditionalFormatting sqref="AF60">
    <cfRule type="expression" dxfId="183" priority="9" stopIfTrue="1">
      <formula>$A60&lt;&gt;""</formula>
    </cfRule>
  </conditionalFormatting>
  <conditionalFormatting sqref="A61:AE61 AG61">
    <cfRule type="expression" dxfId="182" priority="8" stopIfTrue="1">
      <formula>$A61&lt;&gt;""</formula>
    </cfRule>
  </conditionalFormatting>
  <conditionalFormatting sqref="AF61">
    <cfRule type="expression" dxfId="181" priority="7" stopIfTrue="1">
      <formula>$A61&lt;&gt;""</formula>
    </cfRule>
  </conditionalFormatting>
  <conditionalFormatting sqref="A62:AE62 AG62">
    <cfRule type="expression" dxfId="180" priority="6" stopIfTrue="1">
      <formula>$A62&lt;&gt;""</formula>
    </cfRule>
  </conditionalFormatting>
  <conditionalFormatting sqref="AF62">
    <cfRule type="expression" dxfId="179" priority="5" stopIfTrue="1">
      <formula>$A62&lt;&gt;""</formula>
    </cfRule>
  </conditionalFormatting>
  <conditionalFormatting sqref="A63:AE63 AG63">
    <cfRule type="expression" dxfId="178" priority="4" stopIfTrue="1">
      <formula>$A63&lt;&gt;""</formula>
    </cfRule>
  </conditionalFormatting>
  <conditionalFormatting sqref="AF63">
    <cfRule type="expression" dxfId="177" priority="3" stopIfTrue="1">
      <formula>$A63&lt;&gt;""</formula>
    </cfRule>
  </conditionalFormatting>
  <conditionalFormatting sqref="A7:AE7 AG7">
    <cfRule type="expression" dxfId="176" priority="2" stopIfTrue="1">
      <formula>$A7&lt;&gt;""</formula>
    </cfRule>
  </conditionalFormatting>
  <conditionalFormatting sqref="AF7">
    <cfRule type="expression" dxfId="1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2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673</v>
      </c>
      <c r="C7" s="35" t="s">
        <v>79</v>
      </c>
      <c r="D7" s="47">
        <f>SUM($D$8:$D$63)</f>
        <v>133183</v>
      </c>
      <c r="E7" s="47">
        <f>SUM($E$8:$E$63)</f>
        <v>9712</v>
      </c>
      <c r="F7" s="47">
        <f>SUM($F$8:$F$63)</f>
        <v>3403</v>
      </c>
      <c r="G7" s="47">
        <f>SUM($G$8:$G$63)</f>
        <v>93331</v>
      </c>
      <c r="H7" s="47">
        <f>SUM($H$8:$H$63)</f>
        <v>21915</v>
      </c>
      <c r="I7" s="47">
        <f>SUM($I$8:$I$63)</f>
        <v>0</v>
      </c>
      <c r="J7" s="47">
        <f>SUM($J$8:$J$63)</f>
        <v>0</v>
      </c>
      <c r="K7" s="47">
        <f>SUM($K$8:$K$63)</f>
        <v>2</v>
      </c>
      <c r="L7" s="47">
        <f>SUM($L$8:$L$63)</f>
        <v>778</v>
      </c>
      <c r="M7" s="47">
        <f>SUM($M$8:$M$63)</f>
        <v>109</v>
      </c>
      <c r="N7" s="47">
        <f>SUM($N$8:$N$63)</f>
        <v>126</v>
      </c>
      <c r="O7" s="47">
        <f>SUM($O$8:$O$63)</f>
        <v>547</v>
      </c>
      <c r="P7" s="47">
        <f>SUM($P$8:$P$63)</f>
        <v>0</v>
      </c>
      <c r="Q7" s="47">
        <f>SUM($Q$8:$Q$63)</f>
        <v>110</v>
      </c>
      <c r="R7" s="47">
        <f>SUM($R$8:$R$63)</f>
        <v>1</v>
      </c>
      <c r="S7" s="47">
        <f>SUM($S$8:$S$63)</f>
        <v>0</v>
      </c>
      <c r="T7" s="47">
        <f>SUM($T$8:$T$63)</f>
        <v>0</v>
      </c>
      <c r="U7" s="47">
        <f>SUM($U$8:$U$63)</f>
        <v>0</v>
      </c>
      <c r="V7" s="47">
        <f>SUM($V$8:$V$63)</f>
        <v>0</v>
      </c>
      <c r="W7" s="47">
        <f>SUM($W$8:$W$63)</f>
        <v>48</v>
      </c>
      <c r="X7" s="47">
        <f>SUM($X$8:$X$63)</f>
        <v>0</v>
      </c>
      <c r="Y7" s="47">
        <f>SUM($Y$8:$Y$63)</f>
        <v>5</v>
      </c>
      <c r="Z7" s="47">
        <f>SUM($Z$8:$Z$63)</f>
        <v>0</v>
      </c>
      <c r="AA7" s="47">
        <f>SUM($AA$8:$AA$63)</f>
        <v>3</v>
      </c>
      <c r="AB7" s="47">
        <f>SUM($AB$8:$AB$63)</f>
        <v>0</v>
      </c>
      <c r="AC7" s="47">
        <f>SUM($AC$8:$AC$63)</f>
        <v>2905</v>
      </c>
      <c r="AD7" s="47">
        <f>SUM($AD$8:$AD$63)</f>
        <v>0</v>
      </c>
      <c r="AE7" s="47">
        <f>SUM($AE$8:$AE$63)</f>
        <v>39</v>
      </c>
      <c r="AF7" s="47">
        <f>SUM($AF$8:$AF$63)</f>
        <v>149</v>
      </c>
      <c r="AG7" s="47">
        <f>SUM($AG$8:$AG$63)</f>
        <v>0</v>
      </c>
    </row>
    <row r="8" spans="1:33" s="10" customFormat="1" ht="12" customHeight="1">
      <c r="A8" s="10" t="s">
        <v>124</v>
      </c>
      <c r="B8" s="41" t="s">
        <v>142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136</v>
      </c>
      <c r="B9" s="41" t="s">
        <v>145</v>
      </c>
      <c r="C9" s="10" t="s">
        <v>144</v>
      </c>
      <c r="D9" s="33">
        <f>SUM(E9:AG9)</f>
        <v>61</v>
      </c>
      <c r="E9" s="33">
        <v>0</v>
      </c>
      <c r="F9" s="33">
        <v>13</v>
      </c>
      <c r="G9" s="33">
        <v>48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157</v>
      </c>
      <c r="C10" s="10" t="s">
        <v>150</v>
      </c>
      <c r="D10" s="33">
        <f>SUM(E10:AG10)</f>
        <v>2310</v>
      </c>
      <c r="E10" s="33">
        <v>799</v>
      </c>
      <c r="F10" s="33">
        <v>5</v>
      </c>
      <c r="G10" s="33">
        <v>866</v>
      </c>
      <c r="H10" s="33">
        <v>0</v>
      </c>
      <c r="I10" s="33">
        <v>0</v>
      </c>
      <c r="J10" s="33">
        <v>0</v>
      </c>
      <c r="K10" s="33">
        <v>2</v>
      </c>
      <c r="L10" s="33">
        <v>0</v>
      </c>
      <c r="M10" s="33">
        <v>0</v>
      </c>
      <c r="N10" s="33">
        <v>0</v>
      </c>
      <c r="O10" s="33">
        <v>547</v>
      </c>
      <c r="P10" s="33">
        <v>0</v>
      </c>
      <c r="Q10" s="33">
        <v>88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3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178</v>
      </c>
      <c r="B11" s="41" t="s">
        <v>166</v>
      </c>
      <c r="C11" s="10" t="s">
        <v>179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183</v>
      </c>
      <c r="C12" s="10" t="s">
        <v>193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136</v>
      </c>
      <c r="B13" s="41" t="s">
        <v>202</v>
      </c>
      <c r="C13" s="10" t="s">
        <v>195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220</v>
      </c>
      <c r="C14" s="10" t="s">
        <v>205</v>
      </c>
      <c r="D14" s="33">
        <f>SUM(E14:AG14)</f>
        <v>75292</v>
      </c>
      <c r="E14" s="33">
        <v>7559</v>
      </c>
      <c r="F14" s="33">
        <v>3377</v>
      </c>
      <c r="G14" s="33">
        <v>42470</v>
      </c>
      <c r="H14" s="33">
        <v>18981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2905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136</v>
      </c>
      <c r="B15" s="41" t="s">
        <v>221</v>
      </c>
      <c r="C15" s="10" t="s">
        <v>222</v>
      </c>
      <c r="D15" s="33">
        <f>SUM(E15:AG15)</f>
        <v>46864</v>
      </c>
      <c r="E15" s="33">
        <v>161</v>
      </c>
      <c r="F15" s="33">
        <v>1</v>
      </c>
      <c r="G15" s="33">
        <v>45355</v>
      </c>
      <c r="H15" s="33">
        <v>1181</v>
      </c>
      <c r="I15" s="33">
        <v>0</v>
      </c>
      <c r="J15" s="33">
        <v>0</v>
      </c>
      <c r="K15" s="33">
        <v>0</v>
      </c>
      <c r="L15" s="33">
        <v>4</v>
      </c>
      <c r="M15" s="33">
        <v>0</v>
      </c>
      <c r="N15" s="33">
        <v>39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5</v>
      </c>
      <c r="AF15" s="33">
        <v>118</v>
      </c>
      <c r="AG15" s="33">
        <v>0</v>
      </c>
    </row>
    <row r="16" spans="1:33" s="10" customFormat="1" ht="12" customHeight="1">
      <c r="A16" s="10" t="s">
        <v>124</v>
      </c>
      <c r="B16" s="41" t="s">
        <v>229</v>
      </c>
      <c r="C16" s="10" t="s">
        <v>225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231</v>
      </c>
      <c r="C17" s="10" t="s">
        <v>232</v>
      </c>
      <c r="D17" s="33">
        <f>SUM(E17:AG17)</f>
        <v>28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22</v>
      </c>
      <c r="R17" s="33">
        <v>1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5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131</v>
      </c>
      <c r="B18" s="41" t="s">
        <v>243</v>
      </c>
      <c r="C18" s="10" t="s">
        <v>244</v>
      </c>
      <c r="D18" s="33">
        <f>SUM(E18:AG18)</f>
        <v>261</v>
      </c>
      <c r="E18" s="33">
        <v>23</v>
      </c>
      <c r="F18" s="33">
        <v>7</v>
      </c>
      <c r="G18" s="33">
        <v>153</v>
      </c>
      <c r="H18" s="33">
        <v>5</v>
      </c>
      <c r="I18" s="33">
        <v>0</v>
      </c>
      <c r="J18" s="33">
        <v>0</v>
      </c>
      <c r="K18" s="33">
        <v>0</v>
      </c>
      <c r="L18" s="33">
        <v>65</v>
      </c>
      <c r="M18" s="33">
        <v>0</v>
      </c>
      <c r="N18" s="33">
        <v>1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1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6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258</v>
      </c>
      <c r="C19" s="10" t="s">
        <v>251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261</v>
      </c>
      <c r="C20" s="10" t="s">
        <v>260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273</v>
      </c>
      <c r="C21" s="10" t="s">
        <v>268</v>
      </c>
      <c r="D21" s="33">
        <f>SUM(E21:AG21)</f>
        <v>8367</v>
      </c>
      <c r="E21" s="33">
        <v>1170</v>
      </c>
      <c r="F21" s="33">
        <v>0</v>
      </c>
      <c r="G21" s="33">
        <v>4439</v>
      </c>
      <c r="H21" s="33">
        <v>1748</v>
      </c>
      <c r="I21" s="33">
        <v>0</v>
      </c>
      <c r="J21" s="33">
        <v>0</v>
      </c>
      <c r="K21" s="33">
        <v>0</v>
      </c>
      <c r="L21" s="33">
        <v>709</v>
      </c>
      <c r="M21" s="33">
        <v>109</v>
      </c>
      <c r="N21" s="33">
        <v>86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47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28</v>
      </c>
      <c r="AF21" s="33">
        <v>31</v>
      </c>
      <c r="AG21" s="33">
        <v>0</v>
      </c>
    </row>
    <row r="22" spans="1:33" s="10" customFormat="1" ht="12" customHeight="1">
      <c r="A22" s="10" t="s">
        <v>124</v>
      </c>
      <c r="B22" s="41" t="s">
        <v>274</v>
      </c>
      <c r="C22" s="10" t="s">
        <v>275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136</v>
      </c>
      <c r="B23" s="41" t="s">
        <v>277</v>
      </c>
      <c r="C23" s="10" t="s">
        <v>278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283</v>
      </c>
      <c r="C24" s="10" t="s">
        <v>286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289</v>
      </c>
      <c r="C25" s="10" t="s">
        <v>290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303</v>
      </c>
      <c r="C26" s="10" t="s">
        <v>300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136</v>
      </c>
      <c r="B27" s="41" t="s">
        <v>313</v>
      </c>
      <c r="C27" s="10" t="s">
        <v>309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316</v>
      </c>
      <c r="C28" s="10" t="s">
        <v>317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328</v>
      </c>
      <c r="C29" s="10" t="s">
        <v>329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136</v>
      </c>
      <c r="B30" s="41" t="s">
        <v>341</v>
      </c>
      <c r="C30" s="10" t="s">
        <v>342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367</v>
      </c>
      <c r="B31" s="41" t="s">
        <v>353</v>
      </c>
      <c r="C31" s="10" t="s">
        <v>352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370</v>
      </c>
      <c r="C32" s="10" t="s">
        <v>384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402</v>
      </c>
      <c r="C33" s="10" t="s">
        <v>390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416</v>
      </c>
      <c r="C34" s="10" t="s">
        <v>409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162</v>
      </c>
      <c r="B35" s="41" t="s">
        <v>418</v>
      </c>
      <c r="C35" s="10" t="s">
        <v>419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431</v>
      </c>
      <c r="C36" s="10" t="s">
        <v>440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442</v>
      </c>
      <c r="C37" s="10" t="s">
        <v>443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452</v>
      </c>
      <c r="C38" s="10" t="s">
        <v>453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463</v>
      </c>
      <c r="C39" s="10" t="s">
        <v>457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465</v>
      </c>
      <c r="C40" s="10" t="s">
        <v>466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124</v>
      </c>
      <c r="B41" s="41" t="s">
        <v>475</v>
      </c>
      <c r="C41" s="10" t="s">
        <v>476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124</v>
      </c>
      <c r="B42" s="41" t="s">
        <v>479</v>
      </c>
      <c r="C42" s="10" t="s">
        <v>478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124</v>
      </c>
      <c r="B43" s="41" t="s">
        <v>493</v>
      </c>
      <c r="C43" s="10" t="s">
        <v>494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499</v>
      </c>
      <c r="C44" s="10" t="s">
        <v>500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131</v>
      </c>
      <c r="B45" s="41" t="s">
        <v>506</v>
      </c>
      <c r="C45" s="10" t="s">
        <v>507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124</v>
      </c>
      <c r="B46" s="41" t="s">
        <v>513</v>
      </c>
      <c r="C46" s="10" t="s">
        <v>514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136</v>
      </c>
      <c r="B47" s="41" t="s">
        <v>524</v>
      </c>
      <c r="C47" s="10" t="s">
        <v>525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124</v>
      </c>
      <c r="B48" s="41" t="s">
        <v>534</v>
      </c>
      <c r="C48" s="10" t="s">
        <v>535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124</v>
      </c>
      <c r="B49" s="41" t="s">
        <v>538</v>
      </c>
      <c r="C49" s="10" t="s">
        <v>539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216</v>
      </c>
      <c r="B50" s="41" t="s">
        <v>548</v>
      </c>
      <c r="C50" s="10" t="s">
        <v>549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124</v>
      </c>
      <c r="B51" s="41" t="s">
        <v>558</v>
      </c>
      <c r="C51" s="10" t="s">
        <v>559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A52" s="10" t="s">
        <v>124</v>
      </c>
      <c r="B52" s="41" t="s">
        <v>566</v>
      </c>
      <c r="C52" s="10" t="s">
        <v>567</v>
      </c>
      <c r="D52" s="33">
        <f>SUM(E52:AG52)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</row>
    <row r="53" spans="1:33" s="10" customFormat="1" ht="12" customHeight="1">
      <c r="A53" s="10" t="s">
        <v>124</v>
      </c>
      <c r="B53" s="41" t="s">
        <v>574</v>
      </c>
      <c r="C53" s="10" t="s">
        <v>575</v>
      </c>
      <c r="D53" s="33">
        <f>SUM(E53:AG53)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</row>
    <row r="54" spans="1:33" s="10" customFormat="1" ht="12" customHeight="1">
      <c r="A54" s="10" t="s">
        <v>136</v>
      </c>
      <c r="B54" s="41" t="s">
        <v>591</v>
      </c>
      <c r="C54" s="10" t="s">
        <v>589</v>
      </c>
      <c r="D54" s="33">
        <f>SUM(E54:AG54)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</row>
    <row r="55" spans="1:33" s="10" customFormat="1" ht="12" customHeight="1">
      <c r="A55" s="10" t="s">
        <v>124</v>
      </c>
      <c r="B55" s="41" t="s">
        <v>594</v>
      </c>
      <c r="C55" s="10" t="s">
        <v>595</v>
      </c>
      <c r="D55" s="33">
        <f>SUM(E55:AG55)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</row>
    <row r="56" spans="1:33" s="10" customFormat="1" ht="12" customHeight="1">
      <c r="A56" s="10" t="s">
        <v>124</v>
      </c>
      <c r="B56" s="41" t="s">
        <v>609</v>
      </c>
      <c r="C56" s="10" t="s">
        <v>599</v>
      </c>
      <c r="D56" s="33">
        <f>SUM(E56:AG56)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</row>
    <row r="57" spans="1:33" s="10" customFormat="1" ht="12" customHeight="1">
      <c r="A57" s="10" t="s">
        <v>124</v>
      </c>
      <c r="B57" s="41" t="s">
        <v>612</v>
      </c>
      <c r="C57" s="10" t="s">
        <v>611</v>
      </c>
      <c r="D57" s="33">
        <f>SUM(E57:AG57)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</row>
    <row r="58" spans="1:33" s="10" customFormat="1" ht="12" customHeight="1">
      <c r="A58" s="10" t="s">
        <v>124</v>
      </c>
      <c r="B58" s="41" t="s">
        <v>624</v>
      </c>
      <c r="C58" s="10" t="s">
        <v>623</v>
      </c>
      <c r="D58" s="33">
        <f>SUM(E58:AG58)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</row>
    <row r="59" spans="1:33" s="10" customFormat="1" ht="12" customHeight="1">
      <c r="A59" s="10" t="s">
        <v>124</v>
      </c>
      <c r="B59" s="41" t="s">
        <v>633</v>
      </c>
      <c r="C59" s="10" t="s">
        <v>637</v>
      </c>
      <c r="D59" s="33">
        <f>SUM(E59:AG59)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</row>
    <row r="60" spans="1:33" s="10" customFormat="1" ht="12" customHeight="1">
      <c r="A60" s="10" t="s">
        <v>131</v>
      </c>
      <c r="B60" s="41" t="s">
        <v>638</v>
      </c>
      <c r="C60" s="10" t="s">
        <v>639</v>
      </c>
      <c r="D60" s="33">
        <f>SUM(E60:AG60)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</row>
    <row r="61" spans="1:33" s="10" customFormat="1" ht="12" customHeight="1">
      <c r="A61" s="10" t="s">
        <v>131</v>
      </c>
      <c r="B61" s="41" t="s">
        <v>648</v>
      </c>
      <c r="C61" s="10" t="s">
        <v>649</v>
      </c>
      <c r="D61" s="33">
        <f>SUM(E61:AG61)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</row>
    <row r="62" spans="1:33" s="10" customFormat="1" ht="12" customHeight="1">
      <c r="A62" s="10" t="s">
        <v>124</v>
      </c>
      <c r="B62" s="41" t="s">
        <v>660</v>
      </c>
      <c r="C62" s="10" t="s">
        <v>656</v>
      </c>
      <c r="D62" s="33">
        <f>SUM(E62:AG62)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</row>
    <row r="63" spans="1:33" s="10" customFormat="1" ht="12" customHeight="1">
      <c r="A63" s="10" t="s">
        <v>136</v>
      </c>
      <c r="B63" s="41" t="s">
        <v>663</v>
      </c>
      <c r="C63" s="10" t="s">
        <v>665</v>
      </c>
      <c r="D63" s="33">
        <f>SUM(E63:AG63)</f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64:AG997 A64:AE997">
    <cfRule type="expression" dxfId="174" priority="116" stopIfTrue="1">
      <formula>$A64&lt;&gt;""</formula>
    </cfRule>
  </conditionalFormatting>
  <conditionalFormatting sqref="AF64:AF995">
    <cfRule type="expression" dxfId="173" priority="115" stopIfTrue="1">
      <formula>$A64&lt;&gt;""</formula>
    </cfRule>
  </conditionalFormatting>
  <conditionalFormatting sqref="A8:AE8 AG8">
    <cfRule type="expression" dxfId="172" priority="114" stopIfTrue="1">
      <formula>$A8&lt;&gt;""</formula>
    </cfRule>
  </conditionalFormatting>
  <conditionalFormatting sqref="AF8">
    <cfRule type="expression" dxfId="171" priority="113" stopIfTrue="1">
      <formula>$A8&lt;&gt;""</formula>
    </cfRule>
  </conditionalFormatting>
  <conditionalFormatting sqref="A9:AE9 AG9">
    <cfRule type="expression" dxfId="170" priority="112" stopIfTrue="1">
      <formula>$A9&lt;&gt;""</formula>
    </cfRule>
  </conditionalFormatting>
  <conditionalFormatting sqref="AF9">
    <cfRule type="expression" dxfId="169" priority="111" stopIfTrue="1">
      <formula>$A9&lt;&gt;""</formula>
    </cfRule>
  </conditionalFormatting>
  <conditionalFormatting sqref="A10:AE10 AG10">
    <cfRule type="expression" dxfId="168" priority="110" stopIfTrue="1">
      <formula>$A10&lt;&gt;""</formula>
    </cfRule>
  </conditionalFormatting>
  <conditionalFormatting sqref="AF10">
    <cfRule type="expression" dxfId="167" priority="109" stopIfTrue="1">
      <formula>$A10&lt;&gt;""</formula>
    </cfRule>
  </conditionalFormatting>
  <conditionalFormatting sqref="A11:AE11 AG11">
    <cfRule type="expression" dxfId="166" priority="108" stopIfTrue="1">
      <formula>$A11&lt;&gt;""</formula>
    </cfRule>
  </conditionalFormatting>
  <conditionalFormatting sqref="AF11">
    <cfRule type="expression" dxfId="165" priority="107" stopIfTrue="1">
      <formula>$A11&lt;&gt;""</formula>
    </cfRule>
  </conditionalFormatting>
  <conditionalFormatting sqref="A12:AE12 AG12">
    <cfRule type="expression" dxfId="164" priority="106" stopIfTrue="1">
      <formula>$A12&lt;&gt;""</formula>
    </cfRule>
  </conditionalFormatting>
  <conditionalFormatting sqref="AF12">
    <cfRule type="expression" dxfId="163" priority="105" stopIfTrue="1">
      <formula>$A12&lt;&gt;""</formula>
    </cfRule>
  </conditionalFormatting>
  <conditionalFormatting sqref="A13:AE13 AG13">
    <cfRule type="expression" dxfId="162" priority="104" stopIfTrue="1">
      <formula>$A13&lt;&gt;""</formula>
    </cfRule>
  </conditionalFormatting>
  <conditionalFormatting sqref="AF13">
    <cfRule type="expression" dxfId="161" priority="103" stopIfTrue="1">
      <formula>$A13&lt;&gt;""</formula>
    </cfRule>
  </conditionalFormatting>
  <conditionalFormatting sqref="A14:AE14 AG14">
    <cfRule type="expression" dxfId="160" priority="102" stopIfTrue="1">
      <formula>$A14&lt;&gt;""</formula>
    </cfRule>
  </conditionalFormatting>
  <conditionalFormatting sqref="AF14">
    <cfRule type="expression" dxfId="159" priority="101" stopIfTrue="1">
      <formula>$A14&lt;&gt;""</formula>
    </cfRule>
  </conditionalFormatting>
  <conditionalFormatting sqref="A15:AE15 AG15">
    <cfRule type="expression" dxfId="158" priority="100" stopIfTrue="1">
      <formula>$A15&lt;&gt;""</formula>
    </cfRule>
  </conditionalFormatting>
  <conditionalFormatting sqref="AF15">
    <cfRule type="expression" dxfId="157" priority="99" stopIfTrue="1">
      <formula>$A15&lt;&gt;""</formula>
    </cfRule>
  </conditionalFormatting>
  <conditionalFormatting sqref="A16:AE16 AG16">
    <cfRule type="expression" dxfId="156" priority="98" stopIfTrue="1">
      <formula>$A16&lt;&gt;""</formula>
    </cfRule>
  </conditionalFormatting>
  <conditionalFormatting sqref="AF16">
    <cfRule type="expression" dxfId="155" priority="97" stopIfTrue="1">
      <formula>$A16&lt;&gt;""</formula>
    </cfRule>
  </conditionalFormatting>
  <conditionalFormatting sqref="A17:AE17 AG17">
    <cfRule type="expression" dxfId="154" priority="96" stopIfTrue="1">
      <formula>$A17&lt;&gt;""</formula>
    </cfRule>
  </conditionalFormatting>
  <conditionalFormatting sqref="AF17">
    <cfRule type="expression" dxfId="153" priority="95" stopIfTrue="1">
      <formula>$A17&lt;&gt;""</formula>
    </cfRule>
  </conditionalFormatting>
  <conditionalFormatting sqref="A18:AE18 AG18">
    <cfRule type="expression" dxfId="152" priority="94" stopIfTrue="1">
      <formula>$A18&lt;&gt;""</formula>
    </cfRule>
  </conditionalFormatting>
  <conditionalFormatting sqref="AF18">
    <cfRule type="expression" dxfId="151" priority="93" stopIfTrue="1">
      <formula>$A18&lt;&gt;""</formula>
    </cfRule>
  </conditionalFormatting>
  <conditionalFormatting sqref="A19:AE19 AG19">
    <cfRule type="expression" dxfId="150" priority="92" stopIfTrue="1">
      <formula>$A19&lt;&gt;""</formula>
    </cfRule>
  </conditionalFormatting>
  <conditionalFormatting sqref="AF19">
    <cfRule type="expression" dxfId="149" priority="91" stopIfTrue="1">
      <formula>$A19&lt;&gt;""</formula>
    </cfRule>
  </conditionalFormatting>
  <conditionalFormatting sqref="A20:AE20 AG20">
    <cfRule type="expression" dxfId="148" priority="90" stopIfTrue="1">
      <formula>$A20&lt;&gt;""</formula>
    </cfRule>
  </conditionalFormatting>
  <conditionalFormatting sqref="AF20">
    <cfRule type="expression" dxfId="147" priority="89" stopIfTrue="1">
      <formula>$A20&lt;&gt;""</formula>
    </cfRule>
  </conditionalFormatting>
  <conditionalFormatting sqref="A21:AE21 AG21">
    <cfRule type="expression" dxfId="146" priority="88" stopIfTrue="1">
      <formula>$A21&lt;&gt;""</formula>
    </cfRule>
  </conditionalFormatting>
  <conditionalFormatting sqref="AF21">
    <cfRule type="expression" dxfId="145" priority="87" stopIfTrue="1">
      <formula>$A21&lt;&gt;""</formula>
    </cfRule>
  </conditionalFormatting>
  <conditionalFormatting sqref="A22:AE22 AG22">
    <cfRule type="expression" dxfId="144" priority="86" stopIfTrue="1">
      <formula>$A22&lt;&gt;""</formula>
    </cfRule>
  </conditionalFormatting>
  <conditionalFormatting sqref="AF22">
    <cfRule type="expression" dxfId="143" priority="85" stopIfTrue="1">
      <formula>$A22&lt;&gt;""</formula>
    </cfRule>
  </conditionalFormatting>
  <conditionalFormatting sqref="A23:AE23 AG23">
    <cfRule type="expression" dxfId="142" priority="84" stopIfTrue="1">
      <formula>$A23&lt;&gt;""</formula>
    </cfRule>
  </conditionalFormatting>
  <conditionalFormatting sqref="AF23">
    <cfRule type="expression" dxfId="141" priority="83" stopIfTrue="1">
      <formula>$A23&lt;&gt;""</formula>
    </cfRule>
  </conditionalFormatting>
  <conditionalFormatting sqref="A24:AE24 AG24">
    <cfRule type="expression" dxfId="140" priority="82" stopIfTrue="1">
      <formula>$A24&lt;&gt;""</formula>
    </cfRule>
  </conditionalFormatting>
  <conditionalFormatting sqref="AF24">
    <cfRule type="expression" dxfId="139" priority="81" stopIfTrue="1">
      <formula>$A24&lt;&gt;""</formula>
    </cfRule>
  </conditionalFormatting>
  <conditionalFormatting sqref="A25:AE25 AG25">
    <cfRule type="expression" dxfId="138" priority="80" stopIfTrue="1">
      <formula>$A25&lt;&gt;""</formula>
    </cfRule>
  </conditionalFormatting>
  <conditionalFormatting sqref="AF25">
    <cfRule type="expression" dxfId="137" priority="79" stopIfTrue="1">
      <formula>$A25&lt;&gt;""</formula>
    </cfRule>
  </conditionalFormatting>
  <conditionalFormatting sqref="A26:AE26 AG26">
    <cfRule type="expression" dxfId="136" priority="78" stopIfTrue="1">
      <formula>$A26&lt;&gt;""</formula>
    </cfRule>
  </conditionalFormatting>
  <conditionalFormatting sqref="AF26">
    <cfRule type="expression" dxfId="135" priority="77" stopIfTrue="1">
      <formula>$A26&lt;&gt;""</formula>
    </cfRule>
  </conditionalFormatting>
  <conditionalFormatting sqref="A27:AE27 AG27">
    <cfRule type="expression" dxfId="134" priority="76" stopIfTrue="1">
      <formula>$A27&lt;&gt;""</formula>
    </cfRule>
  </conditionalFormatting>
  <conditionalFormatting sqref="AF27">
    <cfRule type="expression" dxfId="133" priority="75" stopIfTrue="1">
      <formula>$A27&lt;&gt;""</formula>
    </cfRule>
  </conditionalFormatting>
  <conditionalFormatting sqref="A28:AE28 AG28">
    <cfRule type="expression" dxfId="132" priority="74" stopIfTrue="1">
      <formula>$A28&lt;&gt;""</formula>
    </cfRule>
  </conditionalFormatting>
  <conditionalFormatting sqref="AF28">
    <cfRule type="expression" dxfId="131" priority="73" stopIfTrue="1">
      <formula>$A28&lt;&gt;""</formula>
    </cfRule>
  </conditionalFormatting>
  <conditionalFormatting sqref="A29:AE29 AG29">
    <cfRule type="expression" dxfId="130" priority="72" stopIfTrue="1">
      <formula>$A29&lt;&gt;""</formula>
    </cfRule>
  </conditionalFormatting>
  <conditionalFormatting sqref="AF29">
    <cfRule type="expression" dxfId="129" priority="71" stopIfTrue="1">
      <formula>$A29&lt;&gt;""</formula>
    </cfRule>
  </conditionalFormatting>
  <conditionalFormatting sqref="A30:AE30 AG30">
    <cfRule type="expression" dxfId="128" priority="70" stopIfTrue="1">
      <formula>$A30&lt;&gt;""</formula>
    </cfRule>
  </conditionalFormatting>
  <conditionalFormatting sqref="AF30">
    <cfRule type="expression" dxfId="127" priority="69" stopIfTrue="1">
      <formula>$A30&lt;&gt;""</formula>
    </cfRule>
  </conditionalFormatting>
  <conditionalFormatting sqref="A31:AE31 AG31">
    <cfRule type="expression" dxfId="126" priority="68" stopIfTrue="1">
      <formula>$A31&lt;&gt;""</formula>
    </cfRule>
  </conditionalFormatting>
  <conditionalFormatting sqref="AF31">
    <cfRule type="expression" dxfId="125" priority="67" stopIfTrue="1">
      <formula>$A31&lt;&gt;""</formula>
    </cfRule>
  </conditionalFormatting>
  <conditionalFormatting sqref="A32:AE32 AG32">
    <cfRule type="expression" dxfId="124" priority="66" stopIfTrue="1">
      <formula>$A32&lt;&gt;""</formula>
    </cfRule>
  </conditionalFormatting>
  <conditionalFormatting sqref="AF32">
    <cfRule type="expression" dxfId="123" priority="65" stopIfTrue="1">
      <formula>$A32&lt;&gt;""</formula>
    </cfRule>
  </conditionalFormatting>
  <conditionalFormatting sqref="A33:AE33 AG33">
    <cfRule type="expression" dxfId="122" priority="64" stopIfTrue="1">
      <formula>$A33&lt;&gt;""</formula>
    </cfRule>
  </conditionalFormatting>
  <conditionalFormatting sqref="AF33">
    <cfRule type="expression" dxfId="121" priority="63" stopIfTrue="1">
      <formula>$A33&lt;&gt;""</formula>
    </cfRule>
  </conditionalFormatting>
  <conditionalFormatting sqref="A34:AE34 AG34">
    <cfRule type="expression" dxfId="120" priority="62" stopIfTrue="1">
      <formula>$A34&lt;&gt;""</formula>
    </cfRule>
  </conditionalFormatting>
  <conditionalFormatting sqref="AF34">
    <cfRule type="expression" dxfId="119" priority="61" stopIfTrue="1">
      <formula>$A34&lt;&gt;""</formula>
    </cfRule>
  </conditionalFormatting>
  <conditionalFormatting sqref="A35:AE35 AG35">
    <cfRule type="expression" dxfId="118" priority="60" stopIfTrue="1">
      <formula>$A35&lt;&gt;""</formula>
    </cfRule>
  </conditionalFormatting>
  <conditionalFormatting sqref="AF35">
    <cfRule type="expression" dxfId="117" priority="59" stopIfTrue="1">
      <formula>$A35&lt;&gt;""</formula>
    </cfRule>
  </conditionalFormatting>
  <conditionalFormatting sqref="A36:AE36 AG36">
    <cfRule type="expression" dxfId="116" priority="58" stopIfTrue="1">
      <formula>$A36&lt;&gt;""</formula>
    </cfRule>
  </conditionalFormatting>
  <conditionalFormatting sqref="AF36">
    <cfRule type="expression" dxfId="115" priority="57" stopIfTrue="1">
      <formula>$A36&lt;&gt;""</formula>
    </cfRule>
  </conditionalFormatting>
  <conditionalFormatting sqref="A37:AE37 AG37">
    <cfRule type="expression" dxfId="114" priority="56" stopIfTrue="1">
      <formula>$A37&lt;&gt;""</formula>
    </cfRule>
  </conditionalFormatting>
  <conditionalFormatting sqref="AF37">
    <cfRule type="expression" dxfId="113" priority="55" stopIfTrue="1">
      <formula>$A37&lt;&gt;""</formula>
    </cfRule>
  </conditionalFormatting>
  <conditionalFormatting sqref="A38:AE38 AG38">
    <cfRule type="expression" dxfId="112" priority="54" stopIfTrue="1">
      <formula>$A38&lt;&gt;""</formula>
    </cfRule>
  </conditionalFormatting>
  <conditionalFormatting sqref="AF38">
    <cfRule type="expression" dxfId="111" priority="53" stopIfTrue="1">
      <formula>$A38&lt;&gt;""</formula>
    </cfRule>
  </conditionalFormatting>
  <conditionalFormatting sqref="A39:AE39 AG39">
    <cfRule type="expression" dxfId="110" priority="52" stopIfTrue="1">
      <formula>$A39&lt;&gt;""</formula>
    </cfRule>
  </conditionalFormatting>
  <conditionalFormatting sqref="AF39">
    <cfRule type="expression" dxfId="109" priority="51" stopIfTrue="1">
      <formula>$A39&lt;&gt;""</formula>
    </cfRule>
  </conditionalFormatting>
  <conditionalFormatting sqref="A40:AE40 AG40">
    <cfRule type="expression" dxfId="108" priority="50" stopIfTrue="1">
      <formula>$A40&lt;&gt;""</formula>
    </cfRule>
  </conditionalFormatting>
  <conditionalFormatting sqref="AF40">
    <cfRule type="expression" dxfId="107" priority="49" stopIfTrue="1">
      <formula>$A40&lt;&gt;""</formula>
    </cfRule>
  </conditionalFormatting>
  <conditionalFormatting sqref="A41:AE41 AG41">
    <cfRule type="expression" dxfId="106" priority="48" stopIfTrue="1">
      <formula>$A41&lt;&gt;""</formula>
    </cfRule>
  </conditionalFormatting>
  <conditionalFormatting sqref="AF41">
    <cfRule type="expression" dxfId="105" priority="47" stopIfTrue="1">
      <formula>$A41&lt;&gt;""</formula>
    </cfRule>
  </conditionalFormatting>
  <conditionalFormatting sqref="A42:AE42 AG42">
    <cfRule type="expression" dxfId="104" priority="46" stopIfTrue="1">
      <formula>$A42&lt;&gt;""</formula>
    </cfRule>
  </conditionalFormatting>
  <conditionalFormatting sqref="AF42">
    <cfRule type="expression" dxfId="103" priority="45" stopIfTrue="1">
      <formula>$A42&lt;&gt;""</formula>
    </cfRule>
  </conditionalFormatting>
  <conditionalFormatting sqref="A43:AE43 AG43">
    <cfRule type="expression" dxfId="102" priority="44" stopIfTrue="1">
      <formula>$A43&lt;&gt;""</formula>
    </cfRule>
  </conditionalFormatting>
  <conditionalFormatting sqref="AF43">
    <cfRule type="expression" dxfId="101" priority="43" stopIfTrue="1">
      <formula>$A43&lt;&gt;""</formula>
    </cfRule>
  </conditionalFormatting>
  <conditionalFormatting sqref="A44:AE44 AG44">
    <cfRule type="expression" dxfId="100" priority="42" stopIfTrue="1">
      <formula>$A44&lt;&gt;""</formula>
    </cfRule>
  </conditionalFormatting>
  <conditionalFormatting sqref="AF44">
    <cfRule type="expression" dxfId="99" priority="41" stopIfTrue="1">
      <formula>$A44&lt;&gt;""</formula>
    </cfRule>
  </conditionalFormatting>
  <conditionalFormatting sqref="A45:AE45 AG45">
    <cfRule type="expression" dxfId="98" priority="40" stopIfTrue="1">
      <formula>$A45&lt;&gt;""</formula>
    </cfRule>
  </conditionalFormatting>
  <conditionalFormatting sqref="AF45">
    <cfRule type="expression" dxfId="97" priority="39" stopIfTrue="1">
      <formula>$A45&lt;&gt;""</formula>
    </cfRule>
  </conditionalFormatting>
  <conditionalFormatting sqref="A46:AE46 AG46">
    <cfRule type="expression" dxfId="96" priority="38" stopIfTrue="1">
      <formula>$A46&lt;&gt;""</formula>
    </cfRule>
  </conditionalFormatting>
  <conditionalFormatting sqref="AF46">
    <cfRule type="expression" dxfId="95" priority="37" stopIfTrue="1">
      <formula>$A46&lt;&gt;""</formula>
    </cfRule>
  </conditionalFormatting>
  <conditionalFormatting sqref="A47:AE47 AG47">
    <cfRule type="expression" dxfId="94" priority="36" stopIfTrue="1">
      <formula>$A47&lt;&gt;""</formula>
    </cfRule>
  </conditionalFormatting>
  <conditionalFormatting sqref="AF47">
    <cfRule type="expression" dxfId="93" priority="35" stopIfTrue="1">
      <formula>$A47&lt;&gt;""</formula>
    </cfRule>
  </conditionalFormatting>
  <conditionalFormatting sqref="A48:AE48 AG48">
    <cfRule type="expression" dxfId="92" priority="34" stopIfTrue="1">
      <formula>$A48&lt;&gt;""</formula>
    </cfRule>
  </conditionalFormatting>
  <conditionalFormatting sqref="AF48">
    <cfRule type="expression" dxfId="91" priority="33" stopIfTrue="1">
      <formula>$A48&lt;&gt;""</formula>
    </cfRule>
  </conditionalFormatting>
  <conditionalFormatting sqref="A49:AE49 AG49">
    <cfRule type="expression" dxfId="90" priority="32" stopIfTrue="1">
      <formula>$A49&lt;&gt;""</formula>
    </cfRule>
  </conditionalFormatting>
  <conditionalFormatting sqref="AF49">
    <cfRule type="expression" dxfId="89" priority="31" stopIfTrue="1">
      <formula>$A49&lt;&gt;""</formula>
    </cfRule>
  </conditionalFormatting>
  <conditionalFormatting sqref="A50:AE50 AG50">
    <cfRule type="expression" dxfId="88" priority="30" stopIfTrue="1">
      <formula>$A50&lt;&gt;""</formula>
    </cfRule>
  </conditionalFormatting>
  <conditionalFormatting sqref="AF50">
    <cfRule type="expression" dxfId="87" priority="29" stopIfTrue="1">
      <formula>$A50&lt;&gt;""</formula>
    </cfRule>
  </conditionalFormatting>
  <conditionalFormatting sqref="A51:AE51 AG51">
    <cfRule type="expression" dxfId="86" priority="28" stopIfTrue="1">
      <formula>$A51&lt;&gt;""</formula>
    </cfRule>
  </conditionalFormatting>
  <conditionalFormatting sqref="AF51">
    <cfRule type="expression" dxfId="85" priority="27" stopIfTrue="1">
      <formula>$A51&lt;&gt;""</formula>
    </cfRule>
  </conditionalFormatting>
  <conditionalFormatting sqref="A52:AE52 AG52">
    <cfRule type="expression" dxfId="84" priority="26" stopIfTrue="1">
      <formula>$A52&lt;&gt;""</formula>
    </cfRule>
  </conditionalFormatting>
  <conditionalFormatting sqref="AF52">
    <cfRule type="expression" dxfId="83" priority="25" stopIfTrue="1">
      <formula>$A52&lt;&gt;""</formula>
    </cfRule>
  </conditionalFormatting>
  <conditionalFormatting sqref="A53:AE53 AG53">
    <cfRule type="expression" dxfId="82" priority="24" stopIfTrue="1">
      <formula>$A53&lt;&gt;""</formula>
    </cfRule>
  </conditionalFormatting>
  <conditionalFormatting sqref="AF53">
    <cfRule type="expression" dxfId="81" priority="23" stopIfTrue="1">
      <formula>$A53&lt;&gt;""</formula>
    </cfRule>
  </conditionalFormatting>
  <conditionalFormatting sqref="A54:AE54 AG54">
    <cfRule type="expression" dxfId="80" priority="22" stopIfTrue="1">
      <formula>$A54&lt;&gt;""</formula>
    </cfRule>
  </conditionalFormatting>
  <conditionalFormatting sqref="AF54">
    <cfRule type="expression" dxfId="79" priority="21" stopIfTrue="1">
      <formula>$A54&lt;&gt;""</formula>
    </cfRule>
  </conditionalFormatting>
  <conditionalFormatting sqref="A55:AE55 AG55">
    <cfRule type="expression" dxfId="78" priority="20" stopIfTrue="1">
      <formula>$A55&lt;&gt;""</formula>
    </cfRule>
  </conditionalFormatting>
  <conditionalFormatting sqref="AF55">
    <cfRule type="expression" dxfId="77" priority="19" stopIfTrue="1">
      <formula>$A55&lt;&gt;""</formula>
    </cfRule>
  </conditionalFormatting>
  <conditionalFormatting sqref="A56:AE56 AG56">
    <cfRule type="expression" dxfId="76" priority="18" stopIfTrue="1">
      <formula>$A56&lt;&gt;""</formula>
    </cfRule>
  </conditionalFormatting>
  <conditionalFormatting sqref="AF56">
    <cfRule type="expression" dxfId="75" priority="17" stopIfTrue="1">
      <formula>$A56&lt;&gt;""</formula>
    </cfRule>
  </conditionalFormatting>
  <conditionalFormatting sqref="A57:AE57 AG57">
    <cfRule type="expression" dxfId="74" priority="16" stopIfTrue="1">
      <formula>$A57&lt;&gt;""</formula>
    </cfRule>
  </conditionalFormatting>
  <conditionalFormatting sqref="AF57">
    <cfRule type="expression" dxfId="73" priority="15" stopIfTrue="1">
      <formula>$A57&lt;&gt;""</formula>
    </cfRule>
  </conditionalFormatting>
  <conditionalFormatting sqref="A58:AE58 AG58">
    <cfRule type="expression" dxfId="72" priority="14" stopIfTrue="1">
      <formula>$A58&lt;&gt;""</formula>
    </cfRule>
  </conditionalFormatting>
  <conditionalFormatting sqref="AF58">
    <cfRule type="expression" dxfId="71" priority="13" stopIfTrue="1">
      <formula>$A58&lt;&gt;""</formula>
    </cfRule>
  </conditionalFormatting>
  <conditionalFormatting sqref="A59:AE59 AG59">
    <cfRule type="expression" dxfId="70" priority="12" stopIfTrue="1">
      <formula>$A59&lt;&gt;""</formula>
    </cfRule>
  </conditionalFormatting>
  <conditionalFormatting sqref="AF59">
    <cfRule type="expression" dxfId="69" priority="11" stopIfTrue="1">
      <formula>$A59&lt;&gt;""</formula>
    </cfRule>
  </conditionalFormatting>
  <conditionalFormatting sqref="A60:AE60 AG60">
    <cfRule type="expression" dxfId="68" priority="10" stopIfTrue="1">
      <formula>$A60&lt;&gt;""</formula>
    </cfRule>
  </conditionalFormatting>
  <conditionalFormatting sqref="AF60">
    <cfRule type="expression" dxfId="67" priority="9" stopIfTrue="1">
      <formula>$A60&lt;&gt;""</formula>
    </cfRule>
  </conditionalFormatting>
  <conditionalFormatting sqref="A61:AE61 AG61">
    <cfRule type="expression" dxfId="66" priority="8" stopIfTrue="1">
      <formula>$A61&lt;&gt;""</formula>
    </cfRule>
  </conditionalFormatting>
  <conditionalFormatting sqref="AF61">
    <cfRule type="expression" dxfId="65" priority="7" stopIfTrue="1">
      <formula>$A61&lt;&gt;""</formula>
    </cfRule>
  </conditionalFormatting>
  <conditionalFormatting sqref="A62:AE62 AG62">
    <cfRule type="expression" dxfId="64" priority="6" stopIfTrue="1">
      <formula>$A62&lt;&gt;""</formula>
    </cfRule>
  </conditionalFormatting>
  <conditionalFormatting sqref="AF62">
    <cfRule type="expression" dxfId="63" priority="5" stopIfTrue="1">
      <formula>$A62&lt;&gt;""</formula>
    </cfRule>
  </conditionalFormatting>
  <conditionalFormatting sqref="A63:AE63 AG63">
    <cfRule type="expression" dxfId="62" priority="4" stopIfTrue="1">
      <formula>$A63&lt;&gt;""</formula>
    </cfRule>
  </conditionalFormatting>
  <conditionalFormatting sqref="AF63">
    <cfRule type="expression" dxfId="61" priority="3" stopIfTrue="1">
      <formula>$A63&lt;&gt;""</formula>
    </cfRule>
  </conditionalFormatting>
  <conditionalFormatting sqref="A7:AE7 AG7">
    <cfRule type="expression" dxfId="60" priority="2" stopIfTrue="1">
      <formula>$A7&lt;&gt;""</formula>
    </cfRule>
  </conditionalFormatting>
  <conditionalFormatting sqref="AF7">
    <cfRule type="expression" dxfId="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62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124</v>
      </c>
      <c r="B7" s="36" t="s">
        <v>673</v>
      </c>
      <c r="C7" s="37" t="s">
        <v>79</v>
      </c>
      <c r="D7" s="47">
        <f>SUM($D$8:$D$63)</f>
        <v>141154</v>
      </c>
      <c r="E7" s="47">
        <f>SUM($E$8:$E$63)</f>
        <v>6917</v>
      </c>
      <c r="F7" s="47">
        <f>SUM($F$8:$F$63)</f>
        <v>95537</v>
      </c>
      <c r="G7" s="47">
        <f>SUM($G$8:$G$63)</f>
        <v>0</v>
      </c>
      <c r="H7" s="47">
        <f>SUM($H$8:$H$63)</f>
        <v>0</v>
      </c>
      <c r="I7" s="47">
        <f>SUM($I$8:$I$63)</f>
        <v>0</v>
      </c>
      <c r="J7" s="47">
        <f>SUM($J$8:$J$63)</f>
        <v>0</v>
      </c>
      <c r="K7" s="47">
        <f>SUM($K$8:$K$63)</f>
        <v>692</v>
      </c>
      <c r="L7" s="47">
        <f>SUM($L$8:$L$63)</f>
        <v>89470</v>
      </c>
      <c r="M7" s="47">
        <f>SUM($M$8:$M$63)</f>
        <v>0</v>
      </c>
      <c r="N7" s="47">
        <f>SUM($N$8:$N$63)</f>
        <v>5375</v>
      </c>
      <c r="O7" s="47">
        <f>SUM($O$8:$O$63)</f>
        <v>6472</v>
      </c>
      <c r="P7" s="47">
        <f>SUM($P$8:$P$63)</f>
        <v>32228</v>
      </c>
      <c r="Q7" s="47">
        <f>SUM($Q$8:$Q$63)</f>
        <v>6917</v>
      </c>
      <c r="R7" s="47">
        <f>SUM($R$8:$R$63)</f>
        <v>6917</v>
      </c>
      <c r="S7" s="47">
        <f>SUM($S$8:$S$63)</f>
        <v>0</v>
      </c>
      <c r="T7" s="47">
        <f>SUM($T$8:$T$63)</f>
        <v>0</v>
      </c>
      <c r="U7" s="47">
        <f>SUM($U$8:$U$63)</f>
        <v>0</v>
      </c>
      <c r="V7" s="47">
        <f>SUM($V$8:$V$63)</f>
        <v>0</v>
      </c>
      <c r="W7" s="47">
        <f>SUM($W$8:$W$63)</f>
        <v>0</v>
      </c>
      <c r="X7" s="47">
        <f>SUM($X$8:$X$63)</f>
        <v>0</v>
      </c>
      <c r="Y7" s="47">
        <f>SUM($Y$8:$Y$63)</f>
        <v>0</v>
      </c>
      <c r="Z7" s="47">
        <f>SUM($Z$8:$Z$63)</f>
        <v>0</v>
      </c>
      <c r="AA7" s="47">
        <f>SUM($AA$8:$AA$63)</f>
        <v>0</v>
      </c>
      <c r="AB7" s="47">
        <f>SUM($AB$8:$AB$63)</f>
        <v>138911</v>
      </c>
      <c r="AC7" s="47">
        <f>SUM($AC$8:$AC$63)</f>
        <v>5036</v>
      </c>
      <c r="AD7" s="47">
        <f>SUM($AD$8:$AD$63)</f>
        <v>133875</v>
      </c>
      <c r="AE7" s="47">
        <f>SUM($AE$8:$AE$63)</f>
        <v>0</v>
      </c>
      <c r="AF7" s="47">
        <f>SUM($AF$8:$AF$63)</f>
        <v>0</v>
      </c>
      <c r="AG7" s="47">
        <f>SUM($AG$8:$AG$63)</f>
        <v>0</v>
      </c>
      <c r="AH7" s="47">
        <f>SUM($AH$8:$AH$63)</f>
        <v>0</v>
      </c>
      <c r="AI7" s="47">
        <f>SUM($AI$8:$AI$63)</f>
        <v>692</v>
      </c>
      <c r="AJ7" s="47">
        <f>SUM($AJ$8:$AJ$63)</f>
        <v>133183</v>
      </c>
      <c r="AK7" s="47">
        <f>SUM($AK$8:$AK$63)</f>
        <v>0</v>
      </c>
      <c r="AL7" s="47">
        <f>SUM($AL$8:$AL$63)</f>
        <v>0</v>
      </c>
      <c r="AM7" s="47">
        <f>SUM($AM$8:$AM$63)</f>
        <v>6683</v>
      </c>
      <c r="AN7" s="47">
        <f>SUM($AN$8:$AN$63)</f>
        <v>6472</v>
      </c>
      <c r="AO7" s="47">
        <f>SUM($AO$8:$AO$63)</f>
        <v>7</v>
      </c>
      <c r="AP7" s="47">
        <f>SUM($AP$8:$AP$63)</f>
        <v>204</v>
      </c>
      <c r="AQ7" s="47">
        <f>SUM($AQ$8:$AQ$63)</f>
        <v>0</v>
      </c>
      <c r="AR7" s="47">
        <f>SUM($AR$8:$AR$63)</f>
        <v>0</v>
      </c>
      <c r="AS7" s="47">
        <f>SUM($AS$8:$AS$63)</f>
        <v>0</v>
      </c>
      <c r="AT7" s="47">
        <f>SUM($AT$8:$AT$63)</f>
        <v>0</v>
      </c>
      <c r="AU7" s="47">
        <f>SUM($AU$8:$AU$63)</f>
        <v>0</v>
      </c>
      <c r="AV7" s="47">
        <f>SUM($AV$8:$AV$63)</f>
        <v>0</v>
      </c>
      <c r="AW7" s="47">
        <f>SUM($AW$8:$AW$63)</f>
        <v>0</v>
      </c>
      <c r="AX7" s="47">
        <f>SUM($AX$8:$AX$63)</f>
        <v>204</v>
      </c>
      <c r="AY7" s="47">
        <f>SUM($AY$8:$AY$63)</f>
        <v>0</v>
      </c>
      <c r="AZ7" s="47">
        <f>SUM($AZ$8:$AZ$63)</f>
        <v>0</v>
      </c>
      <c r="BA7" s="47">
        <f>SUM($BA$8:$BA$63)</f>
        <v>0</v>
      </c>
      <c r="BB7" s="47">
        <f>SUM($BB$8:$BB$63)</f>
        <v>0</v>
      </c>
      <c r="BC7" s="47">
        <f>SUM($BC$8:$BC$63)</f>
        <v>0</v>
      </c>
      <c r="BD7" s="47">
        <f>SUM($BD$8:$BD$63)</f>
        <v>0</v>
      </c>
      <c r="BE7" s="47">
        <f>SUM($BE$8:$BE$63)</f>
        <v>0</v>
      </c>
      <c r="BF7" s="47">
        <f>SUM($BF$8:$BF$63)</f>
        <v>0</v>
      </c>
      <c r="BG7" s="47">
        <f>SUM($BG$8:$BG$63)</f>
        <v>0</v>
      </c>
      <c r="BH7" s="47">
        <f>SUM($BH$8:$BH$63)</f>
        <v>0</v>
      </c>
      <c r="BI7" s="47" t="s">
        <v>675</v>
      </c>
    </row>
    <row r="8" spans="1:61" s="10" customFormat="1" ht="12" customHeight="1">
      <c r="A8" s="10" t="s">
        <v>131</v>
      </c>
      <c r="B8" s="41" t="s">
        <v>122</v>
      </c>
      <c r="C8" s="10" t="s">
        <v>123</v>
      </c>
      <c r="D8" s="33">
        <f>SUM(E8,F8,O8,P8)</f>
        <v>26268</v>
      </c>
      <c r="E8" s="33">
        <f>R8</f>
        <v>1321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237</v>
      </c>
      <c r="P8" s="33">
        <f>資源化量内訳!AH8</f>
        <v>24710</v>
      </c>
      <c r="Q8" s="33">
        <f>SUM(R8:S8)</f>
        <v>1321</v>
      </c>
      <c r="R8" s="33">
        <v>1321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237</v>
      </c>
      <c r="AN8" s="34">
        <v>237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127</v>
      </c>
      <c r="B9" s="41" t="s">
        <v>148</v>
      </c>
      <c r="C9" s="10" t="s">
        <v>144</v>
      </c>
      <c r="D9" s="33">
        <f>SUM(E9,F9,O9,P9)</f>
        <v>64</v>
      </c>
      <c r="E9" s="33">
        <f>R9</f>
        <v>3</v>
      </c>
      <c r="F9" s="33">
        <f>SUM(G9:N9)</f>
        <v>61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61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3</v>
      </c>
      <c r="R9" s="33">
        <v>3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64</v>
      </c>
      <c r="AC9" s="33">
        <v>3</v>
      </c>
      <c r="AD9" s="33">
        <f>SUM(AE9:AK9)</f>
        <v>61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61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163</v>
      </c>
      <c r="B10" s="41" t="s">
        <v>164</v>
      </c>
      <c r="C10" s="10" t="s">
        <v>150</v>
      </c>
      <c r="D10" s="33">
        <f>SUM(E10,F10,O10,P10)</f>
        <v>13184</v>
      </c>
      <c r="E10" s="33">
        <f>R10</f>
        <v>1804</v>
      </c>
      <c r="F10" s="33">
        <f>SUM(G10:N10)</f>
        <v>5575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2310</v>
      </c>
      <c r="M10" s="33">
        <v>0</v>
      </c>
      <c r="N10" s="33">
        <v>3265</v>
      </c>
      <c r="O10" s="33">
        <f>AN10</f>
        <v>5805</v>
      </c>
      <c r="P10" s="33">
        <f>資源化量内訳!AH10</f>
        <v>0</v>
      </c>
      <c r="Q10" s="33">
        <f>SUM(R10:S10)</f>
        <v>1804</v>
      </c>
      <c r="R10" s="33">
        <v>1804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4114</v>
      </c>
      <c r="AC10" s="33">
        <v>1804</v>
      </c>
      <c r="AD10" s="33">
        <f>SUM(AE10:AK10)</f>
        <v>2310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2310</v>
      </c>
      <c r="AK10" s="33">
        <v>0</v>
      </c>
      <c r="AL10" s="60" t="s">
        <v>81</v>
      </c>
      <c r="AM10" s="34">
        <f>SUM(AN10:AP10)</f>
        <v>5805</v>
      </c>
      <c r="AN10" s="34">
        <v>5805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124</v>
      </c>
      <c r="B11" s="41" t="s">
        <v>166</v>
      </c>
      <c r="C11" s="10" t="s">
        <v>167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124</v>
      </c>
      <c r="B12" s="41" t="s">
        <v>183</v>
      </c>
      <c r="C12" s="10" t="s">
        <v>181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131</v>
      </c>
      <c r="B13" s="41" t="s">
        <v>194</v>
      </c>
      <c r="C13" s="10" t="s">
        <v>195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124</v>
      </c>
      <c r="B14" s="41" t="s">
        <v>220</v>
      </c>
      <c r="C14" s="10" t="s">
        <v>205</v>
      </c>
      <c r="D14" s="33">
        <f>SUM(E14,F14,O14,P14)</f>
        <v>78873</v>
      </c>
      <c r="E14" s="33">
        <f>R14</f>
        <v>402</v>
      </c>
      <c r="F14" s="33">
        <f>SUM(G14:N14)</f>
        <v>78471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78471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402</v>
      </c>
      <c r="R14" s="33">
        <v>402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75292</v>
      </c>
      <c r="AC14" s="33">
        <v>0</v>
      </c>
      <c r="AD14" s="33">
        <f>SUM(AE14:AK14)</f>
        <v>75292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75292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136</v>
      </c>
      <c r="B15" s="41" t="s">
        <v>223</v>
      </c>
      <c r="C15" s="10" t="s">
        <v>222</v>
      </c>
      <c r="D15" s="33">
        <f>SUM(E15,F15,O15,P15)</f>
        <v>61</v>
      </c>
      <c r="E15" s="33">
        <f>R15</f>
        <v>52</v>
      </c>
      <c r="F15" s="33">
        <f>SUM(G15:N15)</f>
        <v>9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9</v>
      </c>
      <c r="O15" s="33">
        <f>AN15</f>
        <v>0</v>
      </c>
      <c r="P15" s="33">
        <f>資源化量内訳!AH15</f>
        <v>0</v>
      </c>
      <c r="Q15" s="33">
        <f>SUM(R15:S15)</f>
        <v>52</v>
      </c>
      <c r="R15" s="33">
        <v>52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46864</v>
      </c>
      <c r="AC15" s="33">
        <v>0</v>
      </c>
      <c r="AD15" s="33">
        <f>SUM(AE15:AK15)</f>
        <v>46864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46864</v>
      </c>
      <c r="AK15" s="33">
        <v>0</v>
      </c>
      <c r="AL15" s="60" t="s">
        <v>81</v>
      </c>
      <c r="AM15" s="34">
        <f>SUM(AN15:AP15)</f>
        <v>211</v>
      </c>
      <c r="AN15" s="34">
        <v>0</v>
      </c>
      <c r="AO15" s="34">
        <v>7</v>
      </c>
      <c r="AP15" s="34">
        <f>SUM(AQ15:AX15)</f>
        <v>204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204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136</v>
      </c>
      <c r="B16" s="41" t="s">
        <v>226</v>
      </c>
      <c r="C16" s="10" t="s">
        <v>225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131</v>
      </c>
      <c r="B17" s="41" t="s">
        <v>231</v>
      </c>
      <c r="C17" s="10" t="s">
        <v>232</v>
      </c>
      <c r="D17" s="33">
        <f>SUM(E17,F17,O17,P17)</f>
        <v>9661</v>
      </c>
      <c r="E17" s="33">
        <f>R17</f>
        <v>2134</v>
      </c>
      <c r="F17" s="33">
        <f>SUM(G17:N17)</f>
        <v>506</v>
      </c>
      <c r="G17" s="33">
        <v>0</v>
      </c>
      <c r="H17" s="33">
        <v>0</v>
      </c>
      <c r="I17" s="33">
        <v>0</v>
      </c>
      <c r="J17" s="33">
        <v>0</v>
      </c>
      <c r="K17" s="33">
        <v>506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7021</v>
      </c>
      <c r="Q17" s="33">
        <f>SUM(R17:S17)</f>
        <v>2134</v>
      </c>
      <c r="R17" s="33">
        <v>2134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2668</v>
      </c>
      <c r="AC17" s="33">
        <v>2134</v>
      </c>
      <c r="AD17" s="33">
        <f>SUM(AE17:AK17)</f>
        <v>534</v>
      </c>
      <c r="AE17" s="33">
        <v>0</v>
      </c>
      <c r="AF17" s="33">
        <v>0</v>
      </c>
      <c r="AG17" s="33">
        <v>0</v>
      </c>
      <c r="AH17" s="33">
        <v>0</v>
      </c>
      <c r="AI17" s="33">
        <v>506</v>
      </c>
      <c r="AJ17" s="33">
        <v>28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136</v>
      </c>
      <c r="B18" s="41" t="s">
        <v>243</v>
      </c>
      <c r="C18" s="10" t="s">
        <v>244</v>
      </c>
      <c r="D18" s="33">
        <f>SUM(E18,F18,O18,P18)</f>
        <v>375</v>
      </c>
      <c r="E18" s="33">
        <f>R18</f>
        <v>32</v>
      </c>
      <c r="F18" s="33">
        <f>SUM(G18:N18)</f>
        <v>261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261</v>
      </c>
      <c r="M18" s="33">
        <v>0</v>
      </c>
      <c r="N18" s="33">
        <v>0</v>
      </c>
      <c r="O18" s="33">
        <f>AN18</f>
        <v>82</v>
      </c>
      <c r="P18" s="33">
        <f>資源化量内訳!AH18</f>
        <v>0</v>
      </c>
      <c r="Q18" s="33">
        <f>SUM(R18:S18)</f>
        <v>32</v>
      </c>
      <c r="R18" s="33">
        <v>32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261</v>
      </c>
      <c r="AC18" s="33">
        <v>0</v>
      </c>
      <c r="AD18" s="33">
        <f>SUM(AE18:AK18)</f>
        <v>261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261</v>
      </c>
      <c r="AK18" s="33">
        <v>0</v>
      </c>
      <c r="AL18" s="60" t="s">
        <v>81</v>
      </c>
      <c r="AM18" s="34">
        <f>SUM(AN18:AP18)</f>
        <v>82</v>
      </c>
      <c r="AN18" s="34">
        <v>82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126</v>
      </c>
      <c r="B19" s="41" t="s">
        <v>254</v>
      </c>
      <c r="C19" s="10" t="s">
        <v>251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124</v>
      </c>
      <c r="B20" s="41" t="s">
        <v>261</v>
      </c>
      <c r="C20" s="10" t="s">
        <v>266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124</v>
      </c>
      <c r="B21" s="41" t="s">
        <v>269</v>
      </c>
      <c r="C21" s="10" t="s">
        <v>268</v>
      </c>
      <c r="D21" s="33">
        <f>SUM(E21,F21,O21,P21)</f>
        <v>8566</v>
      </c>
      <c r="E21" s="33">
        <f>R21</f>
        <v>74</v>
      </c>
      <c r="F21" s="33">
        <f>SUM(G21:N21)</f>
        <v>8367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8367</v>
      </c>
      <c r="M21" s="33">
        <v>0</v>
      </c>
      <c r="N21" s="33">
        <v>0</v>
      </c>
      <c r="O21" s="33">
        <f>AN21</f>
        <v>0</v>
      </c>
      <c r="P21" s="33">
        <f>資源化量内訳!AH21</f>
        <v>125</v>
      </c>
      <c r="Q21" s="33">
        <f>SUM(R21:S21)</f>
        <v>74</v>
      </c>
      <c r="R21" s="33">
        <v>74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8367</v>
      </c>
      <c r="AC21" s="33">
        <v>0</v>
      </c>
      <c r="AD21" s="33">
        <f>SUM(AE21:AK21)</f>
        <v>8367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8367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124</v>
      </c>
      <c r="B22" s="41" t="s">
        <v>274</v>
      </c>
      <c r="C22" s="10" t="s">
        <v>275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136</v>
      </c>
      <c r="B23" s="41" t="s">
        <v>277</v>
      </c>
      <c r="C23" s="10" t="s">
        <v>278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124</v>
      </c>
      <c r="B24" s="41" t="s">
        <v>283</v>
      </c>
      <c r="C24" s="10" t="s">
        <v>286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124</v>
      </c>
      <c r="B25" s="41" t="s">
        <v>289</v>
      </c>
      <c r="C25" s="10" t="s">
        <v>290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124</v>
      </c>
      <c r="B26" s="41" t="s">
        <v>302</v>
      </c>
      <c r="C26" s="10" t="s">
        <v>300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314</v>
      </c>
      <c r="B27" s="41" t="s">
        <v>308</v>
      </c>
      <c r="C27" s="10" t="s">
        <v>309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325</v>
      </c>
      <c r="B28" s="41" t="s">
        <v>326</v>
      </c>
      <c r="C28" s="10" t="s">
        <v>327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124</v>
      </c>
      <c r="B29" s="41" t="s">
        <v>328</v>
      </c>
      <c r="C29" s="10" t="s">
        <v>329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136</v>
      </c>
      <c r="B30" s="41" t="s">
        <v>341</v>
      </c>
      <c r="C30" s="10" t="s">
        <v>342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368</v>
      </c>
      <c r="B31" s="41" t="s">
        <v>353</v>
      </c>
      <c r="C31" s="10" t="s">
        <v>352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385</v>
      </c>
      <c r="B32" s="41" t="s">
        <v>370</v>
      </c>
      <c r="C32" s="10" t="s">
        <v>371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124</v>
      </c>
      <c r="B33" s="41" t="s">
        <v>407</v>
      </c>
      <c r="C33" s="10" t="s">
        <v>390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124</v>
      </c>
      <c r="B34" s="41" t="s">
        <v>417</v>
      </c>
      <c r="C34" s="10" t="s">
        <v>409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124</v>
      </c>
      <c r="B35" s="41" t="s">
        <v>418</v>
      </c>
      <c r="C35" s="10" t="s">
        <v>430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A36" s="10" t="s">
        <v>131</v>
      </c>
      <c r="B36" s="41" t="s">
        <v>433</v>
      </c>
      <c r="C36" s="10" t="s">
        <v>441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81</v>
      </c>
    </row>
    <row r="37" spans="1:61" s="10" customFormat="1" ht="12" customHeight="1">
      <c r="A37" s="10" t="s">
        <v>451</v>
      </c>
      <c r="B37" s="41" t="s">
        <v>442</v>
      </c>
      <c r="C37" s="10" t="s">
        <v>443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81</v>
      </c>
      <c r="AM37" s="34">
        <f>SUM(AN37:AP37)</f>
        <v>0</v>
      </c>
      <c r="AN37" s="34">
        <v>0</v>
      </c>
      <c r="AO37" s="34">
        <v>0</v>
      </c>
      <c r="AP37" s="34">
        <f>SUM(AQ37:AX37)</f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f>SUM(AZ37:BI37)</f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 t="s">
        <v>81</v>
      </c>
    </row>
    <row r="38" spans="1:61" s="10" customFormat="1" ht="12" customHeight="1">
      <c r="A38" s="10" t="s">
        <v>124</v>
      </c>
      <c r="B38" s="41" t="s">
        <v>452</v>
      </c>
      <c r="C38" s="10" t="s">
        <v>453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81</v>
      </c>
      <c r="AM38" s="34">
        <f>SUM(AN38:AP38)</f>
        <v>0</v>
      </c>
      <c r="AN38" s="34">
        <v>0</v>
      </c>
      <c r="AO38" s="34">
        <v>0</v>
      </c>
      <c r="AP38" s="34">
        <f>SUM(AQ38:AX38)</f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f>SUM(AZ38:BI38)</f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 t="s">
        <v>81</v>
      </c>
    </row>
    <row r="39" spans="1:61" s="10" customFormat="1" ht="12" customHeight="1">
      <c r="A39" s="10" t="s">
        <v>136</v>
      </c>
      <c r="B39" s="41" t="s">
        <v>456</v>
      </c>
      <c r="C39" s="10" t="s">
        <v>464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81</v>
      </c>
      <c r="AM39" s="34">
        <f>SUM(AN39:AP39)</f>
        <v>0</v>
      </c>
      <c r="AN39" s="34">
        <v>0</v>
      </c>
      <c r="AO39" s="34">
        <v>0</v>
      </c>
      <c r="AP39" s="34">
        <f>SUM(AQ39:AX39)</f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f>SUM(AZ39:BI39)</f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 t="s">
        <v>81</v>
      </c>
    </row>
    <row r="40" spans="1:61" s="10" customFormat="1" ht="12" customHeight="1">
      <c r="A40" s="10" t="s">
        <v>124</v>
      </c>
      <c r="B40" s="41" t="s">
        <v>465</v>
      </c>
      <c r="C40" s="10" t="s">
        <v>466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81</v>
      </c>
      <c r="AM40" s="34">
        <f>SUM(AN40:AP40)</f>
        <v>0</v>
      </c>
      <c r="AN40" s="34">
        <v>0</v>
      </c>
      <c r="AO40" s="34">
        <v>0</v>
      </c>
      <c r="AP40" s="34">
        <f>SUM(AQ40:AX40)</f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f>SUM(AZ40:BI40)</f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 t="s">
        <v>81</v>
      </c>
    </row>
    <row r="41" spans="1:61" s="10" customFormat="1" ht="12" customHeight="1">
      <c r="A41" s="10" t="s">
        <v>124</v>
      </c>
      <c r="B41" s="41" t="s">
        <v>473</v>
      </c>
      <c r="C41" s="10" t="s">
        <v>474</v>
      </c>
      <c r="D41" s="33">
        <f>SUM(E41,F41,O41,P41)</f>
        <v>0</v>
      </c>
      <c r="E41" s="33">
        <f>R41</f>
        <v>0</v>
      </c>
      <c r="F41" s="33">
        <f>SUM(G41:N41)</f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f>AN41</f>
        <v>0</v>
      </c>
      <c r="P41" s="33">
        <f>資源化量内訳!AH41</f>
        <v>0</v>
      </c>
      <c r="Q41" s="33">
        <f>SUM(R41:S41)</f>
        <v>0</v>
      </c>
      <c r="R41" s="33">
        <v>0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0</v>
      </c>
      <c r="AC41" s="33">
        <v>0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81</v>
      </c>
      <c r="AM41" s="34">
        <f>SUM(AN41:AP41)</f>
        <v>0</v>
      </c>
      <c r="AN41" s="34">
        <v>0</v>
      </c>
      <c r="AO41" s="34">
        <v>0</v>
      </c>
      <c r="AP41" s="34">
        <f>SUM(AQ41:AX41)</f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f>SUM(AZ41:BI41)</f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 t="s">
        <v>81</v>
      </c>
    </row>
    <row r="42" spans="1:61" s="10" customFormat="1" ht="12" customHeight="1">
      <c r="A42" s="10" t="s">
        <v>124</v>
      </c>
      <c r="B42" s="41" t="s">
        <v>479</v>
      </c>
      <c r="C42" s="10" t="s">
        <v>478</v>
      </c>
      <c r="D42" s="33">
        <f>SUM(E42,F42,O42,P42)</f>
        <v>0</v>
      </c>
      <c r="E42" s="33">
        <f>R42</f>
        <v>0</v>
      </c>
      <c r="F42" s="33">
        <f>SUM(G42:N42)</f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f>AN42</f>
        <v>0</v>
      </c>
      <c r="P42" s="33">
        <f>資源化量内訳!AH42</f>
        <v>0</v>
      </c>
      <c r="Q42" s="33">
        <f>SUM(R42:S42)</f>
        <v>0</v>
      </c>
      <c r="R42" s="33">
        <v>0</v>
      </c>
      <c r="S42" s="33">
        <f>SUM(T42:AA42)</f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f>SUM(AC42:AD42)</f>
        <v>0</v>
      </c>
      <c r="AC42" s="33">
        <v>0</v>
      </c>
      <c r="AD42" s="33">
        <f>SUM(AE42:AK42)</f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60" t="s">
        <v>81</v>
      </c>
      <c r="AM42" s="34">
        <f>SUM(AN42:AP42)</f>
        <v>0</v>
      </c>
      <c r="AN42" s="34">
        <v>0</v>
      </c>
      <c r="AO42" s="34">
        <v>0</v>
      </c>
      <c r="AP42" s="34">
        <f>SUM(AQ42:AX42)</f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f>SUM(AZ42:BI42)</f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 t="s">
        <v>81</v>
      </c>
    </row>
    <row r="43" spans="1:61" s="10" customFormat="1" ht="12" customHeight="1">
      <c r="A43" s="10" t="s">
        <v>124</v>
      </c>
      <c r="B43" s="41" t="s">
        <v>493</v>
      </c>
      <c r="C43" s="10" t="s">
        <v>497</v>
      </c>
      <c r="D43" s="33">
        <f>SUM(E43,F43,O43,P43)</f>
        <v>0</v>
      </c>
      <c r="E43" s="33">
        <f>R43</f>
        <v>0</v>
      </c>
      <c r="F43" s="33">
        <f>SUM(G43:N43)</f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f>AN43</f>
        <v>0</v>
      </c>
      <c r="P43" s="33">
        <f>資源化量内訳!AH43</f>
        <v>0</v>
      </c>
      <c r="Q43" s="33">
        <f>SUM(R43:S43)</f>
        <v>0</v>
      </c>
      <c r="R43" s="33">
        <v>0</v>
      </c>
      <c r="S43" s="33">
        <f>SUM(T43:AA43)</f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f>SUM(AC43:AD43)</f>
        <v>0</v>
      </c>
      <c r="AC43" s="33">
        <v>0</v>
      </c>
      <c r="AD43" s="33">
        <f>SUM(AE43:AK43)</f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60" t="s">
        <v>81</v>
      </c>
      <c r="AM43" s="34">
        <f>SUM(AN43:AP43)</f>
        <v>0</v>
      </c>
      <c r="AN43" s="34">
        <v>0</v>
      </c>
      <c r="AO43" s="34">
        <v>0</v>
      </c>
      <c r="AP43" s="34">
        <f>SUM(AQ43:AX43)</f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f>SUM(AZ43:BI43)</f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 t="s">
        <v>81</v>
      </c>
    </row>
    <row r="44" spans="1:61" s="10" customFormat="1" ht="12" customHeight="1">
      <c r="A44" s="10" t="s">
        <v>124</v>
      </c>
      <c r="B44" s="41" t="s">
        <v>499</v>
      </c>
      <c r="C44" s="10" t="s">
        <v>500</v>
      </c>
      <c r="D44" s="33">
        <f>SUM(E44,F44,O44,P44)</f>
        <v>0</v>
      </c>
      <c r="E44" s="33">
        <f>R44</f>
        <v>0</v>
      </c>
      <c r="F44" s="33">
        <f>SUM(G44:N44)</f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f>AN44</f>
        <v>0</v>
      </c>
      <c r="P44" s="33">
        <f>資源化量内訳!AH44</f>
        <v>0</v>
      </c>
      <c r="Q44" s="33">
        <f>SUM(R44:S44)</f>
        <v>0</v>
      </c>
      <c r="R44" s="33">
        <v>0</v>
      </c>
      <c r="S44" s="33">
        <f>SUM(T44:AA44)</f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f>SUM(AC44:AD44)</f>
        <v>0</v>
      </c>
      <c r="AC44" s="33">
        <v>0</v>
      </c>
      <c r="AD44" s="33">
        <f>SUM(AE44:AK44)</f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60" t="s">
        <v>81</v>
      </c>
      <c r="AM44" s="34">
        <f>SUM(AN44:AP44)</f>
        <v>0</v>
      </c>
      <c r="AN44" s="34">
        <v>0</v>
      </c>
      <c r="AO44" s="34">
        <v>0</v>
      </c>
      <c r="AP44" s="34">
        <f>SUM(AQ44:AX44)</f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f>SUM(AZ44:BI44)</f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 t="s">
        <v>81</v>
      </c>
    </row>
    <row r="45" spans="1:61" s="10" customFormat="1" ht="12" customHeight="1">
      <c r="A45" s="10" t="s">
        <v>124</v>
      </c>
      <c r="B45" s="41" t="s">
        <v>506</v>
      </c>
      <c r="C45" s="10" t="s">
        <v>507</v>
      </c>
      <c r="D45" s="33">
        <f>SUM(E45,F45,O45,P45)</f>
        <v>0</v>
      </c>
      <c r="E45" s="33">
        <f>R45</f>
        <v>0</v>
      </c>
      <c r="F45" s="33">
        <f>SUM(G45:N45)</f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f>AN45</f>
        <v>0</v>
      </c>
      <c r="P45" s="33">
        <f>資源化量内訳!AH45</f>
        <v>0</v>
      </c>
      <c r="Q45" s="33">
        <f>SUM(R45:S45)</f>
        <v>0</v>
      </c>
      <c r="R45" s="33">
        <v>0</v>
      </c>
      <c r="S45" s="33">
        <f>SUM(T45:AA45)</f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f>SUM(AC45:AD45)</f>
        <v>0</v>
      </c>
      <c r="AC45" s="33">
        <v>0</v>
      </c>
      <c r="AD45" s="33">
        <f>SUM(AE45:AK45)</f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60" t="s">
        <v>81</v>
      </c>
      <c r="AM45" s="34">
        <f>SUM(AN45:AP45)</f>
        <v>0</v>
      </c>
      <c r="AN45" s="34">
        <v>0</v>
      </c>
      <c r="AO45" s="34">
        <v>0</v>
      </c>
      <c r="AP45" s="34">
        <f>SUM(AQ45:AX45)</f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f>SUM(AZ45:BI45)</f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 t="s">
        <v>81</v>
      </c>
    </row>
    <row r="46" spans="1:61" s="10" customFormat="1" ht="12" customHeight="1">
      <c r="A46" s="10" t="s">
        <v>124</v>
      </c>
      <c r="B46" s="41" t="s">
        <v>513</v>
      </c>
      <c r="C46" s="10" t="s">
        <v>514</v>
      </c>
      <c r="D46" s="33">
        <f>SUM(E46,F46,O46,P46)</f>
        <v>0</v>
      </c>
      <c r="E46" s="33">
        <f>R46</f>
        <v>0</v>
      </c>
      <c r="F46" s="33">
        <f>SUM(G46:N46)</f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f>AN46</f>
        <v>0</v>
      </c>
      <c r="P46" s="33">
        <f>資源化量内訳!AH46</f>
        <v>0</v>
      </c>
      <c r="Q46" s="33">
        <f>SUM(R46:S46)</f>
        <v>0</v>
      </c>
      <c r="R46" s="33">
        <v>0</v>
      </c>
      <c r="S46" s="33">
        <f>SUM(T46:AA46)</f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f>SUM(AC46:AD46)</f>
        <v>0</v>
      </c>
      <c r="AC46" s="33">
        <v>0</v>
      </c>
      <c r="AD46" s="33">
        <f>SUM(AE46:AK46)</f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60" t="s">
        <v>81</v>
      </c>
      <c r="AM46" s="34">
        <f>SUM(AN46:AP46)</f>
        <v>0</v>
      </c>
      <c r="AN46" s="34">
        <v>0</v>
      </c>
      <c r="AO46" s="34">
        <v>0</v>
      </c>
      <c r="AP46" s="34">
        <f>SUM(AQ46:AX46)</f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  <c r="AY46" s="34">
        <f>SUM(AZ46:BI46)</f>
        <v>0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 t="s">
        <v>81</v>
      </c>
    </row>
    <row r="47" spans="1:61" s="10" customFormat="1" ht="12" customHeight="1">
      <c r="A47" s="10" t="s">
        <v>124</v>
      </c>
      <c r="B47" s="41" t="s">
        <v>529</v>
      </c>
      <c r="C47" s="10" t="s">
        <v>525</v>
      </c>
      <c r="D47" s="33">
        <f>SUM(E47,F47,O47,P47)</f>
        <v>0</v>
      </c>
      <c r="E47" s="33">
        <f>R47</f>
        <v>0</v>
      </c>
      <c r="F47" s="33">
        <f>SUM(G47:N47)</f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f>AN47</f>
        <v>0</v>
      </c>
      <c r="P47" s="33">
        <f>資源化量内訳!AH47</f>
        <v>0</v>
      </c>
      <c r="Q47" s="33">
        <f>SUM(R47:S47)</f>
        <v>0</v>
      </c>
      <c r="R47" s="33">
        <v>0</v>
      </c>
      <c r="S47" s="33">
        <f>SUM(T47:AA47)</f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f>SUM(AC47:AD47)</f>
        <v>0</v>
      </c>
      <c r="AC47" s="33">
        <v>0</v>
      </c>
      <c r="AD47" s="33">
        <f>SUM(AE47:AK47)</f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J47" s="33">
        <v>0</v>
      </c>
      <c r="AK47" s="33">
        <v>0</v>
      </c>
      <c r="AL47" s="60" t="s">
        <v>81</v>
      </c>
      <c r="AM47" s="34">
        <f>SUM(AN47:AP47)</f>
        <v>0</v>
      </c>
      <c r="AN47" s="34">
        <v>0</v>
      </c>
      <c r="AO47" s="34">
        <v>0</v>
      </c>
      <c r="AP47" s="34">
        <f>SUM(AQ47:AX47)</f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  <c r="AY47" s="34">
        <f>SUM(AZ47:BI47)</f>
        <v>0</v>
      </c>
      <c r="AZ47" s="34">
        <v>0</v>
      </c>
      <c r="BA47" s="34">
        <v>0</v>
      </c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v>0</v>
      </c>
      <c r="BI47" s="34" t="s">
        <v>81</v>
      </c>
    </row>
    <row r="48" spans="1:61" s="10" customFormat="1" ht="12" customHeight="1">
      <c r="A48" s="10" t="s">
        <v>124</v>
      </c>
      <c r="B48" s="41" t="s">
        <v>534</v>
      </c>
      <c r="C48" s="10" t="s">
        <v>535</v>
      </c>
      <c r="D48" s="33">
        <f>SUM(E48,F48,O48,P48)</f>
        <v>0</v>
      </c>
      <c r="E48" s="33">
        <f>R48</f>
        <v>0</v>
      </c>
      <c r="F48" s="33">
        <f>SUM(G48:N48)</f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f>AN48</f>
        <v>0</v>
      </c>
      <c r="P48" s="33">
        <f>資源化量内訳!AH48</f>
        <v>0</v>
      </c>
      <c r="Q48" s="33">
        <f>SUM(R48:S48)</f>
        <v>0</v>
      </c>
      <c r="R48" s="33">
        <v>0</v>
      </c>
      <c r="S48" s="33">
        <f>SUM(T48:AA48)</f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f>SUM(AC48:AD48)</f>
        <v>0</v>
      </c>
      <c r="AC48" s="33">
        <v>0</v>
      </c>
      <c r="AD48" s="33">
        <f>SUM(AE48:AK48)</f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  <c r="AJ48" s="33">
        <v>0</v>
      </c>
      <c r="AK48" s="33">
        <v>0</v>
      </c>
      <c r="AL48" s="60" t="s">
        <v>81</v>
      </c>
      <c r="AM48" s="34">
        <f>SUM(AN48:AP48)</f>
        <v>0</v>
      </c>
      <c r="AN48" s="34">
        <v>0</v>
      </c>
      <c r="AO48" s="34">
        <v>0</v>
      </c>
      <c r="AP48" s="34">
        <f>SUM(AQ48:AX48)</f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  <c r="AY48" s="34">
        <f>SUM(AZ48:BI48)</f>
        <v>0</v>
      </c>
      <c r="AZ48" s="34">
        <v>0</v>
      </c>
      <c r="BA48" s="34">
        <v>0</v>
      </c>
      <c r="BB48" s="34">
        <v>0</v>
      </c>
      <c r="BC48" s="34">
        <v>0</v>
      </c>
      <c r="BD48" s="34">
        <v>0</v>
      </c>
      <c r="BE48" s="34">
        <v>0</v>
      </c>
      <c r="BF48" s="34">
        <v>0</v>
      </c>
      <c r="BG48" s="34">
        <v>0</v>
      </c>
      <c r="BH48" s="34">
        <v>0</v>
      </c>
      <c r="BI48" s="34" t="s">
        <v>81</v>
      </c>
    </row>
    <row r="49" spans="1:61" s="10" customFormat="1" ht="12" customHeight="1">
      <c r="A49" s="10" t="s">
        <v>124</v>
      </c>
      <c r="B49" s="41" t="s">
        <v>538</v>
      </c>
      <c r="C49" s="10" t="s">
        <v>539</v>
      </c>
      <c r="D49" s="33">
        <f>SUM(E49,F49,O49,P49)</f>
        <v>0</v>
      </c>
      <c r="E49" s="33">
        <f>R49</f>
        <v>0</v>
      </c>
      <c r="F49" s="33">
        <f>SUM(G49:N49)</f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f>AN49</f>
        <v>0</v>
      </c>
      <c r="P49" s="33">
        <f>資源化量内訳!AH49</f>
        <v>0</v>
      </c>
      <c r="Q49" s="33">
        <f>SUM(R49:S49)</f>
        <v>0</v>
      </c>
      <c r="R49" s="33">
        <v>0</v>
      </c>
      <c r="S49" s="33">
        <f>SUM(T49:AA49)</f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f>SUM(AC49:AD49)</f>
        <v>0</v>
      </c>
      <c r="AC49" s="33">
        <v>0</v>
      </c>
      <c r="AD49" s="33">
        <f>SUM(AE49:AK49)</f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  <c r="AJ49" s="33">
        <v>0</v>
      </c>
      <c r="AK49" s="33">
        <v>0</v>
      </c>
      <c r="AL49" s="60" t="s">
        <v>81</v>
      </c>
      <c r="AM49" s="34">
        <f>SUM(AN49:AP49)</f>
        <v>0</v>
      </c>
      <c r="AN49" s="34">
        <v>0</v>
      </c>
      <c r="AO49" s="34">
        <v>0</v>
      </c>
      <c r="AP49" s="34">
        <f>SUM(AQ49:AX49)</f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0</v>
      </c>
      <c r="AV49" s="34">
        <v>0</v>
      </c>
      <c r="AW49" s="34">
        <v>0</v>
      </c>
      <c r="AX49" s="34">
        <v>0</v>
      </c>
      <c r="AY49" s="34">
        <f>SUM(AZ49:BI49)</f>
        <v>0</v>
      </c>
      <c r="AZ49" s="34">
        <v>0</v>
      </c>
      <c r="BA49" s="34">
        <v>0</v>
      </c>
      <c r="BB49" s="34">
        <v>0</v>
      </c>
      <c r="BC49" s="34">
        <v>0</v>
      </c>
      <c r="BD49" s="34">
        <v>0</v>
      </c>
      <c r="BE49" s="34">
        <v>0</v>
      </c>
      <c r="BF49" s="34">
        <v>0</v>
      </c>
      <c r="BG49" s="34">
        <v>0</v>
      </c>
      <c r="BH49" s="34">
        <v>0</v>
      </c>
      <c r="BI49" s="34" t="s">
        <v>81</v>
      </c>
    </row>
    <row r="50" spans="1:61" s="10" customFormat="1" ht="12" customHeight="1">
      <c r="A50" s="10" t="s">
        <v>124</v>
      </c>
      <c r="B50" s="41" t="s">
        <v>557</v>
      </c>
      <c r="C50" s="10" t="s">
        <v>549</v>
      </c>
      <c r="D50" s="33">
        <f>SUM(E50,F50,O50,P50)</f>
        <v>0</v>
      </c>
      <c r="E50" s="33">
        <f>R50</f>
        <v>0</v>
      </c>
      <c r="F50" s="33">
        <f>SUM(G50:N50)</f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f>AN50</f>
        <v>0</v>
      </c>
      <c r="P50" s="33">
        <f>資源化量内訳!AH50</f>
        <v>0</v>
      </c>
      <c r="Q50" s="33">
        <f>SUM(R50:S50)</f>
        <v>0</v>
      </c>
      <c r="R50" s="33">
        <v>0</v>
      </c>
      <c r="S50" s="33">
        <f>SUM(T50:AA50)</f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f>SUM(AC50:AD50)</f>
        <v>0</v>
      </c>
      <c r="AC50" s="33">
        <v>0</v>
      </c>
      <c r="AD50" s="33">
        <f>SUM(AE50:AK50)</f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  <c r="AJ50" s="33">
        <v>0</v>
      </c>
      <c r="AK50" s="33">
        <v>0</v>
      </c>
      <c r="AL50" s="60" t="s">
        <v>81</v>
      </c>
      <c r="AM50" s="34">
        <f>SUM(AN50:AP50)</f>
        <v>0</v>
      </c>
      <c r="AN50" s="34">
        <v>0</v>
      </c>
      <c r="AO50" s="34">
        <v>0</v>
      </c>
      <c r="AP50" s="34">
        <f>SUM(AQ50:AX50)</f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  <c r="AY50" s="34">
        <f>SUM(AZ50:BI50)</f>
        <v>0</v>
      </c>
      <c r="AZ50" s="34">
        <v>0</v>
      </c>
      <c r="BA50" s="34">
        <v>0</v>
      </c>
      <c r="BB50" s="34">
        <v>0</v>
      </c>
      <c r="BC50" s="34">
        <v>0</v>
      </c>
      <c r="BD50" s="34">
        <v>0</v>
      </c>
      <c r="BE50" s="34">
        <v>0</v>
      </c>
      <c r="BF50" s="34">
        <v>0</v>
      </c>
      <c r="BG50" s="34">
        <v>0</v>
      </c>
      <c r="BH50" s="34">
        <v>0</v>
      </c>
      <c r="BI50" s="34" t="s">
        <v>81</v>
      </c>
    </row>
    <row r="51" spans="1:61" s="10" customFormat="1" ht="12" customHeight="1">
      <c r="A51" s="10" t="s">
        <v>124</v>
      </c>
      <c r="B51" s="41" t="s">
        <v>558</v>
      </c>
      <c r="C51" s="10" t="s">
        <v>559</v>
      </c>
      <c r="D51" s="33">
        <f>SUM(E51,F51,O51,P51)</f>
        <v>0</v>
      </c>
      <c r="E51" s="33">
        <f>R51</f>
        <v>0</v>
      </c>
      <c r="F51" s="33">
        <f>SUM(G51:N51)</f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f>AN51</f>
        <v>0</v>
      </c>
      <c r="P51" s="33">
        <f>資源化量内訳!AH51</f>
        <v>0</v>
      </c>
      <c r="Q51" s="33">
        <f>SUM(R51:S51)</f>
        <v>0</v>
      </c>
      <c r="R51" s="33">
        <v>0</v>
      </c>
      <c r="S51" s="33">
        <f>SUM(T51:AA51)</f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f>SUM(AC51:AD51)</f>
        <v>0</v>
      </c>
      <c r="AC51" s="33">
        <v>0</v>
      </c>
      <c r="AD51" s="33">
        <f>SUM(AE51:AK51)</f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  <c r="AJ51" s="33">
        <v>0</v>
      </c>
      <c r="AK51" s="33">
        <v>0</v>
      </c>
      <c r="AL51" s="60" t="s">
        <v>81</v>
      </c>
      <c r="AM51" s="34">
        <f>SUM(AN51:AP51)</f>
        <v>0</v>
      </c>
      <c r="AN51" s="34">
        <v>0</v>
      </c>
      <c r="AO51" s="34">
        <v>0</v>
      </c>
      <c r="AP51" s="34">
        <f>SUM(AQ51:AX51)</f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4">
        <f>SUM(AZ51:BI51)</f>
        <v>0</v>
      </c>
      <c r="AZ51" s="34">
        <v>0</v>
      </c>
      <c r="BA51" s="34">
        <v>0</v>
      </c>
      <c r="BB51" s="34">
        <v>0</v>
      </c>
      <c r="BC51" s="34">
        <v>0</v>
      </c>
      <c r="BD51" s="34">
        <v>0</v>
      </c>
      <c r="BE51" s="34">
        <v>0</v>
      </c>
      <c r="BF51" s="34">
        <v>0</v>
      </c>
      <c r="BG51" s="34">
        <v>0</v>
      </c>
      <c r="BH51" s="34">
        <v>0</v>
      </c>
      <c r="BI51" s="34" t="s">
        <v>81</v>
      </c>
    </row>
    <row r="52" spans="1:61" s="10" customFormat="1" ht="12" customHeight="1">
      <c r="A52" s="10" t="s">
        <v>124</v>
      </c>
      <c r="B52" s="41" t="s">
        <v>566</v>
      </c>
      <c r="C52" s="10" t="s">
        <v>567</v>
      </c>
      <c r="D52" s="33">
        <f>SUM(E52,F52,O52,P52)</f>
        <v>0</v>
      </c>
      <c r="E52" s="33">
        <f>R52</f>
        <v>0</v>
      </c>
      <c r="F52" s="33">
        <f>SUM(G52:N52)</f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f>AN52</f>
        <v>0</v>
      </c>
      <c r="P52" s="33">
        <f>資源化量内訳!AH52</f>
        <v>0</v>
      </c>
      <c r="Q52" s="33">
        <f>SUM(R52:S52)</f>
        <v>0</v>
      </c>
      <c r="R52" s="33">
        <v>0</v>
      </c>
      <c r="S52" s="33">
        <f>SUM(T52:AA52)</f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f>SUM(AC52:AD52)</f>
        <v>0</v>
      </c>
      <c r="AC52" s="33">
        <v>0</v>
      </c>
      <c r="AD52" s="33">
        <f>SUM(AE52:AK52)</f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  <c r="AJ52" s="33">
        <v>0</v>
      </c>
      <c r="AK52" s="33">
        <v>0</v>
      </c>
      <c r="AL52" s="60" t="s">
        <v>81</v>
      </c>
      <c r="AM52" s="34">
        <f>SUM(AN52:AP52)</f>
        <v>0</v>
      </c>
      <c r="AN52" s="34">
        <v>0</v>
      </c>
      <c r="AO52" s="34">
        <v>0</v>
      </c>
      <c r="AP52" s="34">
        <f>SUM(AQ52:AX52)</f>
        <v>0</v>
      </c>
      <c r="AQ52" s="34">
        <v>0</v>
      </c>
      <c r="AR52" s="34">
        <v>0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4">
        <f>SUM(AZ52:BI52)</f>
        <v>0</v>
      </c>
      <c r="AZ52" s="34">
        <v>0</v>
      </c>
      <c r="BA52" s="34">
        <v>0</v>
      </c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v>0</v>
      </c>
      <c r="BH52" s="34">
        <v>0</v>
      </c>
      <c r="BI52" s="34" t="s">
        <v>81</v>
      </c>
    </row>
    <row r="53" spans="1:61" s="10" customFormat="1" ht="12" customHeight="1">
      <c r="A53" s="10" t="s">
        <v>124</v>
      </c>
      <c r="B53" s="41" t="s">
        <v>574</v>
      </c>
      <c r="C53" s="10" t="s">
        <v>575</v>
      </c>
      <c r="D53" s="33">
        <f>SUM(E53,F53,O53,P53)</f>
        <v>0</v>
      </c>
      <c r="E53" s="33">
        <f>R53</f>
        <v>0</v>
      </c>
      <c r="F53" s="33">
        <f>SUM(G53:N53)</f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f>AN53</f>
        <v>0</v>
      </c>
      <c r="P53" s="33">
        <f>資源化量内訳!AH53</f>
        <v>0</v>
      </c>
      <c r="Q53" s="33">
        <f>SUM(R53:S53)</f>
        <v>0</v>
      </c>
      <c r="R53" s="33">
        <v>0</v>
      </c>
      <c r="S53" s="33">
        <f>SUM(T53:AA53)</f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f>SUM(AC53:AD53)</f>
        <v>0</v>
      </c>
      <c r="AC53" s="33">
        <v>0</v>
      </c>
      <c r="AD53" s="33">
        <f>SUM(AE53:AK53)</f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  <c r="AJ53" s="33">
        <v>0</v>
      </c>
      <c r="AK53" s="33">
        <v>0</v>
      </c>
      <c r="AL53" s="60" t="s">
        <v>81</v>
      </c>
      <c r="AM53" s="34">
        <f>SUM(AN53:AP53)</f>
        <v>0</v>
      </c>
      <c r="AN53" s="34">
        <v>0</v>
      </c>
      <c r="AO53" s="34">
        <v>0</v>
      </c>
      <c r="AP53" s="34">
        <f>SUM(AQ53:AX53)</f>
        <v>0</v>
      </c>
      <c r="AQ53" s="34">
        <v>0</v>
      </c>
      <c r="AR53" s="34">
        <v>0</v>
      </c>
      <c r="AS53" s="34">
        <v>0</v>
      </c>
      <c r="AT53" s="34">
        <v>0</v>
      </c>
      <c r="AU53" s="34">
        <v>0</v>
      </c>
      <c r="AV53" s="34">
        <v>0</v>
      </c>
      <c r="AW53" s="34">
        <v>0</v>
      </c>
      <c r="AX53" s="34">
        <v>0</v>
      </c>
      <c r="AY53" s="34">
        <f>SUM(AZ53:BI53)</f>
        <v>0</v>
      </c>
      <c r="AZ53" s="34">
        <v>0</v>
      </c>
      <c r="BA53" s="34">
        <v>0</v>
      </c>
      <c r="BB53" s="34">
        <v>0</v>
      </c>
      <c r="BC53" s="34">
        <v>0</v>
      </c>
      <c r="BD53" s="34">
        <v>0</v>
      </c>
      <c r="BE53" s="34">
        <v>0</v>
      </c>
      <c r="BF53" s="34">
        <v>0</v>
      </c>
      <c r="BG53" s="34">
        <v>0</v>
      </c>
      <c r="BH53" s="34">
        <v>0</v>
      </c>
      <c r="BI53" s="34" t="s">
        <v>81</v>
      </c>
    </row>
    <row r="54" spans="1:61" s="10" customFormat="1" ht="12" customHeight="1">
      <c r="A54" s="10" t="s">
        <v>124</v>
      </c>
      <c r="B54" s="41" t="s">
        <v>588</v>
      </c>
      <c r="C54" s="10" t="s">
        <v>589</v>
      </c>
      <c r="D54" s="33">
        <f>SUM(E54,F54,O54,P54)</f>
        <v>0</v>
      </c>
      <c r="E54" s="33">
        <f>R54</f>
        <v>0</v>
      </c>
      <c r="F54" s="33">
        <f>SUM(G54:N54)</f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f>AN54</f>
        <v>0</v>
      </c>
      <c r="P54" s="33">
        <f>資源化量内訳!AH54</f>
        <v>0</v>
      </c>
      <c r="Q54" s="33">
        <f>SUM(R54:S54)</f>
        <v>0</v>
      </c>
      <c r="R54" s="33">
        <v>0</v>
      </c>
      <c r="S54" s="33">
        <f>SUM(T54:AA54)</f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f>SUM(AC54:AD54)</f>
        <v>0</v>
      </c>
      <c r="AC54" s="33">
        <v>0</v>
      </c>
      <c r="AD54" s="33">
        <f>SUM(AE54:AK54)</f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  <c r="AJ54" s="33">
        <v>0</v>
      </c>
      <c r="AK54" s="33">
        <v>0</v>
      </c>
      <c r="AL54" s="60" t="s">
        <v>81</v>
      </c>
      <c r="AM54" s="34">
        <f>SUM(AN54:AP54)</f>
        <v>0</v>
      </c>
      <c r="AN54" s="34">
        <v>0</v>
      </c>
      <c r="AO54" s="34">
        <v>0</v>
      </c>
      <c r="AP54" s="34">
        <f>SUM(AQ54:AX54)</f>
        <v>0</v>
      </c>
      <c r="AQ54" s="34">
        <v>0</v>
      </c>
      <c r="AR54" s="34">
        <v>0</v>
      </c>
      <c r="AS54" s="34">
        <v>0</v>
      </c>
      <c r="AT54" s="34">
        <v>0</v>
      </c>
      <c r="AU54" s="34">
        <v>0</v>
      </c>
      <c r="AV54" s="34">
        <v>0</v>
      </c>
      <c r="AW54" s="34">
        <v>0</v>
      </c>
      <c r="AX54" s="34">
        <v>0</v>
      </c>
      <c r="AY54" s="34">
        <f>SUM(AZ54:BI54)</f>
        <v>0</v>
      </c>
      <c r="AZ54" s="34">
        <v>0</v>
      </c>
      <c r="BA54" s="34">
        <v>0</v>
      </c>
      <c r="BB54" s="34">
        <v>0</v>
      </c>
      <c r="BC54" s="34">
        <v>0</v>
      </c>
      <c r="BD54" s="34">
        <v>0</v>
      </c>
      <c r="BE54" s="34">
        <v>0</v>
      </c>
      <c r="BF54" s="34">
        <v>0</v>
      </c>
      <c r="BG54" s="34">
        <v>0</v>
      </c>
      <c r="BH54" s="34">
        <v>0</v>
      </c>
      <c r="BI54" s="34" t="s">
        <v>81</v>
      </c>
    </row>
    <row r="55" spans="1:61" s="10" customFormat="1" ht="12" customHeight="1">
      <c r="A55" s="10" t="s">
        <v>136</v>
      </c>
      <c r="B55" s="41" t="s">
        <v>597</v>
      </c>
      <c r="C55" s="10" t="s">
        <v>596</v>
      </c>
      <c r="D55" s="33">
        <f>SUM(E55,F55,O55,P55)</f>
        <v>0</v>
      </c>
      <c r="E55" s="33">
        <f>R55</f>
        <v>0</v>
      </c>
      <c r="F55" s="33">
        <f>SUM(G55:N55)</f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f>AN55</f>
        <v>0</v>
      </c>
      <c r="P55" s="33">
        <f>資源化量内訳!AH55</f>
        <v>0</v>
      </c>
      <c r="Q55" s="33">
        <f>SUM(R55:S55)</f>
        <v>0</v>
      </c>
      <c r="R55" s="33">
        <v>0</v>
      </c>
      <c r="S55" s="33">
        <f>SUM(T55:AA55)</f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f>SUM(AC55:AD55)</f>
        <v>0</v>
      </c>
      <c r="AC55" s="33">
        <v>0</v>
      </c>
      <c r="AD55" s="33">
        <f>SUM(AE55:AK55)</f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  <c r="AJ55" s="33">
        <v>0</v>
      </c>
      <c r="AK55" s="33">
        <v>0</v>
      </c>
      <c r="AL55" s="60" t="s">
        <v>81</v>
      </c>
      <c r="AM55" s="34">
        <f>SUM(AN55:AP55)</f>
        <v>0</v>
      </c>
      <c r="AN55" s="34">
        <v>0</v>
      </c>
      <c r="AO55" s="34">
        <v>0</v>
      </c>
      <c r="AP55" s="34">
        <f>SUM(AQ55:AX55)</f>
        <v>0</v>
      </c>
      <c r="AQ55" s="34">
        <v>0</v>
      </c>
      <c r="AR55" s="34">
        <v>0</v>
      </c>
      <c r="AS55" s="34">
        <v>0</v>
      </c>
      <c r="AT55" s="34">
        <v>0</v>
      </c>
      <c r="AU55" s="34">
        <v>0</v>
      </c>
      <c r="AV55" s="34">
        <v>0</v>
      </c>
      <c r="AW55" s="34">
        <v>0</v>
      </c>
      <c r="AX55" s="34">
        <v>0</v>
      </c>
      <c r="AY55" s="34">
        <f>SUM(AZ55:BI55)</f>
        <v>0</v>
      </c>
      <c r="AZ55" s="34">
        <v>0</v>
      </c>
      <c r="BA55" s="34">
        <v>0</v>
      </c>
      <c r="BB55" s="34">
        <v>0</v>
      </c>
      <c r="BC55" s="34">
        <v>0</v>
      </c>
      <c r="BD55" s="34">
        <v>0</v>
      </c>
      <c r="BE55" s="34">
        <v>0</v>
      </c>
      <c r="BF55" s="34">
        <v>0</v>
      </c>
      <c r="BG55" s="34">
        <v>0</v>
      </c>
      <c r="BH55" s="34">
        <v>0</v>
      </c>
      <c r="BI55" s="34" t="s">
        <v>81</v>
      </c>
    </row>
    <row r="56" spans="1:61" s="10" customFormat="1" ht="12" customHeight="1">
      <c r="A56" s="10" t="s">
        <v>124</v>
      </c>
      <c r="B56" s="41" t="s">
        <v>603</v>
      </c>
      <c r="C56" s="10" t="s">
        <v>604</v>
      </c>
      <c r="D56" s="33">
        <f>SUM(E56,F56,O56,P56)</f>
        <v>0</v>
      </c>
      <c r="E56" s="33">
        <f>R56</f>
        <v>0</v>
      </c>
      <c r="F56" s="33">
        <f>SUM(G56:N56)</f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f>AN56</f>
        <v>0</v>
      </c>
      <c r="P56" s="33">
        <f>資源化量内訳!AH56</f>
        <v>0</v>
      </c>
      <c r="Q56" s="33">
        <f>SUM(R56:S56)</f>
        <v>0</v>
      </c>
      <c r="R56" s="33">
        <v>0</v>
      </c>
      <c r="S56" s="33">
        <f>SUM(T56:AA56)</f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f>SUM(AC56:AD56)</f>
        <v>0</v>
      </c>
      <c r="AC56" s="33">
        <v>0</v>
      </c>
      <c r="AD56" s="33">
        <f>SUM(AE56:AK56)</f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  <c r="AJ56" s="33">
        <v>0</v>
      </c>
      <c r="AK56" s="33">
        <v>0</v>
      </c>
      <c r="AL56" s="60" t="s">
        <v>81</v>
      </c>
      <c r="AM56" s="34">
        <f>SUM(AN56:AP56)</f>
        <v>0</v>
      </c>
      <c r="AN56" s="34">
        <v>0</v>
      </c>
      <c r="AO56" s="34">
        <v>0</v>
      </c>
      <c r="AP56" s="34">
        <f>SUM(AQ56:AX56)</f>
        <v>0</v>
      </c>
      <c r="AQ56" s="34">
        <v>0</v>
      </c>
      <c r="AR56" s="34">
        <v>0</v>
      </c>
      <c r="AS56" s="34">
        <v>0</v>
      </c>
      <c r="AT56" s="34">
        <v>0</v>
      </c>
      <c r="AU56" s="34">
        <v>0</v>
      </c>
      <c r="AV56" s="34">
        <v>0</v>
      </c>
      <c r="AW56" s="34">
        <v>0</v>
      </c>
      <c r="AX56" s="34">
        <v>0</v>
      </c>
      <c r="AY56" s="34">
        <f>SUM(AZ56:BI56)</f>
        <v>0</v>
      </c>
      <c r="AZ56" s="34">
        <v>0</v>
      </c>
      <c r="BA56" s="34">
        <v>0</v>
      </c>
      <c r="BB56" s="34">
        <v>0</v>
      </c>
      <c r="BC56" s="34">
        <v>0</v>
      </c>
      <c r="BD56" s="34">
        <v>0</v>
      </c>
      <c r="BE56" s="34">
        <v>0</v>
      </c>
      <c r="BF56" s="34">
        <v>0</v>
      </c>
      <c r="BG56" s="34">
        <v>0</v>
      </c>
      <c r="BH56" s="34">
        <v>0</v>
      </c>
      <c r="BI56" s="34" t="s">
        <v>81</v>
      </c>
    </row>
    <row r="57" spans="1:61" s="10" customFormat="1" ht="12" customHeight="1">
      <c r="A57" s="10" t="s">
        <v>124</v>
      </c>
      <c r="B57" s="41" t="s">
        <v>616</v>
      </c>
      <c r="C57" s="10" t="s">
        <v>611</v>
      </c>
      <c r="D57" s="33">
        <f>SUM(E57,F57,O57,P57)</f>
        <v>0</v>
      </c>
      <c r="E57" s="33">
        <f>R57</f>
        <v>0</v>
      </c>
      <c r="F57" s="33">
        <f>SUM(G57:N57)</f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f>AN57</f>
        <v>0</v>
      </c>
      <c r="P57" s="33">
        <f>資源化量内訳!AH57</f>
        <v>0</v>
      </c>
      <c r="Q57" s="33">
        <f>SUM(R57:S57)</f>
        <v>0</v>
      </c>
      <c r="R57" s="33">
        <v>0</v>
      </c>
      <c r="S57" s="33">
        <f>SUM(T57:AA57)</f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f>SUM(AC57:AD57)</f>
        <v>0</v>
      </c>
      <c r="AC57" s="33">
        <v>0</v>
      </c>
      <c r="AD57" s="33">
        <f>SUM(AE57:AK57)</f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  <c r="AJ57" s="33">
        <v>0</v>
      </c>
      <c r="AK57" s="33">
        <v>0</v>
      </c>
      <c r="AL57" s="60" t="s">
        <v>81</v>
      </c>
      <c r="AM57" s="34">
        <f>SUM(AN57:AP57)</f>
        <v>0</v>
      </c>
      <c r="AN57" s="34">
        <v>0</v>
      </c>
      <c r="AO57" s="34">
        <v>0</v>
      </c>
      <c r="AP57" s="34">
        <f>SUM(AQ57:AX57)</f>
        <v>0</v>
      </c>
      <c r="AQ57" s="34">
        <v>0</v>
      </c>
      <c r="AR57" s="34">
        <v>0</v>
      </c>
      <c r="AS57" s="34">
        <v>0</v>
      </c>
      <c r="AT57" s="34">
        <v>0</v>
      </c>
      <c r="AU57" s="34">
        <v>0</v>
      </c>
      <c r="AV57" s="34">
        <v>0</v>
      </c>
      <c r="AW57" s="34">
        <v>0</v>
      </c>
      <c r="AX57" s="34">
        <v>0</v>
      </c>
      <c r="AY57" s="34">
        <f>SUM(AZ57:BI57)</f>
        <v>0</v>
      </c>
      <c r="AZ57" s="34">
        <v>0</v>
      </c>
      <c r="BA57" s="34">
        <v>0</v>
      </c>
      <c r="BB57" s="34">
        <v>0</v>
      </c>
      <c r="BC57" s="34">
        <v>0</v>
      </c>
      <c r="BD57" s="34">
        <v>0</v>
      </c>
      <c r="BE57" s="34">
        <v>0</v>
      </c>
      <c r="BF57" s="34">
        <v>0</v>
      </c>
      <c r="BG57" s="34">
        <v>0</v>
      </c>
      <c r="BH57" s="34">
        <v>0</v>
      </c>
      <c r="BI57" s="34" t="s">
        <v>81</v>
      </c>
    </row>
    <row r="58" spans="1:61" s="10" customFormat="1" ht="12" customHeight="1">
      <c r="A58" s="10" t="s">
        <v>124</v>
      </c>
      <c r="B58" s="41" t="s">
        <v>624</v>
      </c>
      <c r="C58" s="10" t="s">
        <v>623</v>
      </c>
      <c r="D58" s="33">
        <f>SUM(E58,F58,O58,P58)</f>
        <v>0</v>
      </c>
      <c r="E58" s="33">
        <f>R58</f>
        <v>0</v>
      </c>
      <c r="F58" s="33">
        <f>SUM(G58:N58)</f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f>AN58</f>
        <v>0</v>
      </c>
      <c r="P58" s="33">
        <f>資源化量内訳!AH58</f>
        <v>0</v>
      </c>
      <c r="Q58" s="33">
        <f>SUM(R58:S58)</f>
        <v>0</v>
      </c>
      <c r="R58" s="33">
        <v>0</v>
      </c>
      <c r="S58" s="33">
        <f>SUM(T58:AA58)</f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f>SUM(AC58:AD58)</f>
        <v>0</v>
      </c>
      <c r="AC58" s="33">
        <v>0</v>
      </c>
      <c r="AD58" s="33">
        <f>SUM(AE58:AK58)</f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60" t="s">
        <v>81</v>
      </c>
      <c r="AM58" s="34">
        <f>SUM(AN58:AP58)</f>
        <v>0</v>
      </c>
      <c r="AN58" s="34">
        <v>0</v>
      </c>
      <c r="AO58" s="34">
        <v>0</v>
      </c>
      <c r="AP58" s="34">
        <f>SUM(AQ58:AX58)</f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4">
        <f>SUM(AZ58:BI58)</f>
        <v>0</v>
      </c>
      <c r="AZ58" s="34">
        <v>0</v>
      </c>
      <c r="BA58" s="34">
        <v>0</v>
      </c>
      <c r="BB58" s="34">
        <v>0</v>
      </c>
      <c r="BC58" s="34">
        <v>0</v>
      </c>
      <c r="BD58" s="34">
        <v>0</v>
      </c>
      <c r="BE58" s="34">
        <v>0</v>
      </c>
      <c r="BF58" s="34">
        <v>0</v>
      </c>
      <c r="BG58" s="34">
        <v>0</v>
      </c>
      <c r="BH58" s="34">
        <v>0</v>
      </c>
      <c r="BI58" s="34" t="s">
        <v>81</v>
      </c>
    </row>
    <row r="59" spans="1:61" s="10" customFormat="1" ht="12" customHeight="1">
      <c r="A59" s="10" t="s">
        <v>124</v>
      </c>
      <c r="B59" s="41" t="s">
        <v>633</v>
      </c>
      <c r="C59" s="10" t="s">
        <v>634</v>
      </c>
      <c r="D59" s="33">
        <f>SUM(E59,F59,O59,P59)</f>
        <v>0</v>
      </c>
      <c r="E59" s="33">
        <f>R59</f>
        <v>0</v>
      </c>
      <c r="F59" s="33">
        <f>SUM(G59:N59)</f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f>AN59</f>
        <v>0</v>
      </c>
      <c r="P59" s="33">
        <f>資源化量内訳!AH59</f>
        <v>0</v>
      </c>
      <c r="Q59" s="33">
        <f>SUM(R59:S59)</f>
        <v>0</v>
      </c>
      <c r="R59" s="33">
        <v>0</v>
      </c>
      <c r="S59" s="33">
        <f>SUM(T59:AA59)</f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f>SUM(AC59:AD59)</f>
        <v>0</v>
      </c>
      <c r="AC59" s="33">
        <v>0</v>
      </c>
      <c r="AD59" s="33">
        <f>SUM(AE59:AK59)</f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  <c r="AJ59" s="33">
        <v>0</v>
      </c>
      <c r="AK59" s="33">
        <v>0</v>
      </c>
      <c r="AL59" s="60" t="s">
        <v>81</v>
      </c>
      <c r="AM59" s="34">
        <f>SUM(AN59:AP59)</f>
        <v>0</v>
      </c>
      <c r="AN59" s="34">
        <v>0</v>
      </c>
      <c r="AO59" s="34">
        <v>0</v>
      </c>
      <c r="AP59" s="34">
        <f>SUM(AQ59:AX59)</f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0</v>
      </c>
      <c r="AV59" s="34">
        <v>0</v>
      </c>
      <c r="AW59" s="34">
        <v>0</v>
      </c>
      <c r="AX59" s="34">
        <v>0</v>
      </c>
      <c r="AY59" s="34">
        <f>SUM(AZ59:BI59)</f>
        <v>0</v>
      </c>
      <c r="AZ59" s="34">
        <v>0</v>
      </c>
      <c r="BA59" s="34">
        <v>0</v>
      </c>
      <c r="BB59" s="34">
        <v>0</v>
      </c>
      <c r="BC59" s="34">
        <v>0</v>
      </c>
      <c r="BD59" s="34">
        <v>0</v>
      </c>
      <c r="BE59" s="34">
        <v>0</v>
      </c>
      <c r="BF59" s="34">
        <v>0</v>
      </c>
      <c r="BG59" s="34">
        <v>0</v>
      </c>
      <c r="BH59" s="34">
        <v>0</v>
      </c>
      <c r="BI59" s="34" t="s">
        <v>81</v>
      </c>
    </row>
    <row r="60" spans="1:61" s="10" customFormat="1" ht="12" customHeight="1">
      <c r="A60" s="10" t="s">
        <v>124</v>
      </c>
      <c r="B60" s="41" t="s">
        <v>638</v>
      </c>
      <c r="C60" s="10" t="s">
        <v>639</v>
      </c>
      <c r="D60" s="33">
        <f>SUM(E60,F60,O60,P60)</f>
        <v>2784</v>
      </c>
      <c r="E60" s="33">
        <f>R60</f>
        <v>48</v>
      </c>
      <c r="F60" s="33">
        <f>SUM(G60:N60)</f>
        <v>2101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2101</v>
      </c>
      <c r="O60" s="33">
        <f>AN60</f>
        <v>348</v>
      </c>
      <c r="P60" s="33">
        <f>資源化量内訳!AH60</f>
        <v>287</v>
      </c>
      <c r="Q60" s="33">
        <f>SUM(R60:S60)</f>
        <v>48</v>
      </c>
      <c r="R60" s="33">
        <v>48</v>
      </c>
      <c r="S60" s="33">
        <f>SUM(T60:AA60)</f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f>SUM(AC60:AD60)</f>
        <v>48</v>
      </c>
      <c r="AC60" s="33">
        <v>48</v>
      </c>
      <c r="AD60" s="33">
        <f>SUM(AE60:AK60)</f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  <c r="AJ60" s="33">
        <v>0</v>
      </c>
      <c r="AK60" s="33">
        <v>0</v>
      </c>
      <c r="AL60" s="60" t="s">
        <v>81</v>
      </c>
      <c r="AM60" s="34">
        <f>SUM(AN60:AP60)</f>
        <v>348</v>
      </c>
      <c r="AN60" s="34">
        <v>348</v>
      </c>
      <c r="AO60" s="34">
        <v>0</v>
      </c>
      <c r="AP60" s="34">
        <f>SUM(AQ60:AX60)</f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f>SUM(AZ60:BI60)</f>
        <v>0</v>
      </c>
      <c r="AZ60" s="34">
        <v>0</v>
      </c>
      <c r="BA60" s="34">
        <v>0</v>
      </c>
      <c r="BB60" s="34">
        <v>0</v>
      </c>
      <c r="BC60" s="34">
        <v>0</v>
      </c>
      <c r="BD60" s="34">
        <v>0</v>
      </c>
      <c r="BE60" s="34">
        <v>0</v>
      </c>
      <c r="BF60" s="34">
        <v>0</v>
      </c>
      <c r="BG60" s="34">
        <v>0</v>
      </c>
      <c r="BH60" s="34">
        <v>0</v>
      </c>
      <c r="BI60" s="34" t="s">
        <v>81</v>
      </c>
    </row>
    <row r="61" spans="1:61" s="10" customFormat="1" ht="12" customHeight="1">
      <c r="A61" s="10" t="s">
        <v>136</v>
      </c>
      <c r="B61" s="41" t="s">
        <v>648</v>
      </c>
      <c r="C61" s="10" t="s">
        <v>649</v>
      </c>
      <c r="D61" s="33">
        <f>SUM(E61,F61,O61,P61)</f>
        <v>0</v>
      </c>
      <c r="E61" s="33">
        <f>R61</f>
        <v>0</v>
      </c>
      <c r="F61" s="33">
        <f>SUM(G61:N61)</f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f>AN61</f>
        <v>0</v>
      </c>
      <c r="P61" s="33">
        <f>資源化量内訳!AH61</f>
        <v>0</v>
      </c>
      <c r="Q61" s="33">
        <f>SUM(R61:S61)</f>
        <v>0</v>
      </c>
      <c r="R61" s="33">
        <v>0</v>
      </c>
      <c r="S61" s="33">
        <f>SUM(T61:AA61)</f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f>SUM(AC61:AD61)</f>
        <v>0</v>
      </c>
      <c r="AC61" s="33">
        <v>0</v>
      </c>
      <c r="AD61" s="33">
        <f>SUM(AE61:AK61)</f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  <c r="AJ61" s="33">
        <v>0</v>
      </c>
      <c r="AK61" s="33">
        <v>0</v>
      </c>
      <c r="AL61" s="60" t="s">
        <v>81</v>
      </c>
      <c r="AM61" s="34">
        <f>SUM(AN61:AP61)</f>
        <v>0</v>
      </c>
      <c r="AN61" s="34">
        <v>0</v>
      </c>
      <c r="AO61" s="34">
        <v>0</v>
      </c>
      <c r="AP61" s="34">
        <f>SUM(AQ61:AX61)</f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  <c r="AY61" s="34">
        <f>SUM(AZ61:BI61)</f>
        <v>0</v>
      </c>
      <c r="AZ61" s="34">
        <v>0</v>
      </c>
      <c r="BA61" s="34">
        <v>0</v>
      </c>
      <c r="BB61" s="34">
        <v>0</v>
      </c>
      <c r="BC61" s="34">
        <v>0</v>
      </c>
      <c r="BD61" s="34">
        <v>0</v>
      </c>
      <c r="BE61" s="34">
        <v>0</v>
      </c>
      <c r="BF61" s="34">
        <v>0</v>
      </c>
      <c r="BG61" s="34">
        <v>0</v>
      </c>
      <c r="BH61" s="34">
        <v>0</v>
      </c>
      <c r="BI61" s="34" t="s">
        <v>81</v>
      </c>
    </row>
    <row r="62" spans="1:61" s="10" customFormat="1" ht="12" customHeight="1">
      <c r="A62" s="10" t="s">
        <v>131</v>
      </c>
      <c r="B62" s="41" t="s">
        <v>655</v>
      </c>
      <c r="C62" s="10" t="s">
        <v>656</v>
      </c>
      <c r="D62" s="33">
        <f>SUM(E62,F62,O62,P62)</f>
        <v>1318</v>
      </c>
      <c r="E62" s="33">
        <f>R62</f>
        <v>1047</v>
      </c>
      <c r="F62" s="33">
        <f>SUM(G62:N62)</f>
        <v>186</v>
      </c>
      <c r="G62" s="33">
        <v>0</v>
      </c>
      <c r="H62" s="33">
        <v>0</v>
      </c>
      <c r="I62" s="33">
        <v>0</v>
      </c>
      <c r="J62" s="33">
        <v>0</v>
      </c>
      <c r="K62" s="33">
        <v>186</v>
      </c>
      <c r="L62" s="33">
        <v>0</v>
      </c>
      <c r="M62" s="33">
        <v>0</v>
      </c>
      <c r="N62" s="33">
        <v>0</v>
      </c>
      <c r="O62" s="33">
        <f>AN62</f>
        <v>0</v>
      </c>
      <c r="P62" s="33">
        <f>資源化量内訳!AH62</f>
        <v>85</v>
      </c>
      <c r="Q62" s="33">
        <f>SUM(R62:S62)</f>
        <v>1047</v>
      </c>
      <c r="R62" s="33">
        <v>1047</v>
      </c>
      <c r="S62" s="33">
        <f>SUM(T62:AA62)</f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f>SUM(AC62:AD62)</f>
        <v>1233</v>
      </c>
      <c r="AC62" s="33">
        <v>1047</v>
      </c>
      <c r="AD62" s="33">
        <f>SUM(AE62:AK62)</f>
        <v>186</v>
      </c>
      <c r="AE62" s="33">
        <v>0</v>
      </c>
      <c r="AF62" s="33">
        <v>0</v>
      </c>
      <c r="AG62" s="33">
        <v>0</v>
      </c>
      <c r="AH62" s="33">
        <v>0</v>
      </c>
      <c r="AI62" s="33">
        <v>186</v>
      </c>
      <c r="AJ62" s="33">
        <v>0</v>
      </c>
      <c r="AK62" s="33">
        <v>0</v>
      </c>
      <c r="AL62" s="60" t="s">
        <v>81</v>
      </c>
      <c r="AM62" s="34">
        <f>SUM(AN62:AP62)</f>
        <v>0</v>
      </c>
      <c r="AN62" s="34">
        <v>0</v>
      </c>
      <c r="AO62" s="34">
        <v>0</v>
      </c>
      <c r="AP62" s="34">
        <f>SUM(AQ62:AX62)</f>
        <v>0</v>
      </c>
      <c r="AQ62" s="34">
        <v>0</v>
      </c>
      <c r="AR62" s="34">
        <v>0</v>
      </c>
      <c r="AS62" s="34">
        <v>0</v>
      </c>
      <c r="AT62" s="34">
        <v>0</v>
      </c>
      <c r="AU62" s="34">
        <v>0</v>
      </c>
      <c r="AV62" s="34">
        <v>0</v>
      </c>
      <c r="AW62" s="34">
        <v>0</v>
      </c>
      <c r="AX62" s="34">
        <v>0</v>
      </c>
      <c r="AY62" s="34">
        <f>SUM(AZ62:BI62)</f>
        <v>0</v>
      </c>
      <c r="AZ62" s="34">
        <v>0</v>
      </c>
      <c r="BA62" s="34">
        <v>0</v>
      </c>
      <c r="BB62" s="34">
        <v>0</v>
      </c>
      <c r="BC62" s="34">
        <v>0</v>
      </c>
      <c r="BD62" s="34">
        <v>0</v>
      </c>
      <c r="BE62" s="34">
        <v>0</v>
      </c>
      <c r="BF62" s="34">
        <v>0</v>
      </c>
      <c r="BG62" s="34">
        <v>0</v>
      </c>
      <c r="BH62" s="34">
        <v>0</v>
      </c>
      <c r="BI62" s="34" t="s">
        <v>81</v>
      </c>
    </row>
    <row r="63" spans="1:61" s="10" customFormat="1" ht="12" customHeight="1">
      <c r="A63" s="10" t="s">
        <v>136</v>
      </c>
      <c r="B63" s="41" t="s">
        <v>663</v>
      </c>
      <c r="C63" s="10" t="s">
        <v>665</v>
      </c>
      <c r="D63" s="33">
        <f>SUM(E63,F63,O63,P63)</f>
        <v>0</v>
      </c>
      <c r="E63" s="33">
        <f>R63</f>
        <v>0</v>
      </c>
      <c r="F63" s="33">
        <f>SUM(G63:N63)</f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f>AN63</f>
        <v>0</v>
      </c>
      <c r="P63" s="33">
        <f>資源化量内訳!AH63</f>
        <v>0</v>
      </c>
      <c r="Q63" s="33">
        <f>SUM(R63:S63)</f>
        <v>0</v>
      </c>
      <c r="R63" s="33">
        <v>0</v>
      </c>
      <c r="S63" s="33">
        <f>SUM(T63:AA63)</f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f>SUM(AC63:AD63)</f>
        <v>0</v>
      </c>
      <c r="AC63" s="33">
        <v>0</v>
      </c>
      <c r="AD63" s="33">
        <f>SUM(AE63:AK63)</f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  <c r="AJ63" s="33">
        <v>0</v>
      </c>
      <c r="AK63" s="33">
        <v>0</v>
      </c>
      <c r="AL63" s="60" t="s">
        <v>81</v>
      </c>
      <c r="AM63" s="34">
        <f>SUM(AN63:AP63)</f>
        <v>0</v>
      </c>
      <c r="AN63" s="34">
        <v>0</v>
      </c>
      <c r="AO63" s="34">
        <v>0</v>
      </c>
      <c r="AP63" s="34">
        <f>SUM(AQ63:AX63)</f>
        <v>0</v>
      </c>
      <c r="AQ63" s="34">
        <v>0</v>
      </c>
      <c r="AR63" s="34">
        <v>0</v>
      </c>
      <c r="AS63" s="34">
        <v>0</v>
      </c>
      <c r="AT63" s="34">
        <v>0</v>
      </c>
      <c r="AU63" s="34">
        <v>0</v>
      </c>
      <c r="AV63" s="34">
        <v>0</v>
      </c>
      <c r="AW63" s="34">
        <v>0</v>
      </c>
      <c r="AX63" s="34">
        <v>0</v>
      </c>
      <c r="AY63" s="34">
        <f>SUM(AZ63:BI63)</f>
        <v>0</v>
      </c>
      <c r="AZ63" s="34">
        <v>0</v>
      </c>
      <c r="BA63" s="34">
        <v>0</v>
      </c>
      <c r="BB63" s="34">
        <v>0</v>
      </c>
      <c r="BC63" s="34">
        <v>0</v>
      </c>
      <c r="BD63" s="34">
        <v>0</v>
      </c>
      <c r="BE63" s="34">
        <v>0</v>
      </c>
      <c r="BF63" s="34">
        <v>0</v>
      </c>
      <c r="BG63" s="34">
        <v>0</v>
      </c>
      <c r="BH63" s="34">
        <v>0</v>
      </c>
      <c r="BI63" s="34" t="s">
        <v>81</v>
      </c>
    </row>
    <row r="64" spans="1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64:BH993">
    <cfRule type="expression" dxfId="58" priority="60" stopIfTrue="1">
      <formula>$A64&lt;&gt;""</formula>
    </cfRule>
  </conditionalFormatting>
  <conditionalFormatting sqref="A8:BI8">
    <cfRule type="expression" dxfId="56" priority="57" stopIfTrue="1">
      <formula>$A8&lt;&gt;""</formula>
    </cfRule>
  </conditionalFormatting>
  <conditionalFormatting sqref="A9:BI9">
    <cfRule type="expression" dxfId="55" priority="56" stopIfTrue="1">
      <formula>$A9&lt;&gt;""</formula>
    </cfRule>
  </conditionalFormatting>
  <conditionalFormatting sqref="A10:BI10">
    <cfRule type="expression" dxfId="54" priority="55" stopIfTrue="1">
      <formula>$A10&lt;&gt;""</formula>
    </cfRule>
  </conditionalFormatting>
  <conditionalFormatting sqref="A11:BI11">
    <cfRule type="expression" dxfId="53" priority="54" stopIfTrue="1">
      <formula>$A11&lt;&gt;""</formula>
    </cfRule>
  </conditionalFormatting>
  <conditionalFormatting sqref="A12:BI12">
    <cfRule type="expression" dxfId="52" priority="53" stopIfTrue="1">
      <formula>$A12&lt;&gt;""</formula>
    </cfRule>
  </conditionalFormatting>
  <conditionalFormatting sqref="A13:BI13">
    <cfRule type="expression" dxfId="51" priority="52" stopIfTrue="1">
      <formula>$A13&lt;&gt;""</formula>
    </cfRule>
  </conditionalFormatting>
  <conditionalFormatting sqref="A14:BI14">
    <cfRule type="expression" dxfId="50" priority="51" stopIfTrue="1">
      <formula>$A14&lt;&gt;""</formula>
    </cfRule>
  </conditionalFormatting>
  <conditionalFormatting sqref="A15:BI15">
    <cfRule type="expression" dxfId="49" priority="50" stopIfTrue="1">
      <formula>$A15&lt;&gt;""</formula>
    </cfRule>
  </conditionalFormatting>
  <conditionalFormatting sqref="A16:BI16">
    <cfRule type="expression" dxfId="48" priority="49" stopIfTrue="1">
      <formula>$A16&lt;&gt;""</formula>
    </cfRule>
  </conditionalFormatting>
  <conditionalFormatting sqref="A17:BI17">
    <cfRule type="expression" dxfId="47" priority="48" stopIfTrue="1">
      <formula>$A17&lt;&gt;""</formula>
    </cfRule>
  </conditionalFormatting>
  <conditionalFormatting sqref="A18:BI18">
    <cfRule type="expression" dxfId="46" priority="47" stopIfTrue="1">
      <formula>$A18&lt;&gt;""</formula>
    </cfRule>
  </conditionalFormatting>
  <conditionalFormatting sqref="A19:BI19">
    <cfRule type="expression" dxfId="45" priority="46" stopIfTrue="1">
      <formula>$A19&lt;&gt;""</formula>
    </cfRule>
  </conditionalFormatting>
  <conditionalFormatting sqref="A20:BI20">
    <cfRule type="expression" dxfId="44" priority="45" stopIfTrue="1">
      <formula>$A20&lt;&gt;""</formula>
    </cfRule>
  </conditionalFormatting>
  <conditionalFormatting sqref="A21:BI21">
    <cfRule type="expression" dxfId="43" priority="44" stopIfTrue="1">
      <formula>$A21&lt;&gt;""</formula>
    </cfRule>
  </conditionalFormatting>
  <conditionalFormatting sqref="A22:BI22">
    <cfRule type="expression" dxfId="42" priority="43" stopIfTrue="1">
      <formula>$A22&lt;&gt;""</formula>
    </cfRule>
  </conditionalFormatting>
  <conditionalFormatting sqref="A23:BI23">
    <cfRule type="expression" dxfId="41" priority="42" stopIfTrue="1">
      <formula>$A23&lt;&gt;""</formula>
    </cfRule>
  </conditionalFormatting>
  <conditionalFormatting sqref="A24:BI24">
    <cfRule type="expression" dxfId="40" priority="41" stopIfTrue="1">
      <formula>$A24&lt;&gt;""</formula>
    </cfRule>
  </conditionalFormatting>
  <conditionalFormatting sqref="A25:BI25">
    <cfRule type="expression" dxfId="39" priority="40" stopIfTrue="1">
      <formula>$A25&lt;&gt;""</formula>
    </cfRule>
  </conditionalFormatting>
  <conditionalFormatting sqref="A26:BI26">
    <cfRule type="expression" dxfId="38" priority="39" stopIfTrue="1">
      <formula>$A26&lt;&gt;""</formula>
    </cfRule>
  </conditionalFormatting>
  <conditionalFormatting sqref="A27:BI27">
    <cfRule type="expression" dxfId="37" priority="38" stopIfTrue="1">
      <formula>$A27&lt;&gt;""</formula>
    </cfRule>
  </conditionalFormatting>
  <conditionalFormatting sqref="A28:BI28">
    <cfRule type="expression" dxfId="36" priority="37" stopIfTrue="1">
      <formula>$A28&lt;&gt;""</formula>
    </cfRule>
  </conditionalFormatting>
  <conditionalFormatting sqref="A29:BI29">
    <cfRule type="expression" dxfId="35" priority="36" stopIfTrue="1">
      <formula>$A29&lt;&gt;""</formula>
    </cfRule>
  </conditionalFormatting>
  <conditionalFormatting sqref="A30:BI30">
    <cfRule type="expression" dxfId="34" priority="35" stopIfTrue="1">
      <formula>$A30&lt;&gt;""</formula>
    </cfRule>
  </conditionalFormatting>
  <conditionalFormatting sqref="A31:BI31">
    <cfRule type="expression" dxfId="33" priority="34" stopIfTrue="1">
      <formula>$A31&lt;&gt;""</formula>
    </cfRule>
  </conditionalFormatting>
  <conditionalFormatting sqref="A32:BI32">
    <cfRule type="expression" dxfId="32" priority="33" stopIfTrue="1">
      <formula>$A32&lt;&gt;""</formula>
    </cfRule>
  </conditionalFormatting>
  <conditionalFormatting sqref="A33:BI33">
    <cfRule type="expression" dxfId="31" priority="32" stopIfTrue="1">
      <formula>$A33&lt;&gt;""</formula>
    </cfRule>
  </conditionalFormatting>
  <conditionalFormatting sqref="A34:BI34">
    <cfRule type="expression" dxfId="30" priority="31" stopIfTrue="1">
      <formula>$A34&lt;&gt;""</formula>
    </cfRule>
  </conditionalFormatting>
  <conditionalFormatting sqref="A35:BI35">
    <cfRule type="expression" dxfId="29" priority="30" stopIfTrue="1">
      <formula>$A35&lt;&gt;""</formula>
    </cfRule>
  </conditionalFormatting>
  <conditionalFormatting sqref="A36:BI36">
    <cfRule type="expression" dxfId="28" priority="29" stopIfTrue="1">
      <formula>$A36&lt;&gt;""</formula>
    </cfRule>
  </conditionalFormatting>
  <conditionalFormatting sqref="A37:BI37">
    <cfRule type="expression" dxfId="27" priority="28" stopIfTrue="1">
      <formula>$A37&lt;&gt;""</formula>
    </cfRule>
  </conditionalFormatting>
  <conditionalFormatting sqref="A38:BI38">
    <cfRule type="expression" dxfId="26" priority="27" stopIfTrue="1">
      <formula>$A38&lt;&gt;""</formula>
    </cfRule>
  </conditionalFormatting>
  <conditionalFormatting sqref="A39:BI39">
    <cfRule type="expression" dxfId="25" priority="26" stopIfTrue="1">
      <formula>$A39&lt;&gt;""</formula>
    </cfRule>
  </conditionalFormatting>
  <conditionalFormatting sqref="A40:BI40">
    <cfRule type="expression" dxfId="24" priority="25" stopIfTrue="1">
      <formula>$A40&lt;&gt;""</formula>
    </cfRule>
  </conditionalFormatting>
  <conditionalFormatting sqref="A41:BI41">
    <cfRule type="expression" dxfId="23" priority="24" stopIfTrue="1">
      <formula>$A41&lt;&gt;""</formula>
    </cfRule>
  </conditionalFormatting>
  <conditionalFormatting sqref="A42:BI42">
    <cfRule type="expression" dxfId="22" priority="23" stopIfTrue="1">
      <formula>$A42&lt;&gt;""</formula>
    </cfRule>
  </conditionalFormatting>
  <conditionalFormatting sqref="A43:BI43">
    <cfRule type="expression" dxfId="21" priority="22" stopIfTrue="1">
      <formula>$A43&lt;&gt;""</formula>
    </cfRule>
  </conditionalFormatting>
  <conditionalFormatting sqref="A44:BI44">
    <cfRule type="expression" dxfId="20" priority="21" stopIfTrue="1">
      <formula>$A44&lt;&gt;""</formula>
    </cfRule>
  </conditionalFormatting>
  <conditionalFormatting sqref="A45:BI45">
    <cfRule type="expression" dxfId="19" priority="20" stopIfTrue="1">
      <formula>$A45&lt;&gt;""</formula>
    </cfRule>
  </conditionalFormatting>
  <conditionalFormatting sqref="A46:BI46">
    <cfRule type="expression" dxfId="18" priority="19" stopIfTrue="1">
      <formula>$A46&lt;&gt;""</formula>
    </cfRule>
  </conditionalFormatting>
  <conditionalFormatting sqref="A47:BI47">
    <cfRule type="expression" dxfId="17" priority="18" stopIfTrue="1">
      <formula>$A47&lt;&gt;""</formula>
    </cfRule>
  </conditionalFormatting>
  <conditionalFormatting sqref="A48:BI48">
    <cfRule type="expression" dxfId="16" priority="17" stopIfTrue="1">
      <formula>$A48&lt;&gt;""</formula>
    </cfRule>
  </conditionalFormatting>
  <conditionalFormatting sqref="A49:BI49">
    <cfRule type="expression" dxfId="15" priority="16" stopIfTrue="1">
      <formula>$A49&lt;&gt;""</formula>
    </cfRule>
  </conditionalFormatting>
  <conditionalFormatting sqref="A50:BI50">
    <cfRule type="expression" dxfId="14" priority="15" stopIfTrue="1">
      <formula>$A50&lt;&gt;""</formula>
    </cfRule>
  </conditionalFormatting>
  <conditionalFormatting sqref="A51:BI51">
    <cfRule type="expression" dxfId="13" priority="14" stopIfTrue="1">
      <formula>$A51&lt;&gt;""</formula>
    </cfRule>
  </conditionalFormatting>
  <conditionalFormatting sqref="A52:BI52">
    <cfRule type="expression" dxfId="12" priority="13" stopIfTrue="1">
      <formula>$A52&lt;&gt;""</formula>
    </cfRule>
  </conditionalFormatting>
  <conditionalFormatting sqref="A53:BI53">
    <cfRule type="expression" dxfId="11" priority="12" stopIfTrue="1">
      <formula>$A53&lt;&gt;""</formula>
    </cfRule>
  </conditionalFormatting>
  <conditionalFormatting sqref="A54:BI54">
    <cfRule type="expression" dxfId="10" priority="11" stopIfTrue="1">
      <formula>$A54&lt;&gt;""</formula>
    </cfRule>
  </conditionalFormatting>
  <conditionalFormatting sqref="A55:BI55">
    <cfRule type="expression" dxfId="9" priority="10" stopIfTrue="1">
      <formula>$A55&lt;&gt;""</formula>
    </cfRule>
  </conditionalFormatting>
  <conditionalFormatting sqref="A56:BI56">
    <cfRule type="expression" dxfId="8" priority="9" stopIfTrue="1">
      <formula>$A56&lt;&gt;""</formula>
    </cfRule>
  </conditionalFormatting>
  <conditionalFormatting sqref="A57:BI57">
    <cfRule type="expression" dxfId="7" priority="8" stopIfTrue="1">
      <formula>$A57&lt;&gt;""</formula>
    </cfRule>
  </conditionalFormatting>
  <conditionalFormatting sqref="A58:BI58">
    <cfRule type="expression" dxfId="6" priority="7" stopIfTrue="1">
      <formula>$A58&lt;&gt;""</formula>
    </cfRule>
  </conditionalFormatting>
  <conditionalFormatting sqref="A59:BI59">
    <cfRule type="expression" dxfId="5" priority="6" stopIfTrue="1">
      <formula>$A59&lt;&gt;""</formula>
    </cfRule>
  </conditionalFormatting>
  <conditionalFormatting sqref="A60:BI60">
    <cfRule type="expression" dxfId="4" priority="5" stopIfTrue="1">
      <formula>$A60&lt;&gt;""</formula>
    </cfRule>
  </conditionalFormatting>
  <conditionalFormatting sqref="A61:BI61">
    <cfRule type="expression" dxfId="3" priority="4" stopIfTrue="1">
      <formula>$A61&lt;&gt;""</formula>
    </cfRule>
  </conditionalFormatting>
  <conditionalFormatting sqref="A62:BI62">
    <cfRule type="expression" dxfId="2" priority="3" stopIfTrue="1">
      <formula>$A62&lt;&gt;""</formula>
    </cfRule>
  </conditionalFormatting>
  <conditionalFormatting sqref="A63:BI63">
    <cfRule type="expression" dxfId="1" priority="2" stopIfTrue="1">
      <formula>$A63&lt;&gt;""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62" man="1"/>
    <brk id="30" min="1" max="62" man="1"/>
    <brk id="42" min="1" max="6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673</v>
      </c>
      <c r="C7" s="35" t="s">
        <v>79</v>
      </c>
      <c r="D7" s="47">
        <f>SUM($D$8:$D$63)</f>
        <v>32228</v>
      </c>
      <c r="E7" s="47">
        <f>SUM($E$8:$E$63)</f>
        <v>2983</v>
      </c>
      <c r="F7" s="47">
        <f>SUM($F$8:$F$63)</f>
        <v>585</v>
      </c>
      <c r="G7" s="47">
        <f>SUM($G$8:$G$63)</f>
        <v>23593</v>
      </c>
      <c r="H7" s="47">
        <f>SUM($H$8:$H$63)</f>
        <v>1090</v>
      </c>
      <c r="I7" s="47">
        <f>SUM($I$8:$I$63)</f>
        <v>0</v>
      </c>
      <c r="J7" s="47">
        <f>SUM($J$8:$J$63)</f>
        <v>0</v>
      </c>
      <c r="K7" s="47">
        <f>SUM($K$8:$K$63)</f>
        <v>0</v>
      </c>
      <c r="L7" s="47">
        <f>SUM($L$8:$L$63)</f>
        <v>1435</v>
      </c>
      <c r="M7" s="47">
        <f>SUM($M$8:$M$63)</f>
        <v>0</v>
      </c>
      <c r="N7" s="47">
        <f>SUM($N$8:$N$63)</f>
        <v>2542</v>
      </c>
      <c r="O7" s="47">
        <f>SUM($O$8:$O$63)</f>
        <v>0</v>
      </c>
      <c r="P7" s="47">
        <f>SUM($P$8:$P$63)</f>
        <v>0</v>
      </c>
      <c r="Q7" s="47">
        <f>SUM($Q$8:$Q$63)</f>
        <v>0</v>
      </c>
      <c r="R7" s="47">
        <f>SUM($R$8:$R$63)</f>
        <v>0</v>
      </c>
      <c r="S7" s="47">
        <f>SUM($S$8:$S$63)</f>
        <v>0</v>
      </c>
      <c r="T7" s="47">
        <f>SUM($T$8:$T$63)</f>
        <v>0</v>
      </c>
      <c r="U7" s="47">
        <f>SUM($U$8:$U$63)</f>
        <v>0</v>
      </c>
      <c r="V7" s="47">
        <f>SUM($V$8:$V$63)</f>
        <v>0</v>
      </c>
      <c r="W7" s="47">
        <f>SUM($W$8:$W$63)</f>
        <v>0</v>
      </c>
      <c r="X7" s="47">
        <f>SUM($X$8:$X$63)</f>
        <v>0</v>
      </c>
      <c r="Y7" s="47">
        <f>SUM($Y$8:$Y$63)</f>
        <v>0</v>
      </c>
      <c r="Z7" s="47">
        <f>SUM($Z$8:$Z$63)</f>
        <v>0</v>
      </c>
      <c r="AA7" s="47">
        <f>SUM($AA$8:$AA$63)</f>
        <v>0</v>
      </c>
      <c r="AB7" s="47">
        <f>SUM($AB$8:$AB$63)</f>
        <v>0</v>
      </c>
      <c r="AC7" s="47">
        <f>SUM($AC$8:$AC$63)</f>
        <v>0</v>
      </c>
      <c r="AD7" s="47">
        <f>SUM($AD$8:$AD$63)</f>
        <v>0</v>
      </c>
      <c r="AE7" s="47">
        <f>SUM($AE$8:$AE$63)</f>
        <v>0</v>
      </c>
      <c r="AF7" s="47">
        <f>SUM($AF$8:$AF$63)</f>
        <v>0</v>
      </c>
      <c r="AG7" s="47">
        <f>SUM($AG$8:$AG$63)</f>
        <v>0</v>
      </c>
      <c r="AH7" s="47">
        <f>SUM($AH$8:$AH$63)</f>
        <v>0</v>
      </c>
      <c r="AI7" s="47">
        <f>SUM($AI$8:$AI$63)</f>
        <v>0</v>
      </c>
    </row>
    <row r="8" spans="1:35" s="10" customFormat="1" ht="12" customHeight="1">
      <c r="A8" s="10" t="s">
        <v>126</v>
      </c>
      <c r="B8" s="41" t="s">
        <v>122</v>
      </c>
      <c r="C8" s="10" t="s">
        <v>123</v>
      </c>
      <c r="D8" s="33">
        <f>SUM(E8:AI8)</f>
        <v>24710</v>
      </c>
      <c r="E8" s="33">
        <v>2983</v>
      </c>
      <c r="F8" s="33">
        <v>15</v>
      </c>
      <c r="G8" s="33">
        <v>16645</v>
      </c>
      <c r="H8" s="33">
        <v>1090</v>
      </c>
      <c r="I8" s="33">
        <v>0</v>
      </c>
      <c r="J8" s="33">
        <v>0</v>
      </c>
      <c r="K8" s="33">
        <v>0</v>
      </c>
      <c r="L8" s="33">
        <v>1435</v>
      </c>
      <c r="M8" s="33">
        <v>0</v>
      </c>
      <c r="N8" s="33">
        <v>2542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145</v>
      </c>
      <c r="C9" s="10" t="s">
        <v>146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151</v>
      </c>
      <c r="C10" s="10" t="s">
        <v>150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166</v>
      </c>
      <c r="C11" s="10" t="s">
        <v>167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183</v>
      </c>
      <c r="C12" s="10" t="s">
        <v>181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194</v>
      </c>
      <c r="C13" s="10" t="s">
        <v>195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204</v>
      </c>
      <c r="C14" s="10" t="s">
        <v>206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221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224</v>
      </c>
      <c r="C16" s="10" t="s">
        <v>225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231</v>
      </c>
      <c r="C17" s="10" t="s">
        <v>232</v>
      </c>
      <c r="D17" s="33">
        <f>SUM(E17:AI17)</f>
        <v>7021</v>
      </c>
      <c r="E17" s="33">
        <v>0</v>
      </c>
      <c r="F17" s="33">
        <v>73</v>
      </c>
      <c r="G17" s="33">
        <v>6948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243</v>
      </c>
      <c r="C18" s="10" t="s">
        <v>244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250</v>
      </c>
      <c r="C19" s="10" t="s">
        <v>251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261</v>
      </c>
      <c r="C20" s="10" t="s">
        <v>260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267</v>
      </c>
      <c r="C21" s="10" t="s">
        <v>268</v>
      </c>
      <c r="D21" s="33">
        <f>SUM(E21:AI21)</f>
        <v>125</v>
      </c>
      <c r="E21" s="33">
        <v>0</v>
      </c>
      <c r="F21" s="33">
        <v>125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274</v>
      </c>
      <c r="C22" s="10" t="s">
        <v>275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136</v>
      </c>
      <c r="B23" s="41" t="s">
        <v>277</v>
      </c>
      <c r="C23" s="10" t="s">
        <v>278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136</v>
      </c>
      <c r="B24" s="41" t="s">
        <v>285</v>
      </c>
      <c r="C24" s="10" t="s">
        <v>284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291</v>
      </c>
      <c r="C25" s="10" t="s">
        <v>290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302</v>
      </c>
      <c r="C26" s="10" t="s">
        <v>300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308</v>
      </c>
      <c r="C27" s="10" t="s">
        <v>309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316</v>
      </c>
      <c r="C28" s="10" t="s">
        <v>317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328</v>
      </c>
      <c r="C29" s="10" t="s">
        <v>329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341</v>
      </c>
      <c r="C30" s="10" t="s">
        <v>342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354</v>
      </c>
      <c r="C31" s="10" t="s">
        <v>352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136</v>
      </c>
      <c r="B32" s="41" t="s">
        <v>370</v>
      </c>
      <c r="C32" s="10" t="s">
        <v>371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391</v>
      </c>
      <c r="C33" s="10" t="s">
        <v>392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408</v>
      </c>
      <c r="C34" s="10" t="s">
        <v>411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418</v>
      </c>
      <c r="C35" s="10" t="s">
        <v>419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433</v>
      </c>
      <c r="C36" s="10" t="s">
        <v>432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442</v>
      </c>
      <c r="C37" s="10" t="s">
        <v>443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452</v>
      </c>
      <c r="C38" s="10" t="s">
        <v>453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458</v>
      </c>
      <c r="B39" s="41" t="s">
        <v>456</v>
      </c>
      <c r="C39" s="10" t="s">
        <v>457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155</v>
      </c>
      <c r="B40" s="41" t="s">
        <v>467</v>
      </c>
      <c r="C40" s="10" t="s">
        <v>466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136</v>
      </c>
      <c r="B41" s="41" t="s">
        <v>475</v>
      </c>
      <c r="C41" s="10" t="s">
        <v>474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479</v>
      </c>
      <c r="C42" s="10" t="s">
        <v>478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493</v>
      </c>
      <c r="C43" s="10" t="s">
        <v>494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499</v>
      </c>
      <c r="C44" s="10" t="s">
        <v>500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131</v>
      </c>
      <c r="B45" s="41" t="s">
        <v>506</v>
      </c>
      <c r="C45" s="10" t="s">
        <v>507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513</v>
      </c>
      <c r="C46" s="10" t="s">
        <v>514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526</v>
      </c>
      <c r="B47" s="41" t="s">
        <v>524</v>
      </c>
      <c r="C47" s="10" t="s">
        <v>525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124</v>
      </c>
      <c r="B48" s="41" t="s">
        <v>534</v>
      </c>
      <c r="C48" s="10" t="s">
        <v>535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540</v>
      </c>
      <c r="B49" s="41" t="s">
        <v>538</v>
      </c>
      <c r="C49" s="10" t="s">
        <v>541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550</v>
      </c>
      <c r="B50" s="41" t="s">
        <v>548</v>
      </c>
      <c r="C50" s="10" t="s">
        <v>549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124</v>
      </c>
      <c r="B51" s="41" t="s">
        <v>560</v>
      </c>
      <c r="C51" s="10" t="s">
        <v>561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124</v>
      </c>
      <c r="B52" s="41" t="s">
        <v>566</v>
      </c>
      <c r="C52" s="10" t="s">
        <v>567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124</v>
      </c>
      <c r="B53" s="41" t="s">
        <v>574</v>
      </c>
      <c r="C53" s="10" t="s">
        <v>575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124</v>
      </c>
      <c r="B54" s="41" t="s">
        <v>588</v>
      </c>
      <c r="C54" s="10" t="s">
        <v>589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131</v>
      </c>
      <c r="B55" s="41" t="s">
        <v>594</v>
      </c>
      <c r="C55" s="10" t="s">
        <v>596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600</v>
      </c>
      <c r="B56" s="41" t="s">
        <v>598</v>
      </c>
      <c r="C56" s="10" t="s">
        <v>601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124</v>
      </c>
      <c r="B57" s="41" t="s">
        <v>614</v>
      </c>
      <c r="C57" s="10" t="s">
        <v>611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124</v>
      </c>
      <c r="B58" s="41" t="s">
        <v>624</v>
      </c>
      <c r="C58" s="10" t="s">
        <v>623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124</v>
      </c>
      <c r="B59" s="41" t="s">
        <v>633</v>
      </c>
      <c r="C59" s="10" t="s">
        <v>634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A60" s="10" t="s">
        <v>640</v>
      </c>
      <c r="B60" s="41" t="s">
        <v>638</v>
      </c>
      <c r="C60" s="10" t="s">
        <v>641</v>
      </c>
      <c r="D60" s="33">
        <f>SUM(E60:AI60)</f>
        <v>287</v>
      </c>
      <c r="E60" s="33">
        <v>0</v>
      </c>
      <c r="F60" s="33">
        <v>287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</row>
    <row r="61" spans="1:35" s="10" customFormat="1" ht="12" customHeight="1">
      <c r="A61" s="10" t="s">
        <v>136</v>
      </c>
      <c r="B61" s="41" t="s">
        <v>648</v>
      </c>
      <c r="C61" s="10" t="s">
        <v>650</v>
      </c>
      <c r="D61" s="33">
        <f>SUM(E61:AI61)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</row>
    <row r="62" spans="1:35" s="10" customFormat="1" ht="12" customHeight="1">
      <c r="A62" s="10" t="s">
        <v>124</v>
      </c>
      <c r="B62" s="41" t="s">
        <v>655</v>
      </c>
      <c r="C62" s="10" t="s">
        <v>658</v>
      </c>
      <c r="D62" s="33">
        <f>SUM(E62:AI62)</f>
        <v>85</v>
      </c>
      <c r="E62" s="33">
        <v>0</v>
      </c>
      <c r="F62" s="33">
        <v>85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</row>
    <row r="63" spans="1:35" s="10" customFormat="1" ht="12" customHeight="1">
      <c r="A63" s="10" t="s">
        <v>131</v>
      </c>
      <c r="B63" s="41" t="s">
        <v>663</v>
      </c>
      <c r="C63" s="10" t="s">
        <v>665</v>
      </c>
      <c r="D63" s="33">
        <f>SUM(E63:AI63)</f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64:AH995">
    <cfRule type="expression" dxfId="2622" priority="60" stopIfTrue="1">
      <formula>$A64&lt;&gt;""</formula>
    </cfRule>
  </conditionalFormatting>
  <conditionalFormatting sqref="A8:AI8">
    <cfRule type="expression" dxfId="2620" priority="57" stopIfTrue="1">
      <formula>$A8&lt;&gt;""</formula>
    </cfRule>
  </conditionalFormatting>
  <conditionalFormatting sqref="A9:AI9">
    <cfRule type="expression" dxfId="2619" priority="56" stopIfTrue="1">
      <formula>$A9&lt;&gt;""</formula>
    </cfRule>
  </conditionalFormatting>
  <conditionalFormatting sqref="A10:AI10">
    <cfRule type="expression" dxfId="2618" priority="55" stopIfTrue="1">
      <formula>$A10&lt;&gt;""</formula>
    </cfRule>
  </conditionalFormatting>
  <conditionalFormatting sqref="A11:AI11">
    <cfRule type="expression" dxfId="2617" priority="54" stopIfTrue="1">
      <formula>$A11&lt;&gt;""</formula>
    </cfRule>
  </conditionalFormatting>
  <conditionalFormatting sqref="A12:AI12">
    <cfRule type="expression" dxfId="2616" priority="53" stopIfTrue="1">
      <formula>$A12&lt;&gt;""</formula>
    </cfRule>
  </conditionalFormatting>
  <conditionalFormatting sqref="A13:AI13">
    <cfRule type="expression" dxfId="2615" priority="52" stopIfTrue="1">
      <formula>$A13&lt;&gt;""</formula>
    </cfRule>
  </conditionalFormatting>
  <conditionalFormatting sqref="A14:AI14">
    <cfRule type="expression" dxfId="2614" priority="51" stopIfTrue="1">
      <formula>$A14&lt;&gt;""</formula>
    </cfRule>
  </conditionalFormatting>
  <conditionalFormatting sqref="A15:AI15">
    <cfRule type="expression" dxfId="2613" priority="50" stopIfTrue="1">
      <formula>$A15&lt;&gt;""</formula>
    </cfRule>
  </conditionalFormatting>
  <conditionalFormatting sqref="A16:AI16">
    <cfRule type="expression" dxfId="2612" priority="49" stopIfTrue="1">
      <formula>$A16&lt;&gt;""</formula>
    </cfRule>
  </conditionalFormatting>
  <conditionalFormatting sqref="A17:AI17">
    <cfRule type="expression" dxfId="2611" priority="48" stopIfTrue="1">
      <formula>$A17&lt;&gt;""</formula>
    </cfRule>
  </conditionalFormatting>
  <conditionalFormatting sqref="A18:AI18">
    <cfRule type="expression" dxfId="2610" priority="47" stopIfTrue="1">
      <formula>$A18&lt;&gt;""</formula>
    </cfRule>
  </conditionalFormatting>
  <conditionalFormatting sqref="A19:AI19">
    <cfRule type="expression" dxfId="2609" priority="46" stopIfTrue="1">
      <formula>$A19&lt;&gt;""</formula>
    </cfRule>
  </conditionalFormatting>
  <conditionalFormatting sqref="A20:AI20">
    <cfRule type="expression" dxfId="2608" priority="45" stopIfTrue="1">
      <formula>$A20&lt;&gt;""</formula>
    </cfRule>
  </conditionalFormatting>
  <conditionalFormatting sqref="A21:AI21">
    <cfRule type="expression" dxfId="2607" priority="44" stopIfTrue="1">
      <formula>$A21&lt;&gt;""</formula>
    </cfRule>
  </conditionalFormatting>
  <conditionalFormatting sqref="A22:AI22">
    <cfRule type="expression" dxfId="2606" priority="43" stopIfTrue="1">
      <formula>$A22&lt;&gt;""</formula>
    </cfRule>
  </conditionalFormatting>
  <conditionalFormatting sqref="A23:AI23">
    <cfRule type="expression" dxfId="2605" priority="42" stopIfTrue="1">
      <formula>$A23&lt;&gt;""</formula>
    </cfRule>
  </conditionalFormatting>
  <conditionalFormatting sqref="A24:AI24">
    <cfRule type="expression" dxfId="2604" priority="41" stopIfTrue="1">
      <formula>$A24&lt;&gt;""</formula>
    </cfRule>
  </conditionalFormatting>
  <conditionalFormatting sqref="A25:AI25">
    <cfRule type="expression" dxfId="2603" priority="40" stopIfTrue="1">
      <formula>$A25&lt;&gt;""</formula>
    </cfRule>
  </conditionalFormatting>
  <conditionalFormatting sqref="A26:AI26">
    <cfRule type="expression" dxfId="2602" priority="39" stopIfTrue="1">
      <formula>$A26&lt;&gt;""</formula>
    </cfRule>
  </conditionalFormatting>
  <conditionalFormatting sqref="A27:AI27">
    <cfRule type="expression" dxfId="2601" priority="38" stopIfTrue="1">
      <formula>$A27&lt;&gt;""</formula>
    </cfRule>
  </conditionalFormatting>
  <conditionalFormatting sqref="A28:AI28">
    <cfRule type="expression" dxfId="2600" priority="37" stopIfTrue="1">
      <formula>$A28&lt;&gt;""</formula>
    </cfRule>
  </conditionalFormatting>
  <conditionalFormatting sqref="A29:AI29">
    <cfRule type="expression" dxfId="2599" priority="36" stopIfTrue="1">
      <formula>$A29&lt;&gt;""</formula>
    </cfRule>
  </conditionalFormatting>
  <conditionalFormatting sqref="A30:AI30">
    <cfRule type="expression" dxfId="2598" priority="35" stopIfTrue="1">
      <formula>$A30&lt;&gt;""</formula>
    </cfRule>
  </conditionalFormatting>
  <conditionalFormatting sqref="A31:AI31">
    <cfRule type="expression" dxfId="2597" priority="34" stopIfTrue="1">
      <formula>$A31&lt;&gt;""</formula>
    </cfRule>
  </conditionalFormatting>
  <conditionalFormatting sqref="A32:AI32">
    <cfRule type="expression" dxfId="2596" priority="33" stopIfTrue="1">
      <formula>$A32&lt;&gt;""</formula>
    </cfRule>
  </conditionalFormatting>
  <conditionalFormatting sqref="A33:AI33">
    <cfRule type="expression" dxfId="2595" priority="32" stopIfTrue="1">
      <formula>$A33&lt;&gt;""</formula>
    </cfRule>
  </conditionalFormatting>
  <conditionalFormatting sqref="A34:AI34">
    <cfRule type="expression" dxfId="2594" priority="31" stopIfTrue="1">
      <formula>$A34&lt;&gt;""</formula>
    </cfRule>
  </conditionalFormatting>
  <conditionalFormatting sqref="A35:AI35">
    <cfRule type="expression" dxfId="2593" priority="30" stopIfTrue="1">
      <formula>$A35&lt;&gt;""</formula>
    </cfRule>
  </conditionalFormatting>
  <conditionalFormatting sqref="A36:AI36">
    <cfRule type="expression" dxfId="2592" priority="29" stopIfTrue="1">
      <formula>$A36&lt;&gt;""</formula>
    </cfRule>
  </conditionalFormatting>
  <conditionalFormatting sqref="A37:AI37">
    <cfRule type="expression" dxfId="2591" priority="28" stopIfTrue="1">
      <formula>$A37&lt;&gt;""</formula>
    </cfRule>
  </conditionalFormatting>
  <conditionalFormatting sqref="A38:AI38">
    <cfRule type="expression" dxfId="2590" priority="27" stopIfTrue="1">
      <formula>$A38&lt;&gt;""</formula>
    </cfRule>
  </conditionalFormatting>
  <conditionalFormatting sqref="A39:AI39">
    <cfRule type="expression" dxfId="2589" priority="26" stopIfTrue="1">
      <formula>$A39&lt;&gt;""</formula>
    </cfRule>
  </conditionalFormatting>
  <conditionalFormatting sqref="A40:AI40">
    <cfRule type="expression" dxfId="2588" priority="25" stopIfTrue="1">
      <formula>$A40&lt;&gt;""</formula>
    </cfRule>
  </conditionalFormatting>
  <conditionalFormatting sqref="A41:AI41">
    <cfRule type="expression" dxfId="2587" priority="24" stopIfTrue="1">
      <formula>$A41&lt;&gt;""</formula>
    </cfRule>
  </conditionalFormatting>
  <conditionalFormatting sqref="A42:AI42">
    <cfRule type="expression" dxfId="2586" priority="23" stopIfTrue="1">
      <formula>$A42&lt;&gt;""</formula>
    </cfRule>
  </conditionalFormatting>
  <conditionalFormatting sqref="A43:AI43">
    <cfRule type="expression" dxfId="2585" priority="22" stopIfTrue="1">
      <formula>$A43&lt;&gt;""</formula>
    </cfRule>
  </conditionalFormatting>
  <conditionalFormatting sqref="A44:AI44">
    <cfRule type="expression" dxfId="2584" priority="21" stopIfTrue="1">
      <formula>$A44&lt;&gt;""</formula>
    </cfRule>
  </conditionalFormatting>
  <conditionalFormatting sqref="A45:AI45">
    <cfRule type="expression" dxfId="2583" priority="20" stopIfTrue="1">
      <formula>$A45&lt;&gt;""</formula>
    </cfRule>
  </conditionalFormatting>
  <conditionalFormatting sqref="A46:AI46">
    <cfRule type="expression" dxfId="2582" priority="19" stopIfTrue="1">
      <formula>$A46&lt;&gt;""</formula>
    </cfRule>
  </conditionalFormatting>
  <conditionalFormatting sqref="A47:AI47">
    <cfRule type="expression" dxfId="2581" priority="18" stopIfTrue="1">
      <formula>$A47&lt;&gt;""</formula>
    </cfRule>
  </conditionalFormatting>
  <conditionalFormatting sqref="A48:AI48">
    <cfRule type="expression" dxfId="2580" priority="17" stopIfTrue="1">
      <formula>$A48&lt;&gt;""</formula>
    </cfRule>
  </conditionalFormatting>
  <conditionalFormatting sqref="A49:AI49">
    <cfRule type="expression" dxfId="2579" priority="16" stopIfTrue="1">
      <formula>$A49&lt;&gt;""</formula>
    </cfRule>
  </conditionalFormatting>
  <conditionalFormatting sqref="A50:AI50">
    <cfRule type="expression" dxfId="2578" priority="15" stopIfTrue="1">
      <formula>$A50&lt;&gt;""</formula>
    </cfRule>
  </conditionalFormatting>
  <conditionalFormatting sqref="A51:AI51">
    <cfRule type="expression" dxfId="2577" priority="14" stopIfTrue="1">
      <formula>$A51&lt;&gt;""</formula>
    </cfRule>
  </conditionalFormatting>
  <conditionalFormatting sqref="A52:AI52">
    <cfRule type="expression" dxfId="2576" priority="13" stopIfTrue="1">
      <formula>$A52&lt;&gt;""</formula>
    </cfRule>
  </conditionalFormatting>
  <conditionalFormatting sqref="A53:AI53">
    <cfRule type="expression" dxfId="2575" priority="12" stopIfTrue="1">
      <formula>$A53&lt;&gt;""</formula>
    </cfRule>
  </conditionalFormatting>
  <conditionalFormatting sqref="A54:AI54">
    <cfRule type="expression" dxfId="2574" priority="11" stopIfTrue="1">
      <formula>$A54&lt;&gt;""</formula>
    </cfRule>
  </conditionalFormatting>
  <conditionalFormatting sqref="A55:AI55">
    <cfRule type="expression" dxfId="2573" priority="10" stopIfTrue="1">
      <formula>$A55&lt;&gt;""</formula>
    </cfRule>
  </conditionalFormatting>
  <conditionalFormatting sqref="A56:AI56">
    <cfRule type="expression" dxfId="2572" priority="9" stopIfTrue="1">
      <formula>$A56&lt;&gt;""</formula>
    </cfRule>
  </conditionalFormatting>
  <conditionalFormatting sqref="A57:AI57">
    <cfRule type="expression" dxfId="2571" priority="8" stopIfTrue="1">
      <formula>$A57&lt;&gt;""</formula>
    </cfRule>
  </conditionalFormatting>
  <conditionalFormatting sqref="A58:AI58">
    <cfRule type="expression" dxfId="2570" priority="7" stopIfTrue="1">
      <formula>$A58&lt;&gt;""</formula>
    </cfRule>
  </conditionalFormatting>
  <conditionalFormatting sqref="A59:AI59">
    <cfRule type="expression" dxfId="2569" priority="6" stopIfTrue="1">
      <formula>$A59&lt;&gt;""</formula>
    </cfRule>
  </conditionalFormatting>
  <conditionalFormatting sqref="A60:AI60">
    <cfRule type="expression" dxfId="2568" priority="5" stopIfTrue="1">
      <formula>$A60&lt;&gt;""</formula>
    </cfRule>
  </conditionalFormatting>
  <conditionalFormatting sqref="A61:AI61">
    <cfRule type="expression" dxfId="2567" priority="4" stopIfTrue="1">
      <formula>$A61&lt;&gt;""</formula>
    </cfRule>
  </conditionalFormatting>
  <conditionalFormatting sqref="A62:AI62">
    <cfRule type="expression" dxfId="2566" priority="3" stopIfTrue="1">
      <formula>$A62&lt;&gt;""</formula>
    </cfRule>
  </conditionalFormatting>
  <conditionalFormatting sqref="A63:AI63">
    <cfRule type="expression" dxfId="2565" priority="2" stopIfTrue="1">
      <formula>$A63&lt;&gt;""</formula>
    </cfRule>
  </conditionalFormatting>
  <conditionalFormatting sqref="A7:AI7">
    <cfRule type="expression" dxfId="25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673</v>
      </c>
      <c r="C7" s="35" t="s">
        <v>79</v>
      </c>
      <c r="D7" s="47">
        <f>SUM($D$8:$D$63)</f>
        <v>6918</v>
      </c>
      <c r="E7" s="47">
        <f>SUM($E$8:$E$63)</f>
        <v>2793</v>
      </c>
      <c r="F7" s="47">
        <f>SUM($F$8:$F$63)</f>
        <v>0</v>
      </c>
      <c r="G7" s="47">
        <f>SUM($G$8:$G$63)</f>
        <v>0</v>
      </c>
      <c r="H7" s="47">
        <f>SUM($H$8:$H$63)</f>
        <v>0</v>
      </c>
      <c r="I7" s="47">
        <f>SUM($I$8:$I$63)</f>
        <v>0</v>
      </c>
      <c r="J7" s="47">
        <f>SUM($J$8:$J$63)</f>
        <v>0</v>
      </c>
      <c r="K7" s="47">
        <f>SUM($K$8:$K$63)</f>
        <v>0</v>
      </c>
      <c r="L7" s="47">
        <f>SUM($L$8:$L$63)</f>
        <v>0</v>
      </c>
      <c r="M7" s="47">
        <f>SUM($M$8:$M$63)</f>
        <v>3224</v>
      </c>
      <c r="N7" s="47">
        <f>SUM($N$8:$N$63)</f>
        <v>0</v>
      </c>
      <c r="O7" s="47">
        <f>SUM($O$8:$O$63)</f>
        <v>0</v>
      </c>
      <c r="P7" s="47">
        <f>SUM($P$8:$P$63)</f>
        <v>0</v>
      </c>
      <c r="Q7" s="47">
        <f>SUM($Q$8:$Q$63)</f>
        <v>0</v>
      </c>
      <c r="R7" s="47">
        <f>SUM($R$8:$R$63)</f>
        <v>0</v>
      </c>
      <c r="S7" s="47">
        <f>SUM($S$8:$S$63)</f>
        <v>0</v>
      </c>
      <c r="T7" s="47">
        <f>SUM($T$8:$T$63)</f>
        <v>0</v>
      </c>
      <c r="U7" s="47">
        <f>SUM($U$8:$U$63)</f>
        <v>0</v>
      </c>
      <c r="V7" s="47">
        <f>SUM($V$8:$V$63)</f>
        <v>0</v>
      </c>
      <c r="W7" s="47">
        <f>SUM($W$8:$W$63)</f>
        <v>879</v>
      </c>
      <c r="X7" s="47">
        <f>SUM($X$8:$X$63)</f>
        <v>0</v>
      </c>
      <c r="Y7" s="47">
        <f>SUM($Y$8:$Y$63)</f>
        <v>0</v>
      </c>
      <c r="Z7" s="47">
        <f>SUM($Z$8:$Z$63)</f>
        <v>0</v>
      </c>
      <c r="AA7" s="47">
        <f>SUM($AA$8:$AA$63)</f>
        <v>0</v>
      </c>
      <c r="AB7" s="47">
        <f>SUM($AB$8:$AB$63)</f>
        <v>0</v>
      </c>
      <c r="AC7" s="47">
        <f>SUM($AC$8:$AC$63)</f>
        <v>15</v>
      </c>
      <c r="AD7" s="47">
        <f>SUM($AD$8:$AD$63)</f>
        <v>0</v>
      </c>
      <c r="AE7" s="47">
        <f>SUM($AE$8:$AE$63)</f>
        <v>7</v>
      </c>
      <c r="AF7" s="47">
        <f>SUM($AF$8:$AF$63)</f>
        <v>0</v>
      </c>
      <c r="AG7" s="47">
        <f>SUM($AG$8:$AG$63)</f>
        <v>0</v>
      </c>
      <c r="AH7" s="47">
        <f>SUM($AH$8:$AH$63)</f>
        <v>0</v>
      </c>
      <c r="AI7" s="47">
        <f>SUM($AI$8:$AI$63)</f>
        <v>0</v>
      </c>
    </row>
    <row r="8" spans="1:35" s="10" customFormat="1" ht="12" customHeight="1">
      <c r="A8" s="10" t="s">
        <v>127</v>
      </c>
      <c r="B8" s="41" t="s">
        <v>122</v>
      </c>
      <c r="C8" s="10" t="s">
        <v>123</v>
      </c>
      <c r="D8" s="33">
        <f>SUM(E8:AI8)</f>
        <v>1322</v>
      </c>
      <c r="E8" s="33">
        <v>964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358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136</v>
      </c>
      <c r="B9" s="41" t="s">
        <v>145</v>
      </c>
      <c r="C9" s="10" t="s">
        <v>144</v>
      </c>
      <c r="D9" s="33">
        <f>SUM(E9:AI9)</f>
        <v>3</v>
      </c>
      <c r="E9" s="33">
        <v>3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152</v>
      </c>
      <c r="B10" s="41" t="s">
        <v>149</v>
      </c>
      <c r="C10" s="10" t="s">
        <v>153</v>
      </c>
      <c r="D10" s="33">
        <f>SUM(E10:AI10)</f>
        <v>1804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1440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364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166</v>
      </c>
      <c r="C11" s="10" t="s">
        <v>167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184</v>
      </c>
      <c r="C12" s="10" t="s">
        <v>181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194</v>
      </c>
      <c r="C13" s="10" t="s">
        <v>195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204</v>
      </c>
      <c r="C14" s="10" t="s">
        <v>205</v>
      </c>
      <c r="D14" s="33">
        <f>SUM(E14:AI14)</f>
        <v>402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402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136</v>
      </c>
      <c r="B15" s="41" t="s">
        <v>221</v>
      </c>
      <c r="C15" s="10" t="s">
        <v>222</v>
      </c>
      <c r="D15" s="33">
        <f>SUM(E15:AI15)</f>
        <v>52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52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224</v>
      </c>
      <c r="C16" s="10" t="s">
        <v>225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231</v>
      </c>
      <c r="C17" s="10" t="s">
        <v>232</v>
      </c>
      <c r="D17" s="33">
        <f>SUM(E17:AI17)</f>
        <v>2134</v>
      </c>
      <c r="E17" s="33">
        <v>1766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293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75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136</v>
      </c>
      <c r="B18" s="41" t="s">
        <v>243</v>
      </c>
      <c r="C18" s="10" t="s">
        <v>244</v>
      </c>
      <c r="D18" s="33">
        <f>SUM(E18:AI18)</f>
        <v>32</v>
      </c>
      <c r="E18" s="33">
        <v>12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19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1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250</v>
      </c>
      <c r="C19" s="10" t="s">
        <v>251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261</v>
      </c>
      <c r="C20" s="10" t="s">
        <v>260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267</v>
      </c>
      <c r="C21" s="10" t="s">
        <v>268</v>
      </c>
      <c r="D21" s="33">
        <f>SUM(E21:AI21)</f>
        <v>74</v>
      </c>
      <c r="E21" s="33">
        <v>48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17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9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274</v>
      </c>
      <c r="C22" s="10" t="s">
        <v>275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277</v>
      </c>
      <c r="C23" s="10" t="s">
        <v>278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283</v>
      </c>
      <c r="C24" s="10" t="s">
        <v>286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136</v>
      </c>
      <c r="B25" s="41" t="s">
        <v>289</v>
      </c>
      <c r="C25" s="10" t="s">
        <v>290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302</v>
      </c>
      <c r="C26" s="10" t="s">
        <v>300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310</v>
      </c>
      <c r="C27" s="10" t="s">
        <v>309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316</v>
      </c>
      <c r="C28" s="10" t="s">
        <v>317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136</v>
      </c>
      <c r="B29" s="41" t="s">
        <v>330</v>
      </c>
      <c r="C29" s="10" t="s">
        <v>329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341</v>
      </c>
      <c r="C30" s="10" t="s">
        <v>342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355</v>
      </c>
      <c r="B31" s="41" t="s">
        <v>353</v>
      </c>
      <c r="C31" s="10" t="s">
        <v>356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372</v>
      </c>
      <c r="C32" s="10" t="s">
        <v>373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389</v>
      </c>
      <c r="C33" s="10" t="s">
        <v>390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136</v>
      </c>
      <c r="B34" s="41" t="s">
        <v>408</v>
      </c>
      <c r="C34" s="10" t="s">
        <v>409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136</v>
      </c>
      <c r="B35" s="41" t="s">
        <v>418</v>
      </c>
      <c r="C35" s="10" t="s">
        <v>419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136</v>
      </c>
      <c r="B36" s="41" t="s">
        <v>434</v>
      </c>
      <c r="C36" s="10" t="s">
        <v>432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442</v>
      </c>
      <c r="C37" s="10" t="s">
        <v>443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136</v>
      </c>
      <c r="B38" s="41" t="s">
        <v>452</v>
      </c>
      <c r="C38" s="10" t="s">
        <v>453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136</v>
      </c>
      <c r="B39" s="41" t="s">
        <v>456</v>
      </c>
      <c r="C39" s="10" t="s">
        <v>457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465</v>
      </c>
      <c r="C40" s="10" t="s">
        <v>466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473</v>
      </c>
      <c r="C41" s="10" t="s">
        <v>474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481</v>
      </c>
      <c r="C42" s="10" t="s">
        <v>478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493</v>
      </c>
      <c r="C43" s="10" t="s">
        <v>494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501</v>
      </c>
      <c r="C44" s="10" t="s">
        <v>500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506</v>
      </c>
      <c r="C45" s="10" t="s">
        <v>507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513</v>
      </c>
      <c r="C46" s="10" t="s">
        <v>515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526</v>
      </c>
      <c r="B47" s="41" t="s">
        <v>527</v>
      </c>
      <c r="C47" s="10" t="s">
        <v>528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124</v>
      </c>
      <c r="B48" s="41" t="s">
        <v>534</v>
      </c>
      <c r="C48" s="10" t="s">
        <v>535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124</v>
      </c>
      <c r="B49" s="41" t="s">
        <v>538</v>
      </c>
      <c r="C49" s="10" t="s">
        <v>542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551</v>
      </c>
      <c r="B50" s="41" t="s">
        <v>552</v>
      </c>
      <c r="C50" s="10" t="s">
        <v>553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124</v>
      </c>
      <c r="B51" s="41" t="s">
        <v>558</v>
      </c>
      <c r="C51" s="10" t="s">
        <v>559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136</v>
      </c>
      <c r="B52" s="41" t="s">
        <v>566</v>
      </c>
      <c r="C52" s="10" t="s">
        <v>567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124</v>
      </c>
      <c r="B53" s="41" t="s">
        <v>576</v>
      </c>
      <c r="C53" s="10" t="s">
        <v>575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136</v>
      </c>
      <c r="B54" s="41" t="s">
        <v>588</v>
      </c>
      <c r="C54" s="10" t="s">
        <v>589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124</v>
      </c>
      <c r="B55" s="41" t="s">
        <v>594</v>
      </c>
      <c r="C55" s="10" t="s">
        <v>595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131</v>
      </c>
      <c r="B56" s="41" t="s">
        <v>598</v>
      </c>
      <c r="C56" s="10" t="s">
        <v>599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615</v>
      </c>
      <c r="B57" s="41" t="s">
        <v>616</v>
      </c>
      <c r="C57" s="10" t="s">
        <v>611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136</v>
      </c>
      <c r="B58" s="41" t="s">
        <v>624</v>
      </c>
      <c r="C58" s="10" t="s">
        <v>623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136</v>
      </c>
      <c r="B59" s="41" t="s">
        <v>633</v>
      </c>
      <c r="C59" s="10" t="s">
        <v>634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A60" s="10" t="s">
        <v>124</v>
      </c>
      <c r="B60" s="41" t="s">
        <v>638</v>
      </c>
      <c r="C60" s="10" t="s">
        <v>639</v>
      </c>
      <c r="D60" s="33">
        <f>SUM(E60:AI60)</f>
        <v>48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22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4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15</v>
      </c>
      <c r="AD60" s="33">
        <v>0</v>
      </c>
      <c r="AE60" s="33">
        <v>7</v>
      </c>
      <c r="AF60" s="33">
        <v>0</v>
      </c>
      <c r="AG60" s="33">
        <v>0</v>
      </c>
      <c r="AH60" s="33">
        <v>0</v>
      </c>
      <c r="AI60" s="33">
        <v>0</v>
      </c>
    </row>
    <row r="61" spans="1:35" s="10" customFormat="1" ht="12" customHeight="1">
      <c r="A61" s="10" t="s">
        <v>124</v>
      </c>
      <c r="B61" s="41" t="s">
        <v>648</v>
      </c>
      <c r="C61" s="10" t="s">
        <v>649</v>
      </c>
      <c r="D61" s="33">
        <f>SUM(E61:AI61)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</row>
    <row r="62" spans="1:35" s="10" customFormat="1" ht="12" customHeight="1">
      <c r="A62" s="10" t="s">
        <v>124</v>
      </c>
      <c r="B62" s="41" t="s">
        <v>655</v>
      </c>
      <c r="C62" s="10" t="s">
        <v>656</v>
      </c>
      <c r="D62" s="33">
        <f>SUM(E62:AI62)</f>
        <v>1047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1023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24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</row>
    <row r="63" spans="1:35" s="10" customFormat="1" ht="12" customHeight="1">
      <c r="A63" s="10" t="s">
        <v>124</v>
      </c>
      <c r="B63" s="41" t="s">
        <v>663</v>
      </c>
      <c r="C63" s="10" t="s">
        <v>665</v>
      </c>
      <c r="D63" s="33">
        <f>SUM(E63:AI63)</f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64:AG995">
    <cfRule type="expression" dxfId="2563" priority="115" stopIfTrue="1">
      <formula>$A64&lt;&gt;""</formula>
    </cfRule>
  </conditionalFormatting>
  <conditionalFormatting sqref="AH64:AH997">
    <cfRule type="expression" dxfId="2562" priority="119" stopIfTrue="1">
      <formula>$A64&lt;&gt;""</formula>
    </cfRule>
  </conditionalFormatting>
  <conditionalFormatting sqref="A64:AF997">
    <cfRule type="expression" dxfId="2561" priority="116" stopIfTrue="1">
      <formula>$A64&lt;&gt;""</formula>
    </cfRule>
  </conditionalFormatting>
  <conditionalFormatting sqref="AG8">
    <cfRule type="expression" dxfId="2560" priority="113" stopIfTrue="1">
      <formula>$A8&lt;&gt;""</formula>
    </cfRule>
  </conditionalFormatting>
  <conditionalFormatting sqref="AH8:AI8 A8:AF8">
    <cfRule type="expression" dxfId="2559" priority="114" stopIfTrue="1">
      <formula>$A8&lt;&gt;""</formula>
    </cfRule>
  </conditionalFormatting>
  <conditionalFormatting sqref="AG9">
    <cfRule type="expression" dxfId="2558" priority="111" stopIfTrue="1">
      <formula>$A9&lt;&gt;""</formula>
    </cfRule>
  </conditionalFormatting>
  <conditionalFormatting sqref="AH9:AI9 A9:AF9">
    <cfRule type="expression" dxfId="2557" priority="112" stopIfTrue="1">
      <formula>$A9&lt;&gt;""</formula>
    </cfRule>
  </conditionalFormatting>
  <conditionalFormatting sqref="AG10">
    <cfRule type="expression" dxfId="2556" priority="109" stopIfTrue="1">
      <formula>$A10&lt;&gt;""</formula>
    </cfRule>
  </conditionalFormatting>
  <conditionalFormatting sqref="AH10:AI10 A10:AF10">
    <cfRule type="expression" dxfId="2555" priority="110" stopIfTrue="1">
      <formula>$A10&lt;&gt;""</formula>
    </cfRule>
  </conditionalFormatting>
  <conditionalFormatting sqref="AG11">
    <cfRule type="expression" dxfId="2554" priority="107" stopIfTrue="1">
      <formula>$A11&lt;&gt;""</formula>
    </cfRule>
  </conditionalFormatting>
  <conditionalFormatting sqref="AH11:AI11 A11:AF11">
    <cfRule type="expression" dxfId="2553" priority="108" stopIfTrue="1">
      <formula>$A11&lt;&gt;""</formula>
    </cfRule>
  </conditionalFormatting>
  <conditionalFormatting sqref="AG12">
    <cfRule type="expression" dxfId="2552" priority="105" stopIfTrue="1">
      <formula>$A12&lt;&gt;""</formula>
    </cfRule>
  </conditionalFormatting>
  <conditionalFormatting sqref="AH12:AI12 A12:AF12">
    <cfRule type="expression" dxfId="2551" priority="106" stopIfTrue="1">
      <formula>$A12&lt;&gt;""</formula>
    </cfRule>
  </conditionalFormatting>
  <conditionalFormatting sqref="AG13">
    <cfRule type="expression" dxfId="2550" priority="103" stopIfTrue="1">
      <formula>$A13&lt;&gt;""</formula>
    </cfRule>
  </conditionalFormatting>
  <conditionalFormatting sqref="AH13:AI13 A13:AF13">
    <cfRule type="expression" dxfId="2549" priority="104" stopIfTrue="1">
      <formula>$A13&lt;&gt;""</formula>
    </cfRule>
  </conditionalFormatting>
  <conditionalFormatting sqref="AG14">
    <cfRule type="expression" dxfId="2548" priority="101" stopIfTrue="1">
      <formula>$A14&lt;&gt;""</formula>
    </cfRule>
  </conditionalFormatting>
  <conditionalFormatting sqref="AH14:AI14 A14:AF14">
    <cfRule type="expression" dxfId="2547" priority="102" stopIfTrue="1">
      <formula>$A14&lt;&gt;""</formula>
    </cfRule>
  </conditionalFormatting>
  <conditionalFormatting sqref="AG15">
    <cfRule type="expression" dxfId="2546" priority="99" stopIfTrue="1">
      <formula>$A15&lt;&gt;""</formula>
    </cfRule>
  </conditionalFormatting>
  <conditionalFormatting sqref="AH15:AI15 A15:AF15">
    <cfRule type="expression" dxfId="2545" priority="100" stopIfTrue="1">
      <formula>$A15&lt;&gt;""</formula>
    </cfRule>
  </conditionalFormatting>
  <conditionalFormatting sqref="AG16">
    <cfRule type="expression" dxfId="2544" priority="97" stopIfTrue="1">
      <formula>$A16&lt;&gt;""</formula>
    </cfRule>
  </conditionalFormatting>
  <conditionalFormatting sqref="AH16:AI16 A16:AF16">
    <cfRule type="expression" dxfId="2543" priority="98" stopIfTrue="1">
      <formula>$A16&lt;&gt;""</formula>
    </cfRule>
  </conditionalFormatting>
  <conditionalFormatting sqref="AG17">
    <cfRule type="expression" dxfId="2542" priority="95" stopIfTrue="1">
      <formula>$A17&lt;&gt;""</formula>
    </cfRule>
  </conditionalFormatting>
  <conditionalFormatting sqref="AH17:AI17 A17:AF17">
    <cfRule type="expression" dxfId="2541" priority="96" stopIfTrue="1">
      <formula>$A17&lt;&gt;""</formula>
    </cfRule>
  </conditionalFormatting>
  <conditionalFormatting sqref="AG18">
    <cfRule type="expression" dxfId="2540" priority="93" stopIfTrue="1">
      <formula>$A18&lt;&gt;""</formula>
    </cfRule>
  </conditionalFormatting>
  <conditionalFormatting sqref="AH18:AI18 A18:AF18">
    <cfRule type="expression" dxfId="2539" priority="94" stopIfTrue="1">
      <formula>$A18&lt;&gt;""</formula>
    </cfRule>
  </conditionalFormatting>
  <conditionalFormatting sqref="AG19">
    <cfRule type="expression" dxfId="2538" priority="91" stopIfTrue="1">
      <formula>$A19&lt;&gt;""</formula>
    </cfRule>
  </conditionalFormatting>
  <conditionalFormatting sqref="AH19:AI19 A19:AF19">
    <cfRule type="expression" dxfId="2537" priority="92" stopIfTrue="1">
      <formula>$A19&lt;&gt;""</formula>
    </cfRule>
  </conditionalFormatting>
  <conditionalFormatting sqref="AG20">
    <cfRule type="expression" dxfId="2536" priority="89" stopIfTrue="1">
      <formula>$A20&lt;&gt;""</formula>
    </cfRule>
  </conditionalFormatting>
  <conditionalFormatting sqref="AH20:AI20 A20:AF20">
    <cfRule type="expression" dxfId="2535" priority="90" stopIfTrue="1">
      <formula>$A20&lt;&gt;""</formula>
    </cfRule>
  </conditionalFormatting>
  <conditionalFormatting sqref="AG21">
    <cfRule type="expression" dxfId="2534" priority="87" stopIfTrue="1">
      <formula>$A21&lt;&gt;""</formula>
    </cfRule>
  </conditionalFormatting>
  <conditionalFormatting sqref="AH21:AI21 A21:AF21">
    <cfRule type="expression" dxfId="2533" priority="88" stopIfTrue="1">
      <formula>$A21&lt;&gt;""</formula>
    </cfRule>
  </conditionalFormatting>
  <conditionalFormatting sqref="AG22">
    <cfRule type="expression" dxfId="2532" priority="85" stopIfTrue="1">
      <formula>$A22&lt;&gt;""</formula>
    </cfRule>
  </conditionalFormatting>
  <conditionalFormatting sqref="AH22:AI22 A22:AF22">
    <cfRule type="expression" dxfId="2531" priority="86" stopIfTrue="1">
      <formula>$A22&lt;&gt;""</formula>
    </cfRule>
  </conditionalFormatting>
  <conditionalFormatting sqref="AG23">
    <cfRule type="expression" dxfId="2530" priority="83" stopIfTrue="1">
      <formula>$A23&lt;&gt;""</formula>
    </cfRule>
  </conditionalFormatting>
  <conditionalFormatting sqref="AH23:AI23 A23:AF23">
    <cfRule type="expression" dxfId="2529" priority="84" stopIfTrue="1">
      <formula>$A23&lt;&gt;""</formula>
    </cfRule>
  </conditionalFormatting>
  <conditionalFormatting sqref="AG24">
    <cfRule type="expression" dxfId="2528" priority="81" stopIfTrue="1">
      <formula>$A24&lt;&gt;""</formula>
    </cfRule>
  </conditionalFormatting>
  <conditionalFormatting sqref="AH24:AI24 A24:AF24">
    <cfRule type="expression" dxfId="2527" priority="82" stopIfTrue="1">
      <formula>$A24&lt;&gt;""</formula>
    </cfRule>
  </conditionalFormatting>
  <conditionalFormatting sqref="AG25">
    <cfRule type="expression" dxfId="2526" priority="79" stopIfTrue="1">
      <formula>$A25&lt;&gt;""</formula>
    </cfRule>
  </conditionalFormatting>
  <conditionalFormatting sqref="AH25:AI25 A25:AF25">
    <cfRule type="expression" dxfId="2525" priority="80" stopIfTrue="1">
      <formula>$A25&lt;&gt;""</formula>
    </cfRule>
  </conditionalFormatting>
  <conditionalFormatting sqref="AG26">
    <cfRule type="expression" dxfId="2524" priority="77" stopIfTrue="1">
      <formula>$A26&lt;&gt;""</formula>
    </cfRule>
  </conditionalFormatting>
  <conditionalFormatting sqref="AH26:AI26 A26:AF26">
    <cfRule type="expression" dxfId="2523" priority="78" stopIfTrue="1">
      <formula>$A26&lt;&gt;""</formula>
    </cfRule>
  </conditionalFormatting>
  <conditionalFormatting sqref="AG27">
    <cfRule type="expression" dxfId="2522" priority="75" stopIfTrue="1">
      <formula>$A27&lt;&gt;""</formula>
    </cfRule>
  </conditionalFormatting>
  <conditionalFormatting sqref="AH27:AI27 A27:AF27">
    <cfRule type="expression" dxfId="2521" priority="76" stopIfTrue="1">
      <formula>$A27&lt;&gt;""</formula>
    </cfRule>
  </conditionalFormatting>
  <conditionalFormatting sqref="AG28">
    <cfRule type="expression" dxfId="2520" priority="73" stopIfTrue="1">
      <formula>$A28&lt;&gt;""</formula>
    </cfRule>
  </conditionalFormatting>
  <conditionalFormatting sqref="AH28:AI28 A28:AF28">
    <cfRule type="expression" dxfId="2519" priority="74" stopIfTrue="1">
      <formula>$A28&lt;&gt;""</formula>
    </cfRule>
  </conditionalFormatting>
  <conditionalFormatting sqref="AG29">
    <cfRule type="expression" dxfId="2518" priority="71" stopIfTrue="1">
      <formula>$A29&lt;&gt;""</formula>
    </cfRule>
  </conditionalFormatting>
  <conditionalFormatting sqref="AH29:AI29 A29:AF29">
    <cfRule type="expression" dxfId="2517" priority="72" stopIfTrue="1">
      <formula>$A29&lt;&gt;""</formula>
    </cfRule>
  </conditionalFormatting>
  <conditionalFormatting sqref="AG30">
    <cfRule type="expression" dxfId="2516" priority="69" stopIfTrue="1">
      <formula>$A30&lt;&gt;""</formula>
    </cfRule>
  </conditionalFormatting>
  <conditionalFormatting sqref="AH30:AI30 A30:AF30">
    <cfRule type="expression" dxfId="2515" priority="70" stopIfTrue="1">
      <formula>$A30&lt;&gt;""</formula>
    </cfRule>
  </conditionalFormatting>
  <conditionalFormatting sqref="AG31">
    <cfRule type="expression" dxfId="2514" priority="67" stopIfTrue="1">
      <formula>$A31&lt;&gt;""</formula>
    </cfRule>
  </conditionalFormatting>
  <conditionalFormatting sqref="AH31:AI31 A31:AF31">
    <cfRule type="expression" dxfId="2513" priority="68" stopIfTrue="1">
      <formula>$A31&lt;&gt;""</formula>
    </cfRule>
  </conditionalFormatting>
  <conditionalFormatting sqref="AG32">
    <cfRule type="expression" dxfId="2512" priority="65" stopIfTrue="1">
      <formula>$A32&lt;&gt;""</formula>
    </cfRule>
  </conditionalFormatting>
  <conditionalFormatting sqref="AH32:AI32 A32:AF32">
    <cfRule type="expression" dxfId="2511" priority="66" stopIfTrue="1">
      <formula>$A32&lt;&gt;""</formula>
    </cfRule>
  </conditionalFormatting>
  <conditionalFormatting sqref="AG33">
    <cfRule type="expression" dxfId="2510" priority="63" stopIfTrue="1">
      <formula>$A33&lt;&gt;""</formula>
    </cfRule>
  </conditionalFormatting>
  <conditionalFormatting sqref="AH33:AI33 A33:AF33">
    <cfRule type="expression" dxfId="2509" priority="64" stopIfTrue="1">
      <formula>$A33&lt;&gt;""</formula>
    </cfRule>
  </conditionalFormatting>
  <conditionalFormatting sqref="AG34">
    <cfRule type="expression" dxfId="2508" priority="61" stopIfTrue="1">
      <formula>$A34&lt;&gt;""</formula>
    </cfRule>
  </conditionalFormatting>
  <conditionalFormatting sqref="AH34:AI34 A34:AF34">
    <cfRule type="expression" dxfId="2507" priority="62" stopIfTrue="1">
      <formula>$A34&lt;&gt;""</formula>
    </cfRule>
  </conditionalFormatting>
  <conditionalFormatting sqref="AG35">
    <cfRule type="expression" dxfId="2506" priority="59" stopIfTrue="1">
      <formula>$A35&lt;&gt;""</formula>
    </cfRule>
  </conditionalFormatting>
  <conditionalFormatting sqref="AH35:AI35 A35:AF35">
    <cfRule type="expression" dxfId="2505" priority="60" stopIfTrue="1">
      <formula>$A35&lt;&gt;""</formula>
    </cfRule>
  </conditionalFormatting>
  <conditionalFormatting sqref="AG36">
    <cfRule type="expression" dxfId="2504" priority="57" stopIfTrue="1">
      <formula>$A36&lt;&gt;""</formula>
    </cfRule>
  </conditionalFormatting>
  <conditionalFormatting sqref="AH36:AI36 A36:AF36">
    <cfRule type="expression" dxfId="2503" priority="58" stopIfTrue="1">
      <formula>$A36&lt;&gt;""</formula>
    </cfRule>
  </conditionalFormatting>
  <conditionalFormatting sqref="AG37">
    <cfRule type="expression" dxfId="2502" priority="55" stopIfTrue="1">
      <formula>$A37&lt;&gt;""</formula>
    </cfRule>
  </conditionalFormatting>
  <conditionalFormatting sqref="AH37:AI37 A37:AF37">
    <cfRule type="expression" dxfId="2501" priority="56" stopIfTrue="1">
      <formula>$A37&lt;&gt;""</formula>
    </cfRule>
  </conditionalFormatting>
  <conditionalFormatting sqref="AG38">
    <cfRule type="expression" dxfId="2500" priority="53" stopIfTrue="1">
      <formula>$A38&lt;&gt;""</formula>
    </cfRule>
  </conditionalFormatting>
  <conditionalFormatting sqref="AH38:AI38 A38:AF38">
    <cfRule type="expression" dxfId="2499" priority="54" stopIfTrue="1">
      <formula>$A38&lt;&gt;""</formula>
    </cfRule>
  </conditionalFormatting>
  <conditionalFormatting sqref="AG39">
    <cfRule type="expression" dxfId="2498" priority="51" stopIfTrue="1">
      <formula>$A39&lt;&gt;""</formula>
    </cfRule>
  </conditionalFormatting>
  <conditionalFormatting sqref="AH39:AI39 A39:AF39">
    <cfRule type="expression" dxfId="2497" priority="52" stopIfTrue="1">
      <formula>$A39&lt;&gt;""</formula>
    </cfRule>
  </conditionalFormatting>
  <conditionalFormatting sqref="AG40">
    <cfRule type="expression" dxfId="2496" priority="49" stopIfTrue="1">
      <formula>$A40&lt;&gt;""</formula>
    </cfRule>
  </conditionalFormatting>
  <conditionalFormatting sqref="AH40:AI40 A40:AF40">
    <cfRule type="expression" dxfId="2495" priority="50" stopIfTrue="1">
      <formula>$A40&lt;&gt;""</formula>
    </cfRule>
  </conditionalFormatting>
  <conditionalFormatting sqref="AG41">
    <cfRule type="expression" dxfId="2494" priority="47" stopIfTrue="1">
      <formula>$A41&lt;&gt;""</formula>
    </cfRule>
  </conditionalFormatting>
  <conditionalFormatting sqref="AH41:AI41 A41:AF41">
    <cfRule type="expression" dxfId="2493" priority="48" stopIfTrue="1">
      <formula>$A41&lt;&gt;""</formula>
    </cfRule>
  </conditionalFormatting>
  <conditionalFormatting sqref="AG42">
    <cfRule type="expression" dxfId="2492" priority="45" stopIfTrue="1">
      <formula>$A42&lt;&gt;""</formula>
    </cfRule>
  </conditionalFormatting>
  <conditionalFormatting sqref="AH42:AI42 A42:AF42">
    <cfRule type="expression" dxfId="2491" priority="46" stopIfTrue="1">
      <formula>$A42&lt;&gt;""</formula>
    </cfRule>
  </conditionalFormatting>
  <conditionalFormatting sqref="AG43">
    <cfRule type="expression" dxfId="2490" priority="43" stopIfTrue="1">
      <formula>$A43&lt;&gt;""</formula>
    </cfRule>
  </conditionalFormatting>
  <conditionalFormatting sqref="AH43:AI43 A43:AF43">
    <cfRule type="expression" dxfId="2489" priority="44" stopIfTrue="1">
      <formula>$A43&lt;&gt;""</formula>
    </cfRule>
  </conditionalFormatting>
  <conditionalFormatting sqref="AG44">
    <cfRule type="expression" dxfId="2488" priority="41" stopIfTrue="1">
      <formula>$A44&lt;&gt;""</formula>
    </cfRule>
  </conditionalFormatting>
  <conditionalFormatting sqref="AH44:AI44 A44:AF44">
    <cfRule type="expression" dxfId="2487" priority="42" stopIfTrue="1">
      <formula>$A44&lt;&gt;""</formula>
    </cfRule>
  </conditionalFormatting>
  <conditionalFormatting sqref="AG45">
    <cfRule type="expression" dxfId="2486" priority="39" stopIfTrue="1">
      <formula>$A45&lt;&gt;""</formula>
    </cfRule>
  </conditionalFormatting>
  <conditionalFormatting sqref="AH45:AI45 A45:AF45">
    <cfRule type="expression" dxfId="2485" priority="40" stopIfTrue="1">
      <formula>$A45&lt;&gt;""</formula>
    </cfRule>
  </conditionalFormatting>
  <conditionalFormatting sqref="AG46">
    <cfRule type="expression" dxfId="2484" priority="37" stopIfTrue="1">
      <formula>$A46&lt;&gt;""</formula>
    </cfRule>
  </conditionalFormatting>
  <conditionalFormatting sqref="AH46:AI46 A46:AF46">
    <cfRule type="expression" dxfId="2483" priority="38" stopIfTrue="1">
      <formula>$A46&lt;&gt;""</formula>
    </cfRule>
  </conditionalFormatting>
  <conditionalFormatting sqref="AG47">
    <cfRule type="expression" dxfId="2482" priority="35" stopIfTrue="1">
      <formula>$A47&lt;&gt;""</formula>
    </cfRule>
  </conditionalFormatting>
  <conditionalFormatting sqref="AH47:AI47 A47:AF47">
    <cfRule type="expression" dxfId="2481" priority="36" stopIfTrue="1">
      <formula>$A47&lt;&gt;""</formula>
    </cfRule>
  </conditionalFormatting>
  <conditionalFormatting sqref="AG48">
    <cfRule type="expression" dxfId="2480" priority="33" stopIfTrue="1">
      <formula>$A48&lt;&gt;""</formula>
    </cfRule>
  </conditionalFormatting>
  <conditionalFormatting sqref="AH48:AI48 A48:AF48">
    <cfRule type="expression" dxfId="2479" priority="34" stopIfTrue="1">
      <formula>$A48&lt;&gt;""</formula>
    </cfRule>
  </conditionalFormatting>
  <conditionalFormatting sqref="AG49">
    <cfRule type="expression" dxfId="2478" priority="31" stopIfTrue="1">
      <formula>$A49&lt;&gt;""</formula>
    </cfRule>
  </conditionalFormatting>
  <conditionalFormatting sqref="AH49:AI49 A49:AF49">
    <cfRule type="expression" dxfId="2477" priority="32" stopIfTrue="1">
      <formula>$A49&lt;&gt;""</formula>
    </cfRule>
  </conditionalFormatting>
  <conditionalFormatting sqref="AG50">
    <cfRule type="expression" dxfId="2476" priority="29" stopIfTrue="1">
      <formula>$A50&lt;&gt;""</formula>
    </cfRule>
  </conditionalFormatting>
  <conditionalFormatting sqref="AH50:AI50 A50:AF50">
    <cfRule type="expression" dxfId="2475" priority="30" stopIfTrue="1">
      <formula>$A50&lt;&gt;""</formula>
    </cfRule>
  </conditionalFormatting>
  <conditionalFormatting sqref="AG51">
    <cfRule type="expression" dxfId="2474" priority="27" stopIfTrue="1">
      <formula>$A51&lt;&gt;""</formula>
    </cfRule>
  </conditionalFormatting>
  <conditionalFormatting sqref="AH51:AI51 A51:AF51">
    <cfRule type="expression" dxfId="2473" priority="28" stopIfTrue="1">
      <formula>$A51&lt;&gt;""</formula>
    </cfRule>
  </conditionalFormatting>
  <conditionalFormatting sqref="AG52">
    <cfRule type="expression" dxfId="2472" priority="25" stopIfTrue="1">
      <formula>$A52&lt;&gt;""</formula>
    </cfRule>
  </conditionalFormatting>
  <conditionalFormatting sqref="AH52:AI52 A52:AF52">
    <cfRule type="expression" dxfId="2471" priority="26" stopIfTrue="1">
      <formula>$A52&lt;&gt;""</formula>
    </cfRule>
  </conditionalFormatting>
  <conditionalFormatting sqref="AG53">
    <cfRule type="expression" dxfId="2470" priority="23" stopIfTrue="1">
      <formula>$A53&lt;&gt;""</formula>
    </cfRule>
  </conditionalFormatting>
  <conditionalFormatting sqref="AH53:AI53 A53:AF53">
    <cfRule type="expression" dxfId="2469" priority="24" stopIfTrue="1">
      <formula>$A53&lt;&gt;""</formula>
    </cfRule>
  </conditionalFormatting>
  <conditionalFormatting sqref="AG54">
    <cfRule type="expression" dxfId="2468" priority="21" stopIfTrue="1">
      <formula>$A54&lt;&gt;""</formula>
    </cfRule>
  </conditionalFormatting>
  <conditionalFormatting sqref="AH54:AI54 A54:AF54">
    <cfRule type="expression" dxfId="2467" priority="22" stopIfTrue="1">
      <formula>$A54&lt;&gt;""</formula>
    </cfRule>
  </conditionalFormatting>
  <conditionalFormatting sqref="AG55">
    <cfRule type="expression" dxfId="2466" priority="19" stopIfTrue="1">
      <formula>$A55&lt;&gt;""</formula>
    </cfRule>
  </conditionalFormatting>
  <conditionalFormatting sqref="AH55:AI55 A55:AF55">
    <cfRule type="expression" dxfId="2465" priority="20" stopIfTrue="1">
      <formula>$A55&lt;&gt;""</formula>
    </cfRule>
  </conditionalFormatting>
  <conditionalFormatting sqref="AG56">
    <cfRule type="expression" dxfId="2464" priority="17" stopIfTrue="1">
      <formula>$A56&lt;&gt;""</formula>
    </cfRule>
  </conditionalFormatting>
  <conditionalFormatting sqref="AH56:AI56 A56:AF56">
    <cfRule type="expression" dxfId="2463" priority="18" stopIfTrue="1">
      <formula>$A56&lt;&gt;""</formula>
    </cfRule>
  </conditionalFormatting>
  <conditionalFormatting sqref="AG57">
    <cfRule type="expression" dxfId="2462" priority="15" stopIfTrue="1">
      <formula>$A57&lt;&gt;""</formula>
    </cfRule>
  </conditionalFormatting>
  <conditionalFormatting sqref="AH57:AI57 A57:AF57">
    <cfRule type="expression" dxfId="2461" priority="16" stopIfTrue="1">
      <formula>$A57&lt;&gt;""</formula>
    </cfRule>
  </conditionalFormatting>
  <conditionalFormatting sqref="AG58">
    <cfRule type="expression" dxfId="2460" priority="13" stopIfTrue="1">
      <formula>$A58&lt;&gt;""</formula>
    </cfRule>
  </conditionalFormatting>
  <conditionalFormatting sqref="AH58:AI58 A58:AF58">
    <cfRule type="expression" dxfId="2459" priority="14" stopIfTrue="1">
      <formula>$A58&lt;&gt;""</formula>
    </cfRule>
  </conditionalFormatting>
  <conditionalFormatting sqref="AG59">
    <cfRule type="expression" dxfId="2458" priority="11" stopIfTrue="1">
      <formula>$A59&lt;&gt;""</formula>
    </cfRule>
  </conditionalFormatting>
  <conditionalFormatting sqref="AH59:AI59 A59:AF59">
    <cfRule type="expression" dxfId="2457" priority="12" stopIfTrue="1">
      <formula>$A59&lt;&gt;""</formula>
    </cfRule>
  </conditionalFormatting>
  <conditionalFormatting sqref="AG60">
    <cfRule type="expression" dxfId="2456" priority="9" stopIfTrue="1">
      <formula>$A60&lt;&gt;""</formula>
    </cfRule>
  </conditionalFormatting>
  <conditionalFormatting sqref="AH60:AI60 A60:AF60">
    <cfRule type="expression" dxfId="2455" priority="10" stopIfTrue="1">
      <formula>$A60&lt;&gt;""</formula>
    </cfRule>
  </conditionalFormatting>
  <conditionalFormatting sqref="AG61">
    <cfRule type="expression" dxfId="2454" priority="7" stopIfTrue="1">
      <formula>$A61&lt;&gt;""</formula>
    </cfRule>
  </conditionalFormatting>
  <conditionalFormatting sqref="AH61:AI61 A61:AF61">
    <cfRule type="expression" dxfId="2453" priority="8" stopIfTrue="1">
      <formula>$A61&lt;&gt;""</formula>
    </cfRule>
  </conditionalFormatting>
  <conditionalFormatting sqref="AG62">
    <cfRule type="expression" dxfId="2452" priority="5" stopIfTrue="1">
      <formula>$A62&lt;&gt;""</formula>
    </cfRule>
  </conditionalFormatting>
  <conditionalFormatting sqref="AH62:AI62 A62:AF62">
    <cfRule type="expression" dxfId="2451" priority="6" stopIfTrue="1">
      <formula>$A62&lt;&gt;""</formula>
    </cfRule>
  </conditionalFormatting>
  <conditionalFormatting sqref="AG63">
    <cfRule type="expression" dxfId="2450" priority="3" stopIfTrue="1">
      <formula>$A63&lt;&gt;""</formula>
    </cfRule>
  </conditionalFormatting>
  <conditionalFormatting sqref="AH63:AI63 A63:AF63">
    <cfRule type="expression" dxfId="2449" priority="4" stopIfTrue="1">
      <formula>$A63&lt;&gt;""</formula>
    </cfRule>
  </conditionalFormatting>
  <conditionalFormatting sqref="AG7">
    <cfRule type="expression" dxfId="2448" priority="1" stopIfTrue="1">
      <formula>$A7&lt;&gt;""</formula>
    </cfRule>
  </conditionalFormatting>
  <conditionalFormatting sqref="AH7:AI7 A7:AF7">
    <cfRule type="expression" dxfId="244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62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673</v>
      </c>
      <c r="C7" s="35" t="s">
        <v>79</v>
      </c>
      <c r="D7" s="47">
        <f>SUM($D$8:$D$63)</f>
        <v>0</v>
      </c>
      <c r="E7" s="47">
        <f>SUM($E$8:$E$63)</f>
        <v>0</v>
      </c>
      <c r="F7" s="47">
        <f>SUM($F$8:$F$63)</f>
        <v>0</v>
      </c>
      <c r="G7" s="47">
        <f>SUM($G$8:$G$63)</f>
        <v>0</v>
      </c>
      <c r="H7" s="47">
        <f>SUM($H$8:$H$63)</f>
        <v>0</v>
      </c>
      <c r="I7" s="47">
        <f>SUM($I$8:$I$63)</f>
        <v>0</v>
      </c>
      <c r="J7" s="47">
        <f>SUM($J$8:$J$63)</f>
        <v>0</v>
      </c>
      <c r="K7" s="47">
        <f>SUM($K$8:$K$63)</f>
        <v>0</v>
      </c>
      <c r="L7" s="47">
        <f>SUM($L$8:$L$63)</f>
        <v>0</v>
      </c>
      <c r="M7" s="47">
        <f>SUM($M$8:$M$63)</f>
        <v>0</v>
      </c>
      <c r="N7" s="47">
        <f>SUM($N$8:$N$63)</f>
        <v>0</v>
      </c>
      <c r="O7" s="47">
        <f>SUM($O$8:$O$63)</f>
        <v>0</v>
      </c>
      <c r="P7" s="47">
        <f>SUM($P$8:$P$63)</f>
        <v>0</v>
      </c>
      <c r="Q7" s="47">
        <f>SUM($Q$8:$Q$63)</f>
        <v>0</v>
      </c>
      <c r="R7" s="47">
        <f>SUM($R$8:$R$63)</f>
        <v>0</v>
      </c>
      <c r="S7" s="47">
        <f>SUM($S$8:$S$63)</f>
        <v>0</v>
      </c>
      <c r="T7" s="47">
        <f>SUM($T$8:$T$63)</f>
        <v>0</v>
      </c>
      <c r="U7" s="47">
        <f>SUM($U$8:$U$63)</f>
        <v>0</v>
      </c>
      <c r="V7" s="47">
        <f>SUM($V$8:$V$63)</f>
        <v>0</v>
      </c>
      <c r="W7" s="47">
        <f>SUM($W$8:$W$63)</f>
        <v>0</v>
      </c>
      <c r="X7" s="47">
        <f>SUM($X$8:$X$63)</f>
        <v>0</v>
      </c>
      <c r="Y7" s="47">
        <f>SUM($Y$8:$Y$63)</f>
        <v>0</v>
      </c>
      <c r="Z7" s="47">
        <f>SUM($Z$8:$Z$63)</f>
        <v>0</v>
      </c>
      <c r="AA7" s="47">
        <f>SUM($AA$8:$AA$63)</f>
        <v>0</v>
      </c>
      <c r="AB7" s="47">
        <f>SUM($AB$8:$AB$63)</f>
        <v>0</v>
      </c>
      <c r="AC7" s="47">
        <f>SUM($AC$8:$AC$63)</f>
        <v>0</v>
      </c>
      <c r="AD7" s="47">
        <f>SUM($AD$8:$AD$63)</f>
        <v>0</v>
      </c>
      <c r="AE7" s="47">
        <f>SUM($AE$8:$AE$63)</f>
        <v>0</v>
      </c>
      <c r="AF7" s="47">
        <f>SUM($AF$8:$AF$63)</f>
        <v>0</v>
      </c>
      <c r="AG7" s="47">
        <f>SUM($AG$8:$AG$63)</f>
        <v>0</v>
      </c>
      <c r="AH7" s="47">
        <f>SUM($AH$8:$AH$63)</f>
        <v>0</v>
      </c>
      <c r="AI7" s="47">
        <f>SUM($AI$8:$AI$63)</f>
        <v>0</v>
      </c>
    </row>
    <row r="8" spans="1:35" s="10" customFormat="1" ht="12" customHeight="1">
      <c r="A8" s="10" t="s">
        <v>128</v>
      </c>
      <c r="B8" s="41" t="s">
        <v>129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147</v>
      </c>
      <c r="B9" s="41" t="s">
        <v>145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154</v>
      </c>
      <c r="B10" s="41" t="s">
        <v>149</v>
      </c>
      <c r="C10" s="10" t="s">
        <v>150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131</v>
      </c>
      <c r="B11" s="41" t="s">
        <v>166</v>
      </c>
      <c r="C11" s="10" t="s">
        <v>168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185</v>
      </c>
      <c r="C12" s="10" t="s">
        <v>186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136</v>
      </c>
      <c r="B13" s="41" t="s">
        <v>194</v>
      </c>
      <c r="C13" s="10" t="s">
        <v>196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204</v>
      </c>
      <c r="C14" s="10" t="s">
        <v>207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136</v>
      </c>
      <c r="B15" s="41" t="s">
        <v>221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226</v>
      </c>
      <c r="C16" s="10" t="s">
        <v>225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231</v>
      </c>
      <c r="C17" s="10" t="s">
        <v>232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243</v>
      </c>
      <c r="C18" s="10" t="s">
        <v>244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136</v>
      </c>
      <c r="B19" s="41" t="s">
        <v>250</v>
      </c>
      <c r="C19" s="10" t="s">
        <v>251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136</v>
      </c>
      <c r="B20" s="41" t="s">
        <v>261</v>
      </c>
      <c r="C20" s="10" t="s">
        <v>260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136</v>
      </c>
      <c r="B21" s="41" t="s">
        <v>267</v>
      </c>
      <c r="C21" s="10" t="s">
        <v>268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274</v>
      </c>
      <c r="C22" s="10" t="s">
        <v>275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277</v>
      </c>
      <c r="C23" s="10" t="s">
        <v>278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283</v>
      </c>
      <c r="C24" s="10" t="s">
        <v>287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289</v>
      </c>
      <c r="C25" s="10" t="s">
        <v>290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302</v>
      </c>
      <c r="C26" s="10" t="s">
        <v>300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308</v>
      </c>
      <c r="C27" s="10" t="s">
        <v>309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316</v>
      </c>
      <c r="C28" s="10" t="s">
        <v>320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330</v>
      </c>
      <c r="C29" s="10" t="s">
        <v>331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131</v>
      </c>
      <c r="B30" s="41" t="s">
        <v>341</v>
      </c>
      <c r="C30" s="10" t="s">
        <v>342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353</v>
      </c>
      <c r="C31" s="10" t="s">
        <v>352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374</v>
      </c>
      <c r="C32" s="10" t="s">
        <v>371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393</v>
      </c>
      <c r="C33" s="10" t="s">
        <v>394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408</v>
      </c>
      <c r="C34" s="10" t="s">
        <v>409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418</v>
      </c>
      <c r="C35" s="10" t="s">
        <v>419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431</v>
      </c>
      <c r="C36" s="10" t="s">
        <v>432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442</v>
      </c>
      <c r="C37" s="10" t="s">
        <v>443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136</v>
      </c>
      <c r="B38" s="41" t="s">
        <v>454</v>
      </c>
      <c r="C38" s="10" t="s">
        <v>453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459</v>
      </c>
      <c r="C39" s="10" t="s">
        <v>457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468</v>
      </c>
      <c r="C40" s="10" t="s">
        <v>466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473</v>
      </c>
      <c r="C41" s="10" t="s">
        <v>474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482</v>
      </c>
      <c r="C42" s="10" t="s">
        <v>478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136</v>
      </c>
      <c r="B43" s="41" t="s">
        <v>495</v>
      </c>
      <c r="C43" s="10" t="s">
        <v>494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499</v>
      </c>
      <c r="C44" s="10" t="s">
        <v>500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131</v>
      </c>
      <c r="B45" s="41" t="s">
        <v>506</v>
      </c>
      <c r="C45" s="10" t="s">
        <v>507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513</v>
      </c>
      <c r="C46" s="10" t="s">
        <v>514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124</v>
      </c>
      <c r="B47" s="41" t="s">
        <v>529</v>
      </c>
      <c r="C47" s="10" t="s">
        <v>530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124</v>
      </c>
      <c r="B48" s="41" t="s">
        <v>534</v>
      </c>
      <c r="C48" s="10" t="s">
        <v>535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124</v>
      </c>
      <c r="B49" s="41" t="s">
        <v>538</v>
      </c>
      <c r="C49" s="10" t="s">
        <v>539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124</v>
      </c>
      <c r="B50" s="41" t="s">
        <v>548</v>
      </c>
      <c r="C50" s="10" t="s">
        <v>554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124</v>
      </c>
      <c r="B51" s="41" t="s">
        <v>558</v>
      </c>
      <c r="C51" s="10" t="s">
        <v>559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568</v>
      </c>
      <c r="B52" s="41" t="s">
        <v>566</v>
      </c>
      <c r="C52" s="10" t="s">
        <v>567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124</v>
      </c>
      <c r="B53" s="41" t="s">
        <v>577</v>
      </c>
      <c r="C53" s="10" t="s">
        <v>575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124</v>
      </c>
      <c r="B54" s="41" t="s">
        <v>588</v>
      </c>
      <c r="C54" s="10" t="s">
        <v>589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124</v>
      </c>
      <c r="B55" s="41" t="s">
        <v>594</v>
      </c>
      <c r="C55" s="10" t="s">
        <v>595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124</v>
      </c>
      <c r="B56" s="41" t="s">
        <v>598</v>
      </c>
      <c r="C56" s="10" t="s">
        <v>599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510</v>
      </c>
      <c r="B57" s="41" t="s">
        <v>612</v>
      </c>
      <c r="C57" s="10" t="s">
        <v>611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136</v>
      </c>
      <c r="B58" s="41" t="s">
        <v>624</v>
      </c>
      <c r="C58" s="10" t="s">
        <v>623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124</v>
      </c>
      <c r="B59" s="41" t="s">
        <v>633</v>
      </c>
      <c r="C59" s="10" t="s">
        <v>634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A60" s="10" t="s">
        <v>136</v>
      </c>
      <c r="B60" s="41" t="s">
        <v>638</v>
      </c>
      <c r="C60" s="10" t="s">
        <v>639</v>
      </c>
      <c r="D60" s="33">
        <f>SUM(E60:AI60)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</row>
    <row r="61" spans="1:35" s="10" customFormat="1" ht="12" customHeight="1">
      <c r="A61" s="10" t="s">
        <v>124</v>
      </c>
      <c r="B61" s="41" t="s">
        <v>648</v>
      </c>
      <c r="C61" s="10" t="s">
        <v>649</v>
      </c>
      <c r="D61" s="33">
        <f>SUM(E61:AI61)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</row>
    <row r="62" spans="1:35" s="10" customFormat="1" ht="12" customHeight="1">
      <c r="A62" s="10" t="s">
        <v>124</v>
      </c>
      <c r="B62" s="41" t="s">
        <v>655</v>
      </c>
      <c r="C62" s="10" t="s">
        <v>656</v>
      </c>
      <c r="D62" s="33">
        <f>SUM(E62:AI62)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</row>
    <row r="63" spans="1:35" s="10" customFormat="1" ht="12" customHeight="1">
      <c r="A63" s="10" t="s">
        <v>666</v>
      </c>
      <c r="B63" s="41" t="s">
        <v>667</v>
      </c>
      <c r="C63" s="10" t="s">
        <v>665</v>
      </c>
      <c r="D63" s="33">
        <f>SUM(E63:AI63)</f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64:AG995">
    <cfRule type="expression" dxfId="2446" priority="115" stopIfTrue="1">
      <formula>$A64&lt;&gt;""</formula>
    </cfRule>
  </conditionalFormatting>
  <conditionalFormatting sqref="AH64:AH997">
    <cfRule type="expression" dxfId="2445" priority="119" stopIfTrue="1">
      <formula>$A64&lt;&gt;""</formula>
    </cfRule>
  </conditionalFormatting>
  <conditionalFormatting sqref="A64:AF997">
    <cfRule type="expression" dxfId="2444" priority="116" stopIfTrue="1">
      <formula>$A64&lt;&gt;""</formula>
    </cfRule>
  </conditionalFormatting>
  <conditionalFormatting sqref="AG8">
    <cfRule type="expression" dxfId="2443" priority="113" stopIfTrue="1">
      <formula>$A8&lt;&gt;""</formula>
    </cfRule>
  </conditionalFormatting>
  <conditionalFormatting sqref="AH8:AI8 A8:AF8">
    <cfRule type="expression" dxfId="2442" priority="114" stopIfTrue="1">
      <formula>$A8&lt;&gt;""</formula>
    </cfRule>
  </conditionalFormatting>
  <conditionalFormatting sqref="AG9">
    <cfRule type="expression" dxfId="2441" priority="111" stopIfTrue="1">
      <formula>$A9&lt;&gt;""</formula>
    </cfRule>
  </conditionalFormatting>
  <conditionalFormatting sqref="AH9:AI9 A9:AF9">
    <cfRule type="expression" dxfId="2440" priority="112" stopIfTrue="1">
      <formula>$A9&lt;&gt;""</formula>
    </cfRule>
  </conditionalFormatting>
  <conditionalFormatting sqref="AG10">
    <cfRule type="expression" dxfId="2439" priority="109" stopIfTrue="1">
      <formula>$A10&lt;&gt;""</formula>
    </cfRule>
  </conditionalFormatting>
  <conditionalFormatting sqref="AH10:AI10 A10:AF10">
    <cfRule type="expression" dxfId="2438" priority="110" stopIfTrue="1">
      <formula>$A10&lt;&gt;""</formula>
    </cfRule>
  </conditionalFormatting>
  <conditionalFormatting sqref="AG11">
    <cfRule type="expression" dxfId="2437" priority="107" stopIfTrue="1">
      <formula>$A11&lt;&gt;""</formula>
    </cfRule>
  </conditionalFormatting>
  <conditionalFormatting sqref="AH11:AI11 A11:AF11">
    <cfRule type="expression" dxfId="2436" priority="108" stopIfTrue="1">
      <formula>$A11&lt;&gt;""</formula>
    </cfRule>
  </conditionalFormatting>
  <conditionalFormatting sqref="AG12">
    <cfRule type="expression" dxfId="2435" priority="105" stopIfTrue="1">
      <formula>$A12&lt;&gt;""</formula>
    </cfRule>
  </conditionalFormatting>
  <conditionalFormatting sqref="AH12:AI12 A12:AF12">
    <cfRule type="expression" dxfId="2434" priority="106" stopIfTrue="1">
      <formula>$A12&lt;&gt;""</formula>
    </cfRule>
  </conditionalFormatting>
  <conditionalFormatting sqref="AG13">
    <cfRule type="expression" dxfId="2433" priority="103" stopIfTrue="1">
      <formula>$A13&lt;&gt;""</formula>
    </cfRule>
  </conditionalFormatting>
  <conditionalFormatting sqref="AH13:AI13 A13:AF13">
    <cfRule type="expression" dxfId="2432" priority="104" stopIfTrue="1">
      <formula>$A13&lt;&gt;""</formula>
    </cfRule>
  </conditionalFormatting>
  <conditionalFormatting sqref="AG14">
    <cfRule type="expression" dxfId="2431" priority="101" stopIfTrue="1">
      <formula>$A14&lt;&gt;""</formula>
    </cfRule>
  </conditionalFormatting>
  <conditionalFormatting sqref="AH14:AI14 A14:AF14">
    <cfRule type="expression" dxfId="2430" priority="102" stopIfTrue="1">
      <formula>$A14&lt;&gt;""</formula>
    </cfRule>
  </conditionalFormatting>
  <conditionalFormatting sqref="AG15">
    <cfRule type="expression" dxfId="2429" priority="99" stopIfTrue="1">
      <formula>$A15&lt;&gt;""</formula>
    </cfRule>
  </conditionalFormatting>
  <conditionalFormatting sqref="AH15:AI15 A15:AF15">
    <cfRule type="expression" dxfId="2428" priority="100" stopIfTrue="1">
      <formula>$A15&lt;&gt;""</formula>
    </cfRule>
  </conditionalFormatting>
  <conditionalFormatting sqref="AG16">
    <cfRule type="expression" dxfId="2427" priority="97" stopIfTrue="1">
      <formula>$A16&lt;&gt;""</formula>
    </cfRule>
  </conditionalFormatting>
  <conditionalFormatting sqref="AH16:AI16 A16:AF16">
    <cfRule type="expression" dxfId="2426" priority="98" stopIfTrue="1">
      <formula>$A16&lt;&gt;""</formula>
    </cfRule>
  </conditionalFormatting>
  <conditionalFormatting sqref="AG17">
    <cfRule type="expression" dxfId="2425" priority="95" stopIfTrue="1">
      <formula>$A17&lt;&gt;""</formula>
    </cfRule>
  </conditionalFormatting>
  <conditionalFormatting sqref="AH17:AI17 A17:AF17">
    <cfRule type="expression" dxfId="2424" priority="96" stopIfTrue="1">
      <formula>$A17&lt;&gt;""</formula>
    </cfRule>
  </conditionalFormatting>
  <conditionalFormatting sqref="AG18">
    <cfRule type="expression" dxfId="2423" priority="93" stopIfTrue="1">
      <formula>$A18&lt;&gt;""</formula>
    </cfRule>
  </conditionalFormatting>
  <conditionalFormatting sqref="AH18:AI18 A18:AF18">
    <cfRule type="expression" dxfId="2422" priority="94" stopIfTrue="1">
      <formula>$A18&lt;&gt;""</formula>
    </cfRule>
  </conditionalFormatting>
  <conditionalFormatting sqref="AG19">
    <cfRule type="expression" dxfId="2421" priority="91" stopIfTrue="1">
      <formula>$A19&lt;&gt;""</formula>
    </cfRule>
  </conditionalFormatting>
  <conditionalFormatting sqref="AH19:AI19 A19:AF19">
    <cfRule type="expression" dxfId="2420" priority="92" stopIfTrue="1">
      <formula>$A19&lt;&gt;""</formula>
    </cfRule>
  </conditionalFormatting>
  <conditionalFormatting sqref="AG20">
    <cfRule type="expression" dxfId="2419" priority="89" stopIfTrue="1">
      <formula>$A20&lt;&gt;""</formula>
    </cfRule>
  </conditionalFormatting>
  <conditionalFormatting sqref="AH20:AI20 A20:AF20">
    <cfRule type="expression" dxfId="2418" priority="90" stopIfTrue="1">
      <formula>$A20&lt;&gt;""</formula>
    </cfRule>
  </conditionalFormatting>
  <conditionalFormatting sqref="AG21">
    <cfRule type="expression" dxfId="2417" priority="87" stopIfTrue="1">
      <formula>$A21&lt;&gt;""</formula>
    </cfRule>
  </conditionalFormatting>
  <conditionalFormatting sqref="AH21:AI21 A21:AF21">
    <cfRule type="expression" dxfId="2416" priority="88" stopIfTrue="1">
      <formula>$A21&lt;&gt;""</formula>
    </cfRule>
  </conditionalFormatting>
  <conditionalFormatting sqref="AG22">
    <cfRule type="expression" dxfId="2415" priority="85" stopIfTrue="1">
      <formula>$A22&lt;&gt;""</formula>
    </cfRule>
  </conditionalFormatting>
  <conditionalFormatting sqref="AH22:AI22 A22:AF22">
    <cfRule type="expression" dxfId="2414" priority="86" stopIfTrue="1">
      <formula>$A22&lt;&gt;""</formula>
    </cfRule>
  </conditionalFormatting>
  <conditionalFormatting sqref="AG23">
    <cfRule type="expression" dxfId="2413" priority="83" stopIfTrue="1">
      <formula>$A23&lt;&gt;""</formula>
    </cfRule>
  </conditionalFormatting>
  <conditionalFormatting sqref="AH23:AI23 A23:AF23">
    <cfRule type="expression" dxfId="2412" priority="84" stopIfTrue="1">
      <formula>$A23&lt;&gt;""</formula>
    </cfRule>
  </conditionalFormatting>
  <conditionalFormatting sqref="AG24">
    <cfRule type="expression" dxfId="2411" priority="81" stopIfTrue="1">
      <formula>$A24&lt;&gt;""</formula>
    </cfRule>
  </conditionalFormatting>
  <conditionalFormatting sqref="AH24:AI24 A24:AF24">
    <cfRule type="expression" dxfId="2410" priority="82" stopIfTrue="1">
      <formula>$A24&lt;&gt;""</formula>
    </cfRule>
  </conditionalFormatting>
  <conditionalFormatting sqref="AG25">
    <cfRule type="expression" dxfId="2409" priority="79" stopIfTrue="1">
      <formula>$A25&lt;&gt;""</formula>
    </cfRule>
  </conditionalFormatting>
  <conditionalFormatting sqref="AH25:AI25 A25:AF25">
    <cfRule type="expression" dxfId="2408" priority="80" stopIfTrue="1">
      <formula>$A25&lt;&gt;""</formula>
    </cfRule>
  </conditionalFormatting>
  <conditionalFormatting sqref="AG26">
    <cfRule type="expression" dxfId="2407" priority="77" stopIfTrue="1">
      <formula>$A26&lt;&gt;""</formula>
    </cfRule>
  </conditionalFormatting>
  <conditionalFormatting sqref="AH26:AI26 A26:AF26">
    <cfRule type="expression" dxfId="2406" priority="78" stopIfTrue="1">
      <formula>$A26&lt;&gt;""</formula>
    </cfRule>
  </conditionalFormatting>
  <conditionalFormatting sqref="AG27">
    <cfRule type="expression" dxfId="2405" priority="75" stopIfTrue="1">
      <formula>$A27&lt;&gt;""</formula>
    </cfRule>
  </conditionalFormatting>
  <conditionalFormatting sqref="AH27:AI27 A27:AF27">
    <cfRule type="expression" dxfId="2404" priority="76" stopIfTrue="1">
      <formula>$A27&lt;&gt;""</formula>
    </cfRule>
  </conditionalFormatting>
  <conditionalFormatting sqref="AG28">
    <cfRule type="expression" dxfId="2403" priority="73" stopIfTrue="1">
      <formula>$A28&lt;&gt;""</formula>
    </cfRule>
  </conditionalFormatting>
  <conditionalFormatting sqref="AH28:AI28 A28:AF28">
    <cfRule type="expression" dxfId="2402" priority="74" stopIfTrue="1">
      <formula>$A28&lt;&gt;""</formula>
    </cfRule>
  </conditionalFormatting>
  <conditionalFormatting sqref="AG29">
    <cfRule type="expression" dxfId="2401" priority="71" stopIfTrue="1">
      <formula>$A29&lt;&gt;""</formula>
    </cfRule>
  </conditionalFormatting>
  <conditionalFormatting sqref="AH29:AI29 A29:AF29">
    <cfRule type="expression" dxfId="2400" priority="72" stopIfTrue="1">
      <formula>$A29&lt;&gt;""</formula>
    </cfRule>
  </conditionalFormatting>
  <conditionalFormatting sqref="AG30">
    <cfRule type="expression" dxfId="2399" priority="69" stopIfTrue="1">
      <formula>$A30&lt;&gt;""</formula>
    </cfRule>
  </conditionalFormatting>
  <conditionalFormatting sqref="AH30:AI30 A30:AF30">
    <cfRule type="expression" dxfId="2398" priority="70" stopIfTrue="1">
      <formula>$A30&lt;&gt;""</formula>
    </cfRule>
  </conditionalFormatting>
  <conditionalFormatting sqref="AG31">
    <cfRule type="expression" dxfId="2397" priority="67" stopIfTrue="1">
      <formula>$A31&lt;&gt;""</formula>
    </cfRule>
  </conditionalFormatting>
  <conditionalFormatting sqref="AH31:AI31 A31:AF31">
    <cfRule type="expression" dxfId="2396" priority="68" stopIfTrue="1">
      <formula>$A31&lt;&gt;""</formula>
    </cfRule>
  </conditionalFormatting>
  <conditionalFormatting sqref="AG32">
    <cfRule type="expression" dxfId="2395" priority="65" stopIfTrue="1">
      <formula>$A32&lt;&gt;""</formula>
    </cfRule>
  </conditionalFormatting>
  <conditionalFormatting sqref="AH32:AI32 A32:AF32">
    <cfRule type="expression" dxfId="2394" priority="66" stopIfTrue="1">
      <formula>$A32&lt;&gt;""</formula>
    </cfRule>
  </conditionalFormatting>
  <conditionalFormatting sqref="AG33">
    <cfRule type="expression" dxfId="2393" priority="63" stopIfTrue="1">
      <formula>$A33&lt;&gt;""</formula>
    </cfRule>
  </conditionalFormatting>
  <conditionalFormatting sqref="AH33:AI33 A33:AF33">
    <cfRule type="expression" dxfId="2392" priority="64" stopIfTrue="1">
      <formula>$A33&lt;&gt;""</formula>
    </cfRule>
  </conditionalFormatting>
  <conditionalFormatting sqref="AG34">
    <cfRule type="expression" dxfId="2391" priority="61" stopIfTrue="1">
      <formula>$A34&lt;&gt;""</formula>
    </cfRule>
  </conditionalFormatting>
  <conditionalFormatting sqref="AH34:AI34 A34:AF34">
    <cfRule type="expression" dxfId="2390" priority="62" stopIfTrue="1">
      <formula>$A34&lt;&gt;""</formula>
    </cfRule>
  </conditionalFormatting>
  <conditionalFormatting sqref="AG35">
    <cfRule type="expression" dxfId="2389" priority="59" stopIfTrue="1">
      <formula>$A35&lt;&gt;""</formula>
    </cfRule>
  </conditionalFormatting>
  <conditionalFormatting sqref="AH35:AI35 A35:AF35">
    <cfRule type="expression" dxfId="2388" priority="60" stopIfTrue="1">
      <formula>$A35&lt;&gt;""</formula>
    </cfRule>
  </conditionalFormatting>
  <conditionalFormatting sqref="AG36">
    <cfRule type="expression" dxfId="2387" priority="57" stopIfTrue="1">
      <formula>$A36&lt;&gt;""</formula>
    </cfRule>
  </conditionalFormatting>
  <conditionalFormatting sqref="AH36:AI36 A36:AF36">
    <cfRule type="expression" dxfId="2386" priority="58" stopIfTrue="1">
      <formula>$A36&lt;&gt;""</formula>
    </cfRule>
  </conditionalFormatting>
  <conditionalFormatting sqref="AG37">
    <cfRule type="expression" dxfId="2385" priority="55" stopIfTrue="1">
      <formula>$A37&lt;&gt;""</formula>
    </cfRule>
  </conditionalFormatting>
  <conditionalFormatting sqref="AH37:AI37 A37:AF37">
    <cfRule type="expression" dxfId="2384" priority="56" stopIfTrue="1">
      <formula>$A37&lt;&gt;""</formula>
    </cfRule>
  </conditionalFormatting>
  <conditionalFormatting sqref="AG38">
    <cfRule type="expression" dxfId="2383" priority="53" stopIfTrue="1">
      <formula>$A38&lt;&gt;""</formula>
    </cfRule>
  </conditionalFormatting>
  <conditionalFormatting sqref="AH38:AI38 A38:AF38">
    <cfRule type="expression" dxfId="2382" priority="54" stopIfTrue="1">
      <formula>$A38&lt;&gt;""</formula>
    </cfRule>
  </conditionalFormatting>
  <conditionalFormatting sqref="AG39">
    <cfRule type="expression" dxfId="2381" priority="51" stopIfTrue="1">
      <formula>$A39&lt;&gt;""</formula>
    </cfRule>
  </conditionalFormatting>
  <conditionalFormatting sqref="AH39:AI39 A39:AF39">
    <cfRule type="expression" dxfId="2380" priority="52" stopIfTrue="1">
      <formula>$A39&lt;&gt;""</formula>
    </cfRule>
  </conditionalFormatting>
  <conditionalFormatting sqref="AG40">
    <cfRule type="expression" dxfId="2379" priority="49" stopIfTrue="1">
      <formula>$A40&lt;&gt;""</formula>
    </cfRule>
  </conditionalFormatting>
  <conditionalFormatting sqref="AH40:AI40 A40:AF40">
    <cfRule type="expression" dxfId="2378" priority="50" stopIfTrue="1">
      <formula>$A40&lt;&gt;""</formula>
    </cfRule>
  </conditionalFormatting>
  <conditionalFormatting sqref="AG41">
    <cfRule type="expression" dxfId="2377" priority="47" stopIfTrue="1">
      <formula>$A41&lt;&gt;""</formula>
    </cfRule>
  </conditionalFormatting>
  <conditionalFormatting sqref="AH41:AI41 A41:AF41">
    <cfRule type="expression" dxfId="2376" priority="48" stopIfTrue="1">
      <formula>$A41&lt;&gt;""</formula>
    </cfRule>
  </conditionalFormatting>
  <conditionalFormatting sqref="AG42">
    <cfRule type="expression" dxfId="2375" priority="45" stopIfTrue="1">
      <formula>$A42&lt;&gt;""</formula>
    </cfRule>
  </conditionalFormatting>
  <conditionalFormatting sqref="AH42:AI42 A42:AF42">
    <cfRule type="expression" dxfId="2374" priority="46" stopIfTrue="1">
      <formula>$A42&lt;&gt;""</formula>
    </cfRule>
  </conditionalFormatting>
  <conditionalFormatting sqref="AG43">
    <cfRule type="expression" dxfId="2373" priority="43" stopIfTrue="1">
      <formula>$A43&lt;&gt;""</formula>
    </cfRule>
  </conditionalFormatting>
  <conditionalFormatting sqref="AH43:AI43 A43:AF43">
    <cfRule type="expression" dxfId="2372" priority="44" stopIfTrue="1">
      <formula>$A43&lt;&gt;""</formula>
    </cfRule>
  </conditionalFormatting>
  <conditionalFormatting sqref="AG44">
    <cfRule type="expression" dxfId="2371" priority="41" stopIfTrue="1">
      <formula>$A44&lt;&gt;""</formula>
    </cfRule>
  </conditionalFormatting>
  <conditionalFormatting sqref="AH44:AI44 A44:AF44">
    <cfRule type="expression" dxfId="2370" priority="42" stopIfTrue="1">
      <formula>$A44&lt;&gt;""</formula>
    </cfRule>
  </conditionalFormatting>
  <conditionalFormatting sqref="AG45">
    <cfRule type="expression" dxfId="2369" priority="39" stopIfTrue="1">
      <formula>$A45&lt;&gt;""</formula>
    </cfRule>
  </conditionalFormatting>
  <conditionalFormatting sqref="AH45:AI45 A45:AF45">
    <cfRule type="expression" dxfId="2368" priority="40" stopIfTrue="1">
      <formula>$A45&lt;&gt;""</formula>
    </cfRule>
  </conditionalFormatting>
  <conditionalFormatting sqref="AG46">
    <cfRule type="expression" dxfId="2367" priority="37" stopIfTrue="1">
      <formula>$A46&lt;&gt;""</formula>
    </cfRule>
  </conditionalFormatting>
  <conditionalFormatting sqref="AH46:AI46 A46:AF46">
    <cfRule type="expression" dxfId="2366" priority="38" stopIfTrue="1">
      <formula>$A46&lt;&gt;""</formula>
    </cfRule>
  </conditionalFormatting>
  <conditionalFormatting sqref="AG47">
    <cfRule type="expression" dxfId="2365" priority="35" stopIfTrue="1">
      <formula>$A47&lt;&gt;""</formula>
    </cfRule>
  </conditionalFormatting>
  <conditionalFormatting sqref="AH47:AI47 A47:AF47">
    <cfRule type="expression" dxfId="2364" priority="36" stopIfTrue="1">
      <formula>$A47&lt;&gt;""</formula>
    </cfRule>
  </conditionalFormatting>
  <conditionalFormatting sqref="AG48">
    <cfRule type="expression" dxfId="2363" priority="33" stopIfTrue="1">
      <formula>$A48&lt;&gt;""</formula>
    </cfRule>
  </conditionalFormatting>
  <conditionalFormatting sqref="AH48:AI48 A48:AF48">
    <cfRule type="expression" dxfId="2362" priority="34" stopIfTrue="1">
      <formula>$A48&lt;&gt;""</formula>
    </cfRule>
  </conditionalFormatting>
  <conditionalFormatting sqref="AG49">
    <cfRule type="expression" dxfId="2361" priority="31" stopIfTrue="1">
      <formula>$A49&lt;&gt;""</formula>
    </cfRule>
  </conditionalFormatting>
  <conditionalFormatting sqref="AH49:AI49 A49:AF49">
    <cfRule type="expression" dxfId="2360" priority="32" stopIfTrue="1">
      <formula>$A49&lt;&gt;""</formula>
    </cfRule>
  </conditionalFormatting>
  <conditionalFormatting sqref="AG50">
    <cfRule type="expression" dxfId="2359" priority="29" stopIfTrue="1">
      <formula>$A50&lt;&gt;""</formula>
    </cfRule>
  </conditionalFormatting>
  <conditionalFormatting sqref="AH50:AI50 A50:AF50">
    <cfRule type="expression" dxfId="2358" priority="30" stopIfTrue="1">
      <formula>$A50&lt;&gt;""</formula>
    </cfRule>
  </conditionalFormatting>
  <conditionalFormatting sqref="AG51">
    <cfRule type="expression" dxfId="2357" priority="27" stopIfTrue="1">
      <formula>$A51&lt;&gt;""</formula>
    </cfRule>
  </conditionalFormatting>
  <conditionalFormatting sqref="AH51:AI51 A51:AF51">
    <cfRule type="expression" dxfId="2356" priority="28" stopIfTrue="1">
      <formula>$A51&lt;&gt;""</formula>
    </cfRule>
  </conditionalFormatting>
  <conditionalFormatting sqref="AG52">
    <cfRule type="expression" dxfId="2355" priority="25" stopIfTrue="1">
      <formula>$A52&lt;&gt;""</formula>
    </cfRule>
  </conditionalFormatting>
  <conditionalFormatting sqref="AH52:AI52 A52:AF52">
    <cfRule type="expression" dxfId="2354" priority="26" stopIfTrue="1">
      <formula>$A52&lt;&gt;""</formula>
    </cfRule>
  </conditionalFormatting>
  <conditionalFormatting sqref="AG53">
    <cfRule type="expression" dxfId="2353" priority="23" stopIfTrue="1">
      <formula>$A53&lt;&gt;""</formula>
    </cfRule>
  </conditionalFormatting>
  <conditionalFormatting sqref="AH53:AI53 A53:AF53">
    <cfRule type="expression" dxfId="2352" priority="24" stopIfTrue="1">
      <formula>$A53&lt;&gt;""</formula>
    </cfRule>
  </conditionalFormatting>
  <conditionalFormatting sqref="AG54">
    <cfRule type="expression" dxfId="2351" priority="21" stopIfTrue="1">
      <formula>$A54&lt;&gt;""</formula>
    </cfRule>
  </conditionalFormatting>
  <conditionalFormatting sqref="AH54:AI54 A54:AF54">
    <cfRule type="expression" dxfId="2350" priority="22" stopIfTrue="1">
      <formula>$A54&lt;&gt;""</formula>
    </cfRule>
  </conditionalFormatting>
  <conditionalFormatting sqref="AG55">
    <cfRule type="expression" dxfId="2349" priority="19" stopIfTrue="1">
      <formula>$A55&lt;&gt;""</formula>
    </cfRule>
  </conditionalFormatting>
  <conditionalFormatting sqref="AH55:AI55 A55:AF55">
    <cfRule type="expression" dxfId="2348" priority="20" stopIfTrue="1">
      <formula>$A55&lt;&gt;""</formula>
    </cfRule>
  </conditionalFormatting>
  <conditionalFormatting sqref="AG56">
    <cfRule type="expression" dxfId="2347" priority="17" stopIfTrue="1">
      <formula>$A56&lt;&gt;""</formula>
    </cfRule>
  </conditionalFormatting>
  <conditionalFormatting sqref="AH56:AI56 A56:AF56">
    <cfRule type="expression" dxfId="2346" priority="18" stopIfTrue="1">
      <formula>$A56&lt;&gt;""</formula>
    </cfRule>
  </conditionalFormatting>
  <conditionalFormatting sqref="AG57">
    <cfRule type="expression" dxfId="2345" priority="15" stopIfTrue="1">
      <formula>$A57&lt;&gt;""</formula>
    </cfRule>
  </conditionalFormatting>
  <conditionalFormatting sqref="AH57:AI57 A57:AF57">
    <cfRule type="expression" dxfId="2344" priority="16" stopIfTrue="1">
      <formula>$A57&lt;&gt;""</formula>
    </cfRule>
  </conditionalFormatting>
  <conditionalFormatting sqref="AG58">
    <cfRule type="expression" dxfId="2343" priority="13" stopIfTrue="1">
      <formula>$A58&lt;&gt;""</formula>
    </cfRule>
  </conditionalFormatting>
  <conditionalFormatting sqref="AH58:AI58 A58:AF58">
    <cfRule type="expression" dxfId="2342" priority="14" stopIfTrue="1">
      <formula>$A58&lt;&gt;""</formula>
    </cfRule>
  </conditionalFormatting>
  <conditionalFormatting sqref="AG59">
    <cfRule type="expression" dxfId="2341" priority="11" stopIfTrue="1">
      <formula>$A59&lt;&gt;""</formula>
    </cfRule>
  </conditionalFormatting>
  <conditionalFormatting sqref="AH59:AI59 A59:AF59">
    <cfRule type="expression" dxfId="2340" priority="12" stopIfTrue="1">
      <formula>$A59&lt;&gt;""</formula>
    </cfRule>
  </conditionalFormatting>
  <conditionalFormatting sqref="AG60">
    <cfRule type="expression" dxfId="2339" priority="9" stopIfTrue="1">
      <formula>$A60&lt;&gt;""</formula>
    </cfRule>
  </conditionalFormatting>
  <conditionalFormatting sqref="AH60:AI60 A60:AF60">
    <cfRule type="expression" dxfId="2338" priority="10" stopIfTrue="1">
      <formula>$A60&lt;&gt;""</formula>
    </cfRule>
  </conditionalFormatting>
  <conditionalFormatting sqref="AG61">
    <cfRule type="expression" dxfId="2337" priority="7" stopIfTrue="1">
      <formula>$A61&lt;&gt;""</formula>
    </cfRule>
  </conditionalFormatting>
  <conditionalFormatting sqref="AH61:AI61 A61:AF61">
    <cfRule type="expression" dxfId="2336" priority="8" stopIfTrue="1">
      <formula>$A61&lt;&gt;""</formula>
    </cfRule>
  </conditionalFormatting>
  <conditionalFormatting sqref="AG62">
    <cfRule type="expression" dxfId="2335" priority="5" stopIfTrue="1">
      <formula>$A62&lt;&gt;""</formula>
    </cfRule>
  </conditionalFormatting>
  <conditionalFormatting sqref="AH62:AI62 A62:AF62">
    <cfRule type="expression" dxfId="2334" priority="6" stopIfTrue="1">
      <formula>$A62&lt;&gt;""</formula>
    </cfRule>
  </conditionalFormatting>
  <conditionalFormatting sqref="AG63">
    <cfRule type="expression" dxfId="2333" priority="3" stopIfTrue="1">
      <formula>$A63&lt;&gt;""</formula>
    </cfRule>
  </conditionalFormatting>
  <conditionalFormatting sqref="AH63:AI63 A63:AF63">
    <cfRule type="expression" dxfId="2332" priority="4" stopIfTrue="1">
      <formula>$A63&lt;&gt;""</formula>
    </cfRule>
  </conditionalFormatting>
  <conditionalFormatting sqref="AG7">
    <cfRule type="expression" dxfId="2331" priority="1" stopIfTrue="1">
      <formula>$A7&lt;&gt;""</formula>
    </cfRule>
  </conditionalFormatting>
  <conditionalFormatting sqref="AH7:AI7 A7:AF7">
    <cfRule type="expression" dxfId="233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673</v>
      </c>
      <c r="C7" s="35" t="s">
        <v>79</v>
      </c>
      <c r="D7" s="47">
        <f>SUM($D$8:$D$63)</f>
        <v>0</v>
      </c>
      <c r="E7" s="47">
        <f>SUM($E$8:$E$63)</f>
        <v>0</v>
      </c>
      <c r="F7" s="47">
        <f>SUM($F$8:$F$63)</f>
        <v>0</v>
      </c>
      <c r="G7" s="47">
        <f>SUM($G$8:$G$63)</f>
        <v>0</v>
      </c>
      <c r="H7" s="47">
        <f>SUM($H$8:$H$63)</f>
        <v>0</v>
      </c>
      <c r="I7" s="47">
        <f>SUM($I$8:$I$63)</f>
        <v>0</v>
      </c>
      <c r="J7" s="47">
        <f>SUM($J$8:$J$63)</f>
        <v>0</v>
      </c>
      <c r="K7" s="47">
        <f>SUM($K$8:$K$63)</f>
        <v>0</v>
      </c>
      <c r="L7" s="47">
        <f>SUM($L$8:$L$63)</f>
        <v>0</v>
      </c>
      <c r="M7" s="47">
        <f>SUM($M$8:$M$63)</f>
        <v>0</v>
      </c>
      <c r="N7" s="47">
        <f>SUM($N$8:$N$63)</f>
        <v>0</v>
      </c>
      <c r="O7" s="47">
        <f>SUM($O$8:$O$63)</f>
        <v>0</v>
      </c>
      <c r="P7" s="47">
        <f>SUM($P$8:$P$63)</f>
        <v>0</v>
      </c>
      <c r="Q7" s="47">
        <f>SUM($Q$8:$Q$63)</f>
        <v>0</v>
      </c>
      <c r="R7" s="47">
        <f>SUM($R$8:$R$63)</f>
        <v>0</v>
      </c>
      <c r="S7" s="47">
        <f>SUM($S$8:$S$63)</f>
        <v>0</v>
      </c>
      <c r="T7" s="47">
        <f>SUM($T$8:$T$63)</f>
        <v>0</v>
      </c>
      <c r="U7" s="47">
        <f>SUM($U$8:$U$63)</f>
        <v>0</v>
      </c>
      <c r="V7" s="47">
        <f>SUM($V$8:$V$63)</f>
        <v>0</v>
      </c>
      <c r="W7" s="47">
        <f>SUM($W$8:$W$63)</f>
        <v>0</v>
      </c>
      <c r="X7" s="47">
        <f>SUM($X$8:$X$63)</f>
        <v>0</v>
      </c>
      <c r="Y7" s="47">
        <f>SUM($Y$8:$Y$63)</f>
        <v>0</v>
      </c>
      <c r="Z7" s="47">
        <f>SUM($Z$8:$Z$63)</f>
        <v>0</v>
      </c>
      <c r="AA7" s="47">
        <f>SUM($AA$8:$AA$63)</f>
        <v>0</v>
      </c>
      <c r="AB7" s="47">
        <f>SUM($AB$8:$AB$63)</f>
        <v>0</v>
      </c>
      <c r="AC7" s="47">
        <f>SUM($AC$8:$AC$63)</f>
        <v>0</v>
      </c>
      <c r="AD7" s="47">
        <f>SUM($AD$8:$AD$63)</f>
        <v>0</v>
      </c>
      <c r="AE7" s="47">
        <f>SUM($AE$8:$AE$63)</f>
        <v>0</v>
      </c>
      <c r="AF7" s="47">
        <f>SUM($AF$8:$AF$63)</f>
        <v>0</v>
      </c>
      <c r="AG7" s="47">
        <f>SUM($AG$8:$AG$63)</f>
        <v>0</v>
      </c>
      <c r="AH7" s="47">
        <f>SUM($AH$8:$AH$63)</f>
        <v>0</v>
      </c>
      <c r="AI7" s="47">
        <f>SUM($AI$8:$AI$63)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136</v>
      </c>
      <c r="B9" s="41" t="s">
        <v>145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155</v>
      </c>
      <c r="B10" s="41" t="s">
        <v>149</v>
      </c>
      <c r="C10" s="10" t="s">
        <v>150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166</v>
      </c>
      <c r="C11" s="10" t="s">
        <v>169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187</v>
      </c>
      <c r="C12" s="10" t="s">
        <v>181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197</v>
      </c>
      <c r="C13" s="10" t="s">
        <v>195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208</v>
      </c>
      <c r="C14" s="10" t="s">
        <v>209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221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136</v>
      </c>
      <c r="B16" s="41" t="s">
        <v>224</v>
      </c>
      <c r="C16" s="10" t="s">
        <v>225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231</v>
      </c>
      <c r="C17" s="10" t="s">
        <v>233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243</v>
      </c>
      <c r="C18" s="10" t="s">
        <v>245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228</v>
      </c>
      <c r="B19" s="41" t="s">
        <v>250</v>
      </c>
      <c r="C19" s="10" t="s">
        <v>251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261</v>
      </c>
      <c r="C20" s="10" t="s">
        <v>260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267</v>
      </c>
      <c r="C21" s="10" t="s">
        <v>268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274</v>
      </c>
      <c r="C22" s="10" t="s">
        <v>275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277</v>
      </c>
      <c r="C23" s="10" t="s">
        <v>278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283</v>
      </c>
      <c r="C24" s="10" t="s">
        <v>287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289</v>
      </c>
      <c r="C25" s="10" t="s">
        <v>292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302</v>
      </c>
      <c r="C26" s="10" t="s">
        <v>300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308</v>
      </c>
      <c r="C27" s="10" t="s">
        <v>309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321</v>
      </c>
      <c r="C28" s="10" t="s">
        <v>317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332</v>
      </c>
      <c r="B29" s="41" t="s">
        <v>328</v>
      </c>
      <c r="C29" s="10" t="s">
        <v>329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344</v>
      </c>
      <c r="C30" s="10" t="s">
        <v>342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357</v>
      </c>
      <c r="C31" s="10" t="s">
        <v>358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375</v>
      </c>
      <c r="C32" s="10" t="s">
        <v>371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389</v>
      </c>
      <c r="C33" s="10" t="s">
        <v>390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412</v>
      </c>
      <c r="C34" s="10" t="s">
        <v>409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418</v>
      </c>
      <c r="C35" s="10" t="s">
        <v>420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136</v>
      </c>
      <c r="B36" s="41" t="s">
        <v>433</v>
      </c>
      <c r="C36" s="10" t="s">
        <v>435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442</v>
      </c>
      <c r="C37" s="10" t="s">
        <v>443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452</v>
      </c>
      <c r="C38" s="10" t="s">
        <v>453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460</v>
      </c>
      <c r="C39" s="10" t="s">
        <v>457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136</v>
      </c>
      <c r="B40" s="41" t="s">
        <v>468</v>
      </c>
      <c r="C40" s="10" t="s">
        <v>466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131</v>
      </c>
      <c r="B41" s="41" t="s">
        <v>473</v>
      </c>
      <c r="C41" s="10" t="s">
        <v>474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136</v>
      </c>
      <c r="B42" s="41" t="s">
        <v>479</v>
      </c>
      <c r="C42" s="10" t="s">
        <v>483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493</v>
      </c>
      <c r="C43" s="10" t="s">
        <v>494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499</v>
      </c>
      <c r="C44" s="10" t="s">
        <v>500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506</v>
      </c>
      <c r="C45" s="10" t="s">
        <v>507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513</v>
      </c>
      <c r="C46" s="10" t="s">
        <v>514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124</v>
      </c>
      <c r="B47" s="41" t="s">
        <v>531</v>
      </c>
      <c r="C47" s="10" t="s">
        <v>525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136</v>
      </c>
      <c r="B48" s="41" t="s">
        <v>534</v>
      </c>
      <c r="C48" s="10" t="s">
        <v>535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124</v>
      </c>
      <c r="B49" s="41" t="s">
        <v>543</v>
      </c>
      <c r="C49" s="10" t="s">
        <v>539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131</v>
      </c>
      <c r="B50" s="41" t="s">
        <v>555</v>
      </c>
      <c r="C50" s="10" t="s">
        <v>549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131</v>
      </c>
      <c r="B51" s="41" t="s">
        <v>562</v>
      </c>
      <c r="C51" s="10" t="s">
        <v>563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569</v>
      </c>
      <c r="B52" s="41" t="s">
        <v>566</v>
      </c>
      <c r="C52" s="10" t="s">
        <v>567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124</v>
      </c>
      <c r="B53" s="41" t="s">
        <v>574</v>
      </c>
      <c r="C53" s="10" t="s">
        <v>575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124</v>
      </c>
      <c r="B54" s="41" t="s">
        <v>588</v>
      </c>
      <c r="C54" s="10" t="s">
        <v>589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124</v>
      </c>
      <c r="B55" s="41" t="s">
        <v>594</v>
      </c>
      <c r="C55" s="10" t="s">
        <v>595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533</v>
      </c>
      <c r="B56" s="41" t="s">
        <v>598</v>
      </c>
      <c r="C56" s="10" t="s">
        <v>599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124</v>
      </c>
      <c r="B57" s="41" t="s">
        <v>612</v>
      </c>
      <c r="C57" s="10" t="s">
        <v>611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124</v>
      </c>
      <c r="B58" s="41" t="s">
        <v>624</v>
      </c>
      <c r="C58" s="10" t="s">
        <v>623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136</v>
      </c>
      <c r="B59" s="41" t="s">
        <v>635</v>
      </c>
      <c r="C59" s="10" t="s">
        <v>634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A60" s="10" t="s">
        <v>124</v>
      </c>
      <c r="B60" s="41" t="s">
        <v>642</v>
      </c>
      <c r="C60" s="10" t="s">
        <v>639</v>
      </c>
      <c r="D60" s="33">
        <f>SUM(E60:AI60)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</row>
    <row r="61" spans="1:35" s="10" customFormat="1" ht="12" customHeight="1">
      <c r="A61" s="10" t="s">
        <v>124</v>
      </c>
      <c r="B61" s="41" t="s">
        <v>651</v>
      </c>
      <c r="C61" s="10" t="s">
        <v>649</v>
      </c>
      <c r="D61" s="33">
        <f>SUM(E61:AI61)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</row>
    <row r="62" spans="1:35" s="10" customFormat="1" ht="12" customHeight="1">
      <c r="A62" s="10" t="s">
        <v>124</v>
      </c>
      <c r="B62" s="41" t="s">
        <v>655</v>
      </c>
      <c r="C62" s="10" t="s">
        <v>656</v>
      </c>
      <c r="D62" s="33">
        <f>SUM(E62:AI62)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</row>
    <row r="63" spans="1:35" s="10" customFormat="1" ht="12" customHeight="1">
      <c r="A63" s="10" t="s">
        <v>124</v>
      </c>
      <c r="B63" s="41" t="s">
        <v>663</v>
      </c>
      <c r="C63" s="10" t="s">
        <v>665</v>
      </c>
      <c r="D63" s="33">
        <f>SUM(E63:AI63)</f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64:AG995">
    <cfRule type="expression" dxfId="2329" priority="115" stopIfTrue="1">
      <formula>$A64&lt;&gt;""</formula>
    </cfRule>
  </conditionalFormatting>
  <conditionalFormatting sqref="AH64:AH997">
    <cfRule type="expression" dxfId="2328" priority="119" stopIfTrue="1">
      <formula>$A64&lt;&gt;""</formula>
    </cfRule>
  </conditionalFormatting>
  <conditionalFormatting sqref="A64:AF997">
    <cfRule type="expression" dxfId="2327" priority="116" stopIfTrue="1">
      <formula>$A64&lt;&gt;""</formula>
    </cfRule>
  </conditionalFormatting>
  <conditionalFormatting sqref="AG8">
    <cfRule type="expression" dxfId="2326" priority="113" stopIfTrue="1">
      <formula>$A8&lt;&gt;""</formula>
    </cfRule>
  </conditionalFormatting>
  <conditionalFormatting sqref="AH8:AI8 A8:AF8">
    <cfRule type="expression" dxfId="2325" priority="114" stopIfTrue="1">
      <formula>$A8&lt;&gt;""</formula>
    </cfRule>
  </conditionalFormatting>
  <conditionalFormatting sqref="AG9">
    <cfRule type="expression" dxfId="2324" priority="111" stopIfTrue="1">
      <formula>$A9&lt;&gt;""</formula>
    </cfRule>
  </conditionalFormatting>
  <conditionalFormatting sqref="AH9:AI9 A9:AF9">
    <cfRule type="expression" dxfId="2323" priority="112" stopIfTrue="1">
      <formula>$A9&lt;&gt;""</formula>
    </cfRule>
  </conditionalFormatting>
  <conditionalFormatting sqref="AG10">
    <cfRule type="expression" dxfId="2322" priority="109" stopIfTrue="1">
      <formula>$A10&lt;&gt;""</formula>
    </cfRule>
  </conditionalFormatting>
  <conditionalFormatting sqref="AH10:AI10 A10:AF10">
    <cfRule type="expression" dxfId="2321" priority="110" stopIfTrue="1">
      <formula>$A10&lt;&gt;""</formula>
    </cfRule>
  </conditionalFormatting>
  <conditionalFormatting sqref="AG11">
    <cfRule type="expression" dxfId="2320" priority="107" stopIfTrue="1">
      <formula>$A11&lt;&gt;""</formula>
    </cfRule>
  </conditionalFormatting>
  <conditionalFormatting sqref="AH11:AI11 A11:AF11">
    <cfRule type="expression" dxfId="2319" priority="108" stopIfTrue="1">
      <formula>$A11&lt;&gt;""</formula>
    </cfRule>
  </conditionalFormatting>
  <conditionalFormatting sqref="AG12">
    <cfRule type="expression" dxfId="2318" priority="105" stopIfTrue="1">
      <formula>$A12&lt;&gt;""</formula>
    </cfRule>
  </conditionalFormatting>
  <conditionalFormatting sqref="AH12:AI12 A12:AF12">
    <cfRule type="expression" dxfId="2317" priority="106" stopIfTrue="1">
      <formula>$A12&lt;&gt;""</formula>
    </cfRule>
  </conditionalFormatting>
  <conditionalFormatting sqref="AG13">
    <cfRule type="expression" dxfId="2316" priority="103" stopIfTrue="1">
      <formula>$A13&lt;&gt;""</formula>
    </cfRule>
  </conditionalFormatting>
  <conditionalFormatting sqref="AH13:AI13 A13:AF13">
    <cfRule type="expression" dxfId="2315" priority="104" stopIfTrue="1">
      <formula>$A13&lt;&gt;""</formula>
    </cfRule>
  </conditionalFormatting>
  <conditionalFormatting sqref="AG14">
    <cfRule type="expression" dxfId="2314" priority="101" stopIfTrue="1">
      <formula>$A14&lt;&gt;""</formula>
    </cfRule>
  </conditionalFormatting>
  <conditionalFormatting sqref="AH14:AI14 A14:AF14">
    <cfRule type="expression" dxfId="2313" priority="102" stopIfTrue="1">
      <formula>$A14&lt;&gt;""</formula>
    </cfRule>
  </conditionalFormatting>
  <conditionalFormatting sqref="AG15">
    <cfRule type="expression" dxfId="2312" priority="99" stopIfTrue="1">
      <formula>$A15&lt;&gt;""</formula>
    </cfRule>
  </conditionalFormatting>
  <conditionalFormatting sqref="AH15:AI15 A15:AF15">
    <cfRule type="expression" dxfId="2311" priority="100" stopIfTrue="1">
      <formula>$A15&lt;&gt;""</formula>
    </cfRule>
  </conditionalFormatting>
  <conditionalFormatting sqref="AG16">
    <cfRule type="expression" dxfId="2310" priority="97" stopIfTrue="1">
      <formula>$A16&lt;&gt;""</formula>
    </cfRule>
  </conditionalFormatting>
  <conditionalFormatting sqref="AH16:AI16 A16:AF16">
    <cfRule type="expression" dxfId="2309" priority="98" stopIfTrue="1">
      <formula>$A16&lt;&gt;""</formula>
    </cfRule>
  </conditionalFormatting>
  <conditionalFormatting sqref="AG17">
    <cfRule type="expression" dxfId="2308" priority="95" stopIfTrue="1">
      <formula>$A17&lt;&gt;""</formula>
    </cfRule>
  </conditionalFormatting>
  <conditionalFormatting sqref="AH17:AI17 A17:AF17">
    <cfRule type="expression" dxfId="2307" priority="96" stopIfTrue="1">
      <formula>$A17&lt;&gt;""</formula>
    </cfRule>
  </conditionalFormatting>
  <conditionalFormatting sqref="AG18">
    <cfRule type="expression" dxfId="2306" priority="93" stopIfTrue="1">
      <formula>$A18&lt;&gt;""</formula>
    </cfRule>
  </conditionalFormatting>
  <conditionalFormatting sqref="AH18:AI18 A18:AF18">
    <cfRule type="expression" dxfId="2305" priority="94" stopIfTrue="1">
      <formula>$A18&lt;&gt;""</formula>
    </cfRule>
  </conditionalFormatting>
  <conditionalFormatting sqref="AG19">
    <cfRule type="expression" dxfId="2304" priority="91" stopIfTrue="1">
      <formula>$A19&lt;&gt;""</formula>
    </cfRule>
  </conditionalFormatting>
  <conditionalFormatting sqref="AH19:AI19 A19:AF19">
    <cfRule type="expression" dxfId="2303" priority="92" stopIfTrue="1">
      <formula>$A19&lt;&gt;""</formula>
    </cfRule>
  </conditionalFormatting>
  <conditionalFormatting sqref="AG20">
    <cfRule type="expression" dxfId="2302" priority="89" stopIfTrue="1">
      <formula>$A20&lt;&gt;""</formula>
    </cfRule>
  </conditionalFormatting>
  <conditionalFormatting sqref="AH20:AI20 A20:AF20">
    <cfRule type="expression" dxfId="2301" priority="90" stopIfTrue="1">
      <formula>$A20&lt;&gt;""</formula>
    </cfRule>
  </conditionalFormatting>
  <conditionalFormatting sqref="AG21">
    <cfRule type="expression" dxfId="2300" priority="87" stopIfTrue="1">
      <formula>$A21&lt;&gt;""</formula>
    </cfRule>
  </conditionalFormatting>
  <conditionalFormatting sqref="AH21:AI21 A21:AF21">
    <cfRule type="expression" dxfId="2299" priority="88" stopIfTrue="1">
      <formula>$A21&lt;&gt;""</formula>
    </cfRule>
  </conditionalFormatting>
  <conditionalFormatting sqref="AG22">
    <cfRule type="expression" dxfId="2298" priority="85" stopIfTrue="1">
      <formula>$A22&lt;&gt;""</formula>
    </cfRule>
  </conditionalFormatting>
  <conditionalFormatting sqref="AH22:AI22 A22:AF22">
    <cfRule type="expression" dxfId="2297" priority="86" stopIfTrue="1">
      <formula>$A22&lt;&gt;""</formula>
    </cfRule>
  </conditionalFormatting>
  <conditionalFormatting sqref="AG23">
    <cfRule type="expression" dxfId="2296" priority="83" stopIfTrue="1">
      <formula>$A23&lt;&gt;""</formula>
    </cfRule>
  </conditionalFormatting>
  <conditionalFormatting sqref="AH23:AI23 A23:AF23">
    <cfRule type="expression" dxfId="2295" priority="84" stopIfTrue="1">
      <formula>$A23&lt;&gt;""</formula>
    </cfRule>
  </conditionalFormatting>
  <conditionalFormatting sqref="AG24">
    <cfRule type="expression" dxfId="2294" priority="81" stopIfTrue="1">
      <formula>$A24&lt;&gt;""</formula>
    </cfRule>
  </conditionalFormatting>
  <conditionalFormatting sqref="AH24:AI24 A24:AF24">
    <cfRule type="expression" dxfId="2293" priority="82" stopIfTrue="1">
      <formula>$A24&lt;&gt;""</formula>
    </cfRule>
  </conditionalFormatting>
  <conditionalFormatting sqref="AG25">
    <cfRule type="expression" dxfId="2292" priority="79" stopIfTrue="1">
      <formula>$A25&lt;&gt;""</formula>
    </cfRule>
  </conditionalFormatting>
  <conditionalFormatting sqref="AH25:AI25 A25:AF25">
    <cfRule type="expression" dxfId="2291" priority="80" stopIfTrue="1">
      <formula>$A25&lt;&gt;""</formula>
    </cfRule>
  </conditionalFormatting>
  <conditionalFormatting sqref="AG26">
    <cfRule type="expression" dxfId="2290" priority="77" stopIfTrue="1">
      <formula>$A26&lt;&gt;""</formula>
    </cfRule>
  </conditionalFormatting>
  <conditionalFormatting sqref="AH26:AI26 A26:AF26">
    <cfRule type="expression" dxfId="2289" priority="78" stopIfTrue="1">
      <formula>$A26&lt;&gt;""</formula>
    </cfRule>
  </conditionalFormatting>
  <conditionalFormatting sqref="AG27">
    <cfRule type="expression" dxfId="2288" priority="75" stopIfTrue="1">
      <formula>$A27&lt;&gt;""</formula>
    </cfRule>
  </conditionalFormatting>
  <conditionalFormatting sqref="AH27:AI27 A27:AF27">
    <cfRule type="expression" dxfId="2287" priority="76" stopIfTrue="1">
      <formula>$A27&lt;&gt;""</formula>
    </cfRule>
  </conditionalFormatting>
  <conditionalFormatting sqref="AG28">
    <cfRule type="expression" dxfId="2286" priority="73" stopIfTrue="1">
      <formula>$A28&lt;&gt;""</formula>
    </cfRule>
  </conditionalFormatting>
  <conditionalFormatting sqref="AH28:AI28 A28:AF28">
    <cfRule type="expression" dxfId="2285" priority="74" stopIfTrue="1">
      <formula>$A28&lt;&gt;""</formula>
    </cfRule>
  </conditionalFormatting>
  <conditionalFormatting sqref="AG29">
    <cfRule type="expression" dxfId="2284" priority="71" stopIfTrue="1">
      <formula>$A29&lt;&gt;""</formula>
    </cfRule>
  </conditionalFormatting>
  <conditionalFormatting sqref="AH29:AI29 A29:AF29">
    <cfRule type="expression" dxfId="2283" priority="72" stopIfTrue="1">
      <formula>$A29&lt;&gt;""</formula>
    </cfRule>
  </conditionalFormatting>
  <conditionalFormatting sqref="AG30">
    <cfRule type="expression" dxfId="2282" priority="69" stopIfTrue="1">
      <formula>$A30&lt;&gt;""</formula>
    </cfRule>
  </conditionalFormatting>
  <conditionalFormatting sqref="AH30:AI30 A30:AF30">
    <cfRule type="expression" dxfId="2281" priority="70" stopIfTrue="1">
      <formula>$A30&lt;&gt;""</formula>
    </cfRule>
  </conditionalFormatting>
  <conditionalFormatting sqref="AG31">
    <cfRule type="expression" dxfId="2280" priority="67" stopIfTrue="1">
      <formula>$A31&lt;&gt;""</formula>
    </cfRule>
  </conditionalFormatting>
  <conditionalFormatting sqref="AH31:AI31 A31:AF31">
    <cfRule type="expression" dxfId="2279" priority="68" stopIfTrue="1">
      <formula>$A31&lt;&gt;""</formula>
    </cfRule>
  </conditionalFormatting>
  <conditionalFormatting sqref="AG32">
    <cfRule type="expression" dxfId="2278" priority="65" stopIfTrue="1">
      <formula>$A32&lt;&gt;""</formula>
    </cfRule>
  </conditionalFormatting>
  <conditionalFormatting sqref="AH32:AI32 A32:AF32">
    <cfRule type="expression" dxfId="2277" priority="66" stopIfTrue="1">
      <formula>$A32&lt;&gt;""</formula>
    </cfRule>
  </conditionalFormatting>
  <conditionalFormatting sqref="AG33">
    <cfRule type="expression" dxfId="2276" priority="63" stopIfTrue="1">
      <formula>$A33&lt;&gt;""</formula>
    </cfRule>
  </conditionalFormatting>
  <conditionalFormatting sqref="AH33:AI33 A33:AF33">
    <cfRule type="expression" dxfId="2275" priority="64" stopIfTrue="1">
      <formula>$A33&lt;&gt;""</formula>
    </cfRule>
  </conditionalFormatting>
  <conditionalFormatting sqref="AG34">
    <cfRule type="expression" dxfId="2274" priority="61" stopIfTrue="1">
      <formula>$A34&lt;&gt;""</formula>
    </cfRule>
  </conditionalFormatting>
  <conditionalFormatting sqref="AH34:AI34 A34:AF34">
    <cfRule type="expression" dxfId="2273" priority="62" stopIfTrue="1">
      <formula>$A34&lt;&gt;""</formula>
    </cfRule>
  </conditionalFormatting>
  <conditionalFormatting sqref="AG35">
    <cfRule type="expression" dxfId="2272" priority="59" stopIfTrue="1">
      <formula>$A35&lt;&gt;""</formula>
    </cfRule>
  </conditionalFormatting>
  <conditionalFormatting sqref="AH35:AI35 A35:AF35">
    <cfRule type="expression" dxfId="2271" priority="60" stopIfTrue="1">
      <formula>$A35&lt;&gt;""</formula>
    </cfRule>
  </conditionalFormatting>
  <conditionalFormatting sqref="AG36">
    <cfRule type="expression" dxfId="2270" priority="57" stopIfTrue="1">
      <formula>$A36&lt;&gt;""</formula>
    </cfRule>
  </conditionalFormatting>
  <conditionalFormatting sqref="AH36:AI36 A36:AF36">
    <cfRule type="expression" dxfId="2269" priority="58" stopIfTrue="1">
      <formula>$A36&lt;&gt;""</formula>
    </cfRule>
  </conditionalFormatting>
  <conditionalFormatting sqref="AG37">
    <cfRule type="expression" dxfId="2268" priority="55" stopIfTrue="1">
      <formula>$A37&lt;&gt;""</formula>
    </cfRule>
  </conditionalFormatting>
  <conditionalFormatting sqref="AH37:AI37 A37:AF37">
    <cfRule type="expression" dxfId="2267" priority="56" stopIfTrue="1">
      <formula>$A37&lt;&gt;""</formula>
    </cfRule>
  </conditionalFormatting>
  <conditionalFormatting sqref="AG38">
    <cfRule type="expression" dxfId="2266" priority="53" stopIfTrue="1">
      <formula>$A38&lt;&gt;""</formula>
    </cfRule>
  </conditionalFormatting>
  <conditionalFormatting sqref="AH38:AI38 A38:AF38">
    <cfRule type="expression" dxfId="2265" priority="54" stopIfTrue="1">
      <formula>$A38&lt;&gt;""</formula>
    </cfRule>
  </conditionalFormatting>
  <conditionalFormatting sqref="AG39">
    <cfRule type="expression" dxfId="2264" priority="51" stopIfTrue="1">
      <formula>$A39&lt;&gt;""</formula>
    </cfRule>
  </conditionalFormatting>
  <conditionalFormatting sqref="AH39:AI39 A39:AF39">
    <cfRule type="expression" dxfId="2263" priority="52" stopIfTrue="1">
      <formula>$A39&lt;&gt;""</formula>
    </cfRule>
  </conditionalFormatting>
  <conditionalFormatting sqref="AG40">
    <cfRule type="expression" dxfId="2262" priority="49" stopIfTrue="1">
      <formula>$A40&lt;&gt;""</formula>
    </cfRule>
  </conditionalFormatting>
  <conditionalFormatting sqref="AH40:AI40 A40:AF40">
    <cfRule type="expression" dxfId="2261" priority="50" stopIfTrue="1">
      <formula>$A40&lt;&gt;""</formula>
    </cfRule>
  </conditionalFormatting>
  <conditionalFormatting sqref="AG41">
    <cfRule type="expression" dxfId="2260" priority="47" stopIfTrue="1">
      <formula>$A41&lt;&gt;""</formula>
    </cfRule>
  </conditionalFormatting>
  <conditionalFormatting sqref="AH41:AI41 A41:AF41">
    <cfRule type="expression" dxfId="2259" priority="48" stopIfTrue="1">
      <formula>$A41&lt;&gt;""</formula>
    </cfRule>
  </conditionalFormatting>
  <conditionalFormatting sqref="AG42">
    <cfRule type="expression" dxfId="2258" priority="45" stopIfTrue="1">
      <formula>$A42&lt;&gt;""</formula>
    </cfRule>
  </conditionalFormatting>
  <conditionalFormatting sqref="AH42:AI42 A42:AF42">
    <cfRule type="expression" dxfId="2257" priority="46" stopIfTrue="1">
      <formula>$A42&lt;&gt;""</formula>
    </cfRule>
  </conditionalFormatting>
  <conditionalFormatting sqref="AG43">
    <cfRule type="expression" dxfId="2256" priority="43" stopIfTrue="1">
      <formula>$A43&lt;&gt;""</formula>
    </cfRule>
  </conditionalFormatting>
  <conditionalFormatting sqref="AH43:AI43 A43:AF43">
    <cfRule type="expression" dxfId="2255" priority="44" stopIfTrue="1">
      <formula>$A43&lt;&gt;""</formula>
    </cfRule>
  </conditionalFormatting>
  <conditionalFormatting sqref="AG44">
    <cfRule type="expression" dxfId="2254" priority="41" stopIfTrue="1">
      <formula>$A44&lt;&gt;""</formula>
    </cfRule>
  </conditionalFormatting>
  <conditionalFormatting sqref="AH44:AI44 A44:AF44">
    <cfRule type="expression" dxfId="2253" priority="42" stopIfTrue="1">
      <formula>$A44&lt;&gt;""</formula>
    </cfRule>
  </conditionalFormatting>
  <conditionalFormatting sqref="AG45">
    <cfRule type="expression" dxfId="2252" priority="39" stopIfTrue="1">
      <formula>$A45&lt;&gt;""</formula>
    </cfRule>
  </conditionalFormatting>
  <conditionalFormatting sqref="AH45:AI45 A45:AF45">
    <cfRule type="expression" dxfId="2251" priority="40" stopIfTrue="1">
      <formula>$A45&lt;&gt;""</formula>
    </cfRule>
  </conditionalFormatting>
  <conditionalFormatting sqref="AG46">
    <cfRule type="expression" dxfId="2250" priority="37" stopIfTrue="1">
      <formula>$A46&lt;&gt;""</formula>
    </cfRule>
  </conditionalFormatting>
  <conditionalFormatting sqref="AH46:AI46 A46:AF46">
    <cfRule type="expression" dxfId="2249" priority="38" stopIfTrue="1">
      <formula>$A46&lt;&gt;""</formula>
    </cfRule>
  </conditionalFormatting>
  <conditionalFormatting sqref="AG47">
    <cfRule type="expression" dxfId="2248" priority="35" stopIfTrue="1">
      <formula>$A47&lt;&gt;""</formula>
    </cfRule>
  </conditionalFormatting>
  <conditionalFormatting sqref="AH47:AI47 A47:AF47">
    <cfRule type="expression" dxfId="2247" priority="36" stopIfTrue="1">
      <formula>$A47&lt;&gt;""</formula>
    </cfRule>
  </conditionalFormatting>
  <conditionalFormatting sqref="AG48">
    <cfRule type="expression" dxfId="2246" priority="33" stopIfTrue="1">
      <formula>$A48&lt;&gt;""</formula>
    </cfRule>
  </conditionalFormatting>
  <conditionalFormatting sqref="AH48:AI48 A48:AF48">
    <cfRule type="expression" dxfId="2245" priority="34" stopIfTrue="1">
      <formula>$A48&lt;&gt;""</formula>
    </cfRule>
  </conditionalFormatting>
  <conditionalFormatting sqref="AG49">
    <cfRule type="expression" dxfId="2244" priority="31" stopIfTrue="1">
      <formula>$A49&lt;&gt;""</formula>
    </cfRule>
  </conditionalFormatting>
  <conditionalFormatting sqref="AH49:AI49 A49:AF49">
    <cfRule type="expression" dxfId="2243" priority="32" stopIfTrue="1">
      <formula>$A49&lt;&gt;""</formula>
    </cfRule>
  </conditionalFormatting>
  <conditionalFormatting sqref="AG50">
    <cfRule type="expression" dxfId="2242" priority="29" stopIfTrue="1">
      <formula>$A50&lt;&gt;""</formula>
    </cfRule>
  </conditionalFormatting>
  <conditionalFormatting sqref="AH50:AI50 A50:AF50">
    <cfRule type="expression" dxfId="2241" priority="30" stopIfTrue="1">
      <formula>$A50&lt;&gt;""</formula>
    </cfRule>
  </conditionalFormatting>
  <conditionalFormatting sqref="AG51">
    <cfRule type="expression" dxfId="2240" priority="27" stopIfTrue="1">
      <formula>$A51&lt;&gt;""</formula>
    </cfRule>
  </conditionalFormatting>
  <conditionalFormatting sqref="AH51:AI51 A51:AF51">
    <cfRule type="expression" dxfId="2239" priority="28" stopIfTrue="1">
      <formula>$A51&lt;&gt;""</formula>
    </cfRule>
  </conditionalFormatting>
  <conditionalFormatting sqref="AG52">
    <cfRule type="expression" dxfId="2238" priority="25" stopIfTrue="1">
      <formula>$A52&lt;&gt;""</formula>
    </cfRule>
  </conditionalFormatting>
  <conditionalFormatting sqref="AH52:AI52 A52:AF52">
    <cfRule type="expression" dxfId="2237" priority="26" stopIfTrue="1">
      <formula>$A52&lt;&gt;""</formula>
    </cfRule>
  </conditionalFormatting>
  <conditionalFormatting sqref="AG53">
    <cfRule type="expression" dxfId="2236" priority="23" stopIfTrue="1">
      <formula>$A53&lt;&gt;""</formula>
    </cfRule>
  </conditionalFormatting>
  <conditionalFormatting sqref="AH53:AI53 A53:AF53">
    <cfRule type="expression" dxfId="2235" priority="24" stopIfTrue="1">
      <formula>$A53&lt;&gt;""</formula>
    </cfRule>
  </conditionalFormatting>
  <conditionalFormatting sqref="AG54">
    <cfRule type="expression" dxfId="2234" priority="21" stopIfTrue="1">
      <formula>$A54&lt;&gt;""</formula>
    </cfRule>
  </conditionalFormatting>
  <conditionalFormatting sqref="AH54:AI54 A54:AF54">
    <cfRule type="expression" dxfId="2233" priority="22" stopIfTrue="1">
      <formula>$A54&lt;&gt;""</formula>
    </cfRule>
  </conditionalFormatting>
  <conditionalFormatting sqref="AG55">
    <cfRule type="expression" dxfId="2232" priority="19" stopIfTrue="1">
      <formula>$A55&lt;&gt;""</formula>
    </cfRule>
  </conditionalFormatting>
  <conditionalFormatting sqref="AH55:AI55 A55:AF55">
    <cfRule type="expression" dxfId="2231" priority="20" stopIfTrue="1">
      <formula>$A55&lt;&gt;""</formula>
    </cfRule>
  </conditionalFormatting>
  <conditionalFormatting sqref="AG56">
    <cfRule type="expression" dxfId="2230" priority="17" stopIfTrue="1">
      <formula>$A56&lt;&gt;""</formula>
    </cfRule>
  </conditionalFormatting>
  <conditionalFormatting sqref="AH56:AI56 A56:AF56">
    <cfRule type="expression" dxfId="2229" priority="18" stopIfTrue="1">
      <formula>$A56&lt;&gt;""</formula>
    </cfRule>
  </conditionalFormatting>
  <conditionalFormatting sqref="AG57">
    <cfRule type="expression" dxfId="2228" priority="15" stopIfTrue="1">
      <formula>$A57&lt;&gt;""</formula>
    </cfRule>
  </conditionalFormatting>
  <conditionalFormatting sqref="AH57:AI57 A57:AF57">
    <cfRule type="expression" dxfId="2227" priority="16" stopIfTrue="1">
      <formula>$A57&lt;&gt;""</formula>
    </cfRule>
  </conditionalFormatting>
  <conditionalFormatting sqref="AG58">
    <cfRule type="expression" dxfId="2226" priority="13" stopIfTrue="1">
      <formula>$A58&lt;&gt;""</formula>
    </cfRule>
  </conditionalFormatting>
  <conditionalFormatting sqref="AH58:AI58 A58:AF58">
    <cfRule type="expression" dxfId="2225" priority="14" stopIfTrue="1">
      <formula>$A58&lt;&gt;""</formula>
    </cfRule>
  </conditionalFormatting>
  <conditionalFormatting sqref="AG59">
    <cfRule type="expression" dxfId="2224" priority="11" stopIfTrue="1">
      <formula>$A59&lt;&gt;""</formula>
    </cfRule>
  </conditionalFormatting>
  <conditionalFormatting sqref="AH59:AI59 A59:AF59">
    <cfRule type="expression" dxfId="2223" priority="12" stopIfTrue="1">
      <formula>$A59&lt;&gt;""</formula>
    </cfRule>
  </conditionalFormatting>
  <conditionalFormatting sqref="AG60">
    <cfRule type="expression" dxfId="2222" priority="9" stopIfTrue="1">
      <formula>$A60&lt;&gt;""</formula>
    </cfRule>
  </conditionalFormatting>
  <conditionalFormatting sqref="AH60:AI60 A60:AF60">
    <cfRule type="expression" dxfId="2221" priority="10" stopIfTrue="1">
      <formula>$A60&lt;&gt;""</formula>
    </cfRule>
  </conditionalFormatting>
  <conditionalFormatting sqref="AG61">
    <cfRule type="expression" dxfId="2220" priority="7" stopIfTrue="1">
      <formula>$A61&lt;&gt;""</formula>
    </cfRule>
  </conditionalFormatting>
  <conditionalFormatting sqref="AH61:AI61 A61:AF61">
    <cfRule type="expression" dxfId="2219" priority="8" stopIfTrue="1">
      <formula>$A61&lt;&gt;""</formula>
    </cfRule>
  </conditionalFormatting>
  <conditionalFormatting sqref="AG62">
    <cfRule type="expression" dxfId="2218" priority="5" stopIfTrue="1">
      <formula>$A62&lt;&gt;""</formula>
    </cfRule>
  </conditionalFormatting>
  <conditionalFormatting sqref="AH62:AI62 A62:AF62">
    <cfRule type="expression" dxfId="2217" priority="6" stopIfTrue="1">
      <formula>$A62&lt;&gt;""</formula>
    </cfRule>
  </conditionalFormatting>
  <conditionalFormatting sqref="AG63">
    <cfRule type="expression" dxfId="2216" priority="3" stopIfTrue="1">
      <formula>$A63&lt;&gt;""</formula>
    </cfRule>
  </conditionalFormatting>
  <conditionalFormatting sqref="AH63:AI63 A63:AF63">
    <cfRule type="expression" dxfId="2215" priority="4" stopIfTrue="1">
      <formula>$A63&lt;&gt;""</formula>
    </cfRule>
  </conditionalFormatting>
  <conditionalFormatting sqref="AG7">
    <cfRule type="expression" dxfId="2214" priority="1" stopIfTrue="1">
      <formula>$A7&lt;&gt;""</formula>
    </cfRule>
  </conditionalFormatting>
  <conditionalFormatting sqref="AH7:AI7 A7:AF7">
    <cfRule type="expression" dxfId="221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673</v>
      </c>
      <c r="C7" s="35" t="s">
        <v>79</v>
      </c>
      <c r="D7" s="47">
        <f>SUM($D$8:$D$63)</f>
        <v>0</v>
      </c>
      <c r="E7" s="47">
        <f>SUM($E$8:$E$63)</f>
        <v>0</v>
      </c>
      <c r="F7" s="47">
        <f>SUM($F$8:$F$63)</f>
        <v>0</v>
      </c>
      <c r="G7" s="47">
        <f>SUM($G$8:$G$63)</f>
        <v>0</v>
      </c>
      <c r="H7" s="47">
        <f>SUM($H$8:$H$63)</f>
        <v>0</v>
      </c>
      <c r="I7" s="47">
        <f>SUM($I$8:$I$63)</f>
        <v>0</v>
      </c>
      <c r="J7" s="47">
        <f>SUM($J$8:$J$63)</f>
        <v>0</v>
      </c>
      <c r="K7" s="47">
        <f>SUM($K$8:$K$63)</f>
        <v>0</v>
      </c>
      <c r="L7" s="47">
        <f>SUM($L$8:$L$63)</f>
        <v>0</v>
      </c>
      <c r="M7" s="47">
        <f>SUM($M$8:$M$63)</f>
        <v>0</v>
      </c>
      <c r="N7" s="47">
        <f>SUM($N$8:$N$63)</f>
        <v>0</v>
      </c>
      <c r="O7" s="47">
        <f>SUM($O$8:$O$63)</f>
        <v>0</v>
      </c>
      <c r="P7" s="47">
        <f>SUM($P$8:$P$63)</f>
        <v>0</v>
      </c>
      <c r="Q7" s="47">
        <f>SUM($Q$8:$Q$63)</f>
        <v>0</v>
      </c>
      <c r="R7" s="47">
        <f>SUM($R$8:$R$63)</f>
        <v>0</v>
      </c>
      <c r="S7" s="47">
        <f>SUM($S$8:$S$63)</f>
        <v>0</v>
      </c>
      <c r="T7" s="47">
        <f>SUM($T$8:$T$63)</f>
        <v>0</v>
      </c>
      <c r="U7" s="47">
        <f>SUM($U$8:$U$63)</f>
        <v>0</v>
      </c>
      <c r="V7" s="47">
        <f>SUM($V$8:$V$63)</f>
        <v>0</v>
      </c>
      <c r="W7" s="47">
        <f>SUM($W$8:$W$63)</f>
        <v>0</v>
      </c>
      <c r="X7" s="47">
        <f>SUM($X$8:$X$63)</f>
        <v>0</v>
      </c>
      <c r="Y7" s="47">
        <f>SUM($Y$8:$Y$63)</f>
        <v>0</v>
      </c>
      <c r="Z7" s="47">
        <f>SUM($Z$8:$Z$63)</f>
        <v>0</v>
      </c>
      <c r="AA7" s="47">
        <f>SUM($AA$8:$AA$63)</f>
        <v>0</v>
      </c>
      <c r="AB7" s="47">
        <f>SUM($AB$8:$AB$63)</f>
        <v>0</v>
      </c>
      <c r="AC7" s="47">
        <f>SUM($AC$8:$AC$63)</f>
        <v>0</v>
      </c>
      <c r="AD7" s="47">
        <f>SUM($AD$8:$AD$63)</f>
        <v>0</v>
      </c>
      <c r="AE7" s="47">
        <f>SUM($AE$8:$AE$63)</f>
        <v>0</v>
      </c>
      <c r="AF7" s="47">
        <f>SUM($AF$8:$AF$63)</f>
        <v>0</v>
      </c>
      <c r="AG7" s="47">
        <f>SUM($AG$8:$AG$63)</f>
        <v>0</v>
      </c>
      <c r="AH7" s="47">
        <f>SUM($AH$8:$AH$63)</f>
        <v>0</v>
      </c>
      <c r="AI7" s="47">
        <f>SUM($AI$8:$AI$63)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145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156</v>
      </c>
      <c r="B10" s="41" t="s">
        <v>149</v>
      </c>
      <c r="C10" s="10" t="s">
        <v>150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166</v>
      </c>
      <c r="C11" s="10" t="s">
        <v>167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183</v>
      </c>
      <c r="C12" s="10" t="s">
        <v>188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136</v>
      </c>
      <c r="B13" s="41" t="s">
        <v>194</v>
      </c>
      <c r="C13" s="10" t="s">
        <v>195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210</v>
      </c>
      <c r="C14" s="10" t="s">
        <v>205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221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224</v>
      </c>
      <c r="C16" s="10" t="s">
        <v>225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234</v>
      </c>
      <c r="C17" s="10" t="s">
        <v>235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243</v>
      </c>
      <c r="C18" s="10" t="s">
        <v>244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250</v>
      </c>
      <c r="C19" s="10" t="s">
        <v>251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261</v>
      </c>
      <c r="C20" s="10" t="s">
        <v>260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136</v>
      </c>
      <c r="B21" s="41" t="s">
        <v>267</v>
      </c>
      <c r="C21" s="10" t="s">
        <v>268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274</v>
      </c>
      <c r="C22" s="10" t="s">
        <v>275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277</v>
      </c>
      <c r="C23" s="10" t="s">
        <v>278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283</v>
      </c>
      <c r="C24" s="10" t="s">
        <v>287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293</v>
      </c>
      <c r="B25" s="41" t="s">
        <v>289</v>
      </c>
      <c r="C25" s="10" t="s">
        <v>292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303</v>
      </c>
      <c r="C26" s="10" t="s">
        <v>300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308</v>
      </c>
      <c r="C27" s="10" t="s">
        <v>309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316</v>
      </c>
      <c r="C28" s="10" t="s">
        <v>317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333</v>
      </c>
      <c r="C29" s="10" t="s">
        <v>329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136</v>
      </c>
      <c r="B30" s="41" t="s">
        <v>341</v>
      </c>
      <c r="C30" s="10" t="s">
        <v>342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359</v>
      </c>
      <c r="B31" s="41" t="s">
        <v>360</v>
      </c>
      <c r="C31" s="10" t="s">
        <v>361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370</v>
      </c>
      <c r="C32" s="10" t="s">
        <v>371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131</v>
      </c>
      <c r="B33" s="41" t="s">
        <v>389</v>
      </c>
      <c r="C33" s="10" t="s">
        <v>395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408</v>
      </c>
      <c r="C34" s="10" t="s">
        <v>413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421</v>
      </c>
      <c r="B35" s="41" t="s">
        <v>418</v>
      </c>
      <c r="C35" s="10" t="s">
        <v>419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431</v>
      </c>
      <c r="C36" s="10" t="s">
        <v>436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442</v>
      </c>
      <c r="C37" s="10" t="s">
        <v>444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452</v>
      </c>
      <c r="C38" s="10" t="s">
        <v>453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456</v>
      </c>
      <c r="C39" s="10" t="s">
        <v>457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465</v>
      </c>
      <c r="C40" s="10" t="s">
        <v>466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473</v>
      </c>
      <c r="C41" s="10" t="s">
        <v>474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131</v>
      </c>
      <c r="B42" s="41" t="s">
        <v>479</v>
      </c>
      <c r="C42" s="10" t="s">
        <v>478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496</v>
      </c>
      <c r="C43" s="10" t="s">
        <v>494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499</v>
      </c>
      <c r="C44" s="10" t="s">
        <v>500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240</v>
      </c>
      <c r="B45" s="41" t="s">
        <v>506</v>
      </c>
      <c r="C45" s="10" t="s">
        <v>507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513</v>
      </c>
      <c r="C46" s="10" t="s">
        <v>514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124</v>
      </c>
      <c r="B47" s="41" t="s">
        <v>524</v>
      </c>
      <c r="C47" s="10" t="s">
        <v>525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124</v>
      </c>
      <c r="B48" s="41" t="s">
        <v>534</v>
      </c>
      <c r="C48" s="10" t="s">
        <v>535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136</v>
      </c>
      <c r="B49" s="41" t="s">
        <v>538</v>
      </c>
      <c r="C49" s="10" t="s">
        <v>539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124</v>
      </c>
      <c r="B50" s="41" t="s">
        <v>548</v>
      </c>
      <c r="C50" s="10" t="s">
        <v>549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124</v>
      </c>
      <c r="B51" s="41" t="s">
        <v>558</v>
      </c>
      <c r="C51" s="10" t="s">
        <v>559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131</v>
      </c>
      <c r="B52" s="41" t="s">
        <v>566</v>
      </c>
      <c r="C52" s="10" t="s">
        <v>567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124</v>
      </c>
      <c r="B53" s="41" t="s">
        <v>578</v>
      </c>
      <c r="C53" s="10" t="s">
        <v>575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124</v>
      </c>
      <c r="B54" s="41" t="s">
        <v>588</v>
      </c>
      <c r="C54" s="10" t="s">
        <v>589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124</v>
      </c>
      <c r="B55" s="41" t="s">
        <v>594</v>
      </c>
      <c r="C55" s="10" t="s">
        <v>596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124</v>
      </c>
      <c r="B56" s="41" t="s">
        <v>598</v>
      </c>
      <c r="C56" s="10" t="s">
        <v>599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131</v>
      </c>
      <c r="B57" s="41" t="s">
        <v>617</v>
      </c>
      <c r="C57" s="10" t="s">
        <v>611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124</v>
      </c>
      <c r="B58" s="41" t="s">
        <v>624</v>
      </c>
      <c r="C58" s="10" t="s">
        <v>623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136</v>
      </c>
      <c r="B59" s="41" t="s">
        <v>633</v>
      </c>
      <c r="C59" s="10" t="s">
        <v>634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A60" s="10" t="s">
        <v>124</v>
      </c>
      <c r="B60" s="41" t="s">
        <v>638</v>
      </c>
      <c r="C60" s="10" t="s">
        <v>639</v>
      </c>
      <c r="D60" s="33">
        <f>SUM(E60:AI60)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</row>
    <row r="61" spans="1:35" s="10" customFormat="1" ht="12" customHeight="1">
      <c r="A61" s="10" t="s">
        <v>124</v>
      </c>
      <c r="B61" s="41" t="s">
        <v>648</v>
      </c>
      <c r="C61" s="10" t="s">
        <v>649</v>
      </c>
      <c r="D61" s="33">
        <f>SUM(E61:AI61)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</row>
    <row r="62" spans="1:35" s="10" customFormat="1" ht="12" customHeight="1">
      <c r="A62" s="10" t="s">
        <v>136</v>
      </c>
      <c r="B62" s="41" t="s">
        <v>655</v>
      </c>
      <c r="C62" s="10" t="s">
        <v>656</v>
      </c>
      <c r="D62" s="33">
        <f>SUM(E62:AI62)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</row>
    <row r="63" spans="1:35" s="10" customFormat="1" ht="12" customHeight="1">
      <c r="A63" s="10" t="s">
        <v>668</v>
      </c>
      <c r="B63" s="41" t="s">
        <v>663</v>
      </c>
      <c r="C63" s="10" t="s">
        <v>665</v>
      </c>
      <c r="D63" s="33">
        <f>SUM(E63:AI63)</f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64:AG995">
    <cfRule type="expression" dxfId="2212" priority="115" stopIfTrue="1">
      <formula>$A64&lt;&gt;""</formula>
    </cfRule>
  </conditionalFormatting>
  <conditionalFormatting sqref="AH64:AH997">
    <cfRule type="expression" dxfId="2211" priority="119" stopIfTrue="1">
      <formula>$A64&lt;&gt;""</formula>
    </cfRule>
  </conditionalFormatting>
  <conditionalFormatting sqref="A64:AF997">
    <cfRule type="expression" dxfId="2210" priority="116" stopIfTrue="1">
      <formula>$A64&lt;&gt;""</formula>
    </cfRule>
  </conditionalFormatting>
  <conditionalFormatting sqref="AG8">
    <cfRule type="expression" dxfId="2209" priority="113" stopIfTrue="1">
      <formula>$A8&lt;&gt;""</formula>
    </cfRule>
  </conditionalFormatting>
  <conditionalFormatting sqref="AH8:AI8 A8:AF8">
    <cfRule type="expression" dxfId="2208" priority="114" stopIfTrue="1">
      <formula>$A8&lt;&gt;""</formula>
    </cfRule>
  </conditionalFormatting>
  <conditionalFormatting sqref="AG9">
    <cfRule type="expression" dxfId="2207" priority="111" stopIfTrue="1">
      <formula>$A9&lt;&gt;""</formula>
    </cfRule>
  </conditionalFormatting>
  <conditionalFormatting sqref="AH9:AI9 A9:AF9">
    <cfRule type="expression" dxfId="2206" priority="112" stopIfTrue="1">
      <formula>$A9&lt;&gt;""</formula>
    </cfRule>
  </conditionalFormatting>
  <conditionalFormatting sqref="AG10">
    <cfRule type="expression" dxfId="2205" priority="109" stopIfTrue="1">
      <formula>$A10&lt;&gt;""</formula>
    </cfRule>
  </conditionalFormatting>
  <conditionalFormatting sqref="AH10:AI10 A10:AF10">
    <cfRule type="expression" dxfId="2204" priority="110" stopIfTrue="1">
      <formula>$A10&lt;&gt;""</formula>
    </cfRule>
  </conditionalFormatting>
  <conditionalFormatting sqref="AG11">
    <cfRule type="expression" dxfId="2203" priority="107" stopIfTrue="1">
      <formula>$A11&lt;&gt;""</formula>
    </cfRule>
  </conditionalFormatting>
  <conditionalFormatting sqref="AH11:AI11 A11:AF11">
    <cfRule type="expression" dxfId="2202" priority="108" stopIfTrue="1">
      <formula>$A11&lt;&gt;""</formula>
    </cfRule>
  </conditionalFormatting>
  <conditionalFormatting sqref="AG12">
    <cfRule type="expression" dxfId="2201" priority="105" stopIfTrue="1">
      <formula>$A12&lt;&gt;""</formula>
    </cfRule>
  </conditionalFormatting>
  <conditionalFormatting sqref="AH12:AI12 A12:AF12">
    <cfRule type="expression" dxfId="2200" priority="106" stopIfTrue="1">
      <formula>$A12&lt;&gt;""</formula>
    </cfRule>
  </conditionalFormatting>
  <conditionalFormatting sqref="AG13">
    <cfRule type="expression" dxfId="2199" priority="103" stopIfTrue="1">
      <formula>$A13&lt;&gt;""</formula>
    </cfRule>
  </conditionalFormatting>
  <conditionalFormatting sqref="AH13:AI13 A13:AF13">
    <cfRule type="expression" dxfId="2198" priority="104" stopIfTrue="1">
      <formula>$A13&lt;&gt;""</formula>
    </cfRule>
  </conditionalFormatting>
  <conditionalFormatting sqref="AG14">
    <cfRule type="expression" dxfId="2197" priority="101" stopIfTrue="1">
      <formula>$A14&lt;&gt;""</formula>
    </cfRule>
  </conditionalFormatting>
  <conditionalFormatting sqref="AH14:AI14 A14:AF14">
    <cfRule type="expression" dxfId="2196" priority="102" stopIfTrue="1">
      <formula>$A14&lt;&gt;""</formula>
    </cfRule>
  </conditionalFormatting>
  <conditionalFormatting sqref="AG15">
    <cfRule type="expression" dxfId="2195" priority="99" stopIfTrue="1">
      <formula>$A15&lt;&gt;""</formula>
    </cfRule>
  </conditionalFormatting>
  <conditionalFormatting sqref="AH15:AI15 A15:AF15">
    <cfRule type="expression" dxfId="2194" priority="100" stopIfTrue="1">
      <formula>$A15&lt;&gt;""</formula>
    </cfRule>
  </conditionalFormatting>
  <conditionalFormatting sqref="AG16">
    <cfRule type="expression" dxfId="2193" priority="97" stopIfTrue="1">
      <formula>$A16&lt;&gt;""</formula>
    </cfRule>
  </conditionalFormatting>
  <conditionalFormatting sqref="AH16:AI16 A16:AF16">
    <cfRule type="expression" dxfId="2192" priority="98" stopIfTrue="1">
      <formula>$A16&lt;&gt;""</formula>
    </cfRule>
  </conditionalFormatting>
  <conditionalFormatting sqref="AG17">
    <cfRule type="expression" dxfId="2191" priority="95" stopIfTrue="1">
      <formula>$A17&lt;&gt;""</formula>
    </cfRule>
  </conditionalFormatting>
  <conditionalFormatting sqref="AH17:AI17 A17:AF17">
    <cfRule type="expression" dxfId="2190" priority="96" stopIfTrue="1">
      <formula>$A17&lt;&gt;""</formula>
    </cfRule>
  </conditionalFormatting>
  <conditionalFormatting sqref="AG18">
    <cfRule type="expression" dxfId="2189" priority="93" stopIfTrue="1">
      <formula>$A18&lt;&gt;""</formula>
    </cfRule>
  </conditionalFormatting>
  <conditionalFormatting sqref="AH18:AI18 A18:AF18">
    <cfRule type="expression" dxfId="2188" priority="94" stopIfTrue="1">
      <formula>$A18&lt;&gt;""</formula>
    </cfRule>
  </conditionalFormatting>
  <conditionalFormatting sqref="AG19">
    <cfRule type="expression" dxfId="2187" priority="91" stopIfTrue="1">
      <formula>$A19&lt;&gt;""</formula>
    </cfRule>
  </conditionalFormatting>
  <conditionalFormatting sqref="AH19:AI19 A19:AF19">
    <cfRule type="expression" dxfId="2186" priority="92" stopIfTrue="1">
      <formula>$A19&lt;&gt;""</formula>
    </cfRule>
  </conditionalFormatting>
  <conditionalFormatting sqref="AG20">
    <cfRule type="expression" dxfId="2185" priority="89" stopIfTrue="1">
      <formula>$A20&lt;&gt;""</formula>
    </cfRule>
  </conditionalFormatting>
  <conditionalFormatting sqref="AH20:AI20 A20:AF20">
    <cfRule type="expression" dxfId="2184" priority="90" stopIfTrue="1">
      <formula>$A20&lt;&gt;""</formula>
    </cfRule>
  </conditionalFormatting>
  <conditionalFormatting sqref="AG21">
    <cfRule type="expression" dxfId="2183" priority="87" stopIfTrue="1">
      <formula>$A21&lt;&gt;""</formula>
    </cfRule>
  </conditionalFormatting>
  <conditionalFormatting sqref="AH21:AI21 A21:AF21">
    <cfRule type="expression" dxfId="2182" priority="88" stopIfTrue="1">
      <formula>$A21&lt;&gt;""</formula>
    </cfRule>
  </conditionalFormatting>
  <conditionalFormatting sqref="AG22">
    <cfRule type="expression" dxfId="2181" priority="85" stopIfTrue="1">
      <formula>$A22&lt;&gt;""</formula>
    </cfRule>
  </conditionalFormatting>
  <conditionalFormatting sqref="AH22:AI22 A22:AF22">
    <cfRule type="expression" dxfId="2180" priority="86" stopIfTrue="1">
      <formula>$A22&lt;&gt;""</formula>
    </cfRule>
  </conditionalFormatting>
  <conditionalFormatting sqref="AG23">
    <cfRule type="expression" dxfId="2179" priority="83" stopIfTrue="1">
      <formula>$A23&lt;&gt;""</formula>
    </cfRule>
  </conditionalFormatting>
  <conditionalFormatting sqref="AH23:AI23 A23:AF23">
    <cfRule type="expression" dxfId="2178" priority="84" stopIfTrue="1">
      <formula>$A23&lt;&gt;""</formula>
    </cfRule>
  </conditionalFormatting>
  <conditionalFormatting sqref="AG24">
    <cfRule type="expression" dxfId="2177" priority="81" stopIfTrue="1">
      <formula>$A24&lt;&gt;""</formula>
    </cfRule>
  </conditionalFormatting>
  <conditionalFormatting sqref="AH24:AI24 A24:AF24">
    <cfRule type="expression" dxfId="2176" priority="82" stopIfTrue="1">
      <formula>$A24&lt;&gt;""</formula>
    </cfRule>
  </conditionalFormatting>
  <conditionalFormatting sqref="AG25">
    <cfRule type="expression" dxfId="2175" priority="79" stopIfTrue="1">
      <formula>$A25&lt;&gt;""</formula>
    </cfRule>
  </conditionalFormatting>
  <conditionalFormatting sqref="AH25:AI25 A25:AF25">
    <cfRule type="expression" dxfId="2174" priority="80" stopIfTrue="1">
      <formula>$A25&lt;&gt;""</formula>
    </cfRule>
  </conditionalFormatting>
  <conditionalFormatting sqref="AG26">
    <cfRule type="expression" dxfId="2173" priority="77" stopIfTrue="1">
      <formula>$A26&lt;&gt;""</formula>
    </cfRule>
  </conditionalFormatting>
  <conditionalFormatting sqref="AH26:AI26 A26:AF26">
    <cfRule type="expression" dxfId="2172" priority="78" stopIfTrue="1">
      <formula>$A26&lt;&gt;""</formula>
    </cfRule>
  </conditionalFormatting>
  <conditionalFormatting sqref="AG27">
    <cfRule type="expression" dxfId="2171" priority="75" stopIfTrue="1">
      <formula>$A27&lt;&gt;""</formula>
    </cfRule>
  </conditionalFormatting>
  <conditionalFormatting sqref="AH27:AI27 A27:AF27">
    <cfRule type="expression" dxfId="2170" priority="76" stopIfTrue="1">
      <formula>$A27&lt;&gt;""</formula>
    </cfRule>
  </conditionalFormatting>
  <conditionalFormatting sqref="AG28">
    <cfRule type="expression" dxfId="2169" priority="73" stopIfTrue="1">
      <formula>$A28&lt;&gt;""</formula>
    </cfRule>
  </conditionalFormatting>
  <conditionalFormatting sqref="AH28:AI28 A28:AF28">
    <cfRule type="expression" dxfId="2168" priority="74" stopIfTrue="1">
      <formula>$A28&lt;&gt;""</formula>
    </cfRule>
  </conditionalFormatting>
  <conditionalFormatting sqref="AG29">
    <cfRule type="expression" dxfId="2167" priority="71" stopIfTrue="1">
      <formula>$A29&lt;&gt;""</formula>
    </cfRule>
  </conditionalFormatting>
  <conditionalFormatting sqref="AH29:AI29 A29:AF29">
    <cfRule type="expression" dxfId="2166" priority="72" stopIfTrue="1">
      <formula>$A29&lt;&gt;""</formula>
    </cfRule>
  </conditionalFormatting>
  <conditionalFormatting sqref="AG30">
    <cfRule type="expression" dxfId="2165" priority="69" stopIfTrue="1">
      <formula>$A30&lt;&gt;""</formula>
    </cfRule>
  </conditionalFormatting>
  <conditionalFormatting sqref="AH30:AI30 A30:AF30">
    <cfRule type="expression" dxfId="2164" priority="70" stopIfTrue="1">
      <formula>$A30&lt;&gt;""</formula>
    </cfRule>
  </conditionalFormatting>
  <conditionalFormatting sqref="AG31">
    <cfRule type="expression" dxfId="2163" priority="67" stopIfTrue="1">
      <formula>$A31&lt;&gt;""</formula>
    </cfRule>
  </conditionalFormatting>
  <conditionalFormatting sqref="AH31:AI31 A31:AF31">
    <cfRule type="expression" dxfId="2162" priority="68" stopIfTrue="1">
      <formula>$A31&lt;&gt;""</formula>
    </cfRule>
  </conditionalFormatting>
  <conditionalFormatting sqref="AG32">
    <cfRule type="expression" dxfId="2161" priority="65" stopIfTrue="1">
      <formula>$A32&lt;&gt;""</formula>
    </cfRule>
  </conditionalFormatting>
  <conditionalFormatting sqref="AH32:AI32 A32:AF32">
    <cfRule type="expression" dxfId="2160" priority="66" stopIfTrue="1">
      <formula>$A32&lt;&gt;""</formula>
    </cfRule>
  </conditionalFormatting>
  <conditionalFormatting sqref="AG33">
    <cfRule type="expression" dxfId="2159" priority="63" stopIfTrue="1">
      <formula>$A33&lt;&gt;""</formula>
    </cfRule>
  </conditionalFormatting>
  <conditionalFormatting sqref="AH33:AI33 A33:AF33">
    <cfRule type="expression" dxfId="2158" priority="64" stopIfTrue="1">
      <formula>$A33&lt;&gt;""</formula>
    </cfRule>
  </conditionalFormatting>
  <conditionalFormatting sqref="AG34">
    <cfRule type="expression" dxfId="2157" priority="61" stopIfTrue="1">
      <formula>$A34&lt;&gt;""</formula>
    </cfRule>
  </conditionalFormatting>
  <conditionalFormatting sqref="AH34:AI34 A34:AF34">
    <cfRule type="expression" dxfId="2156" priority="62" stopIfTrue="1">
      <formula>$A34&lt;&gt;""</formula>
    </cfRule>
  </conditionalFormatting>
  <conditionalFormatting sqref="AG35">
    <cfRule type="expression" dxfId="2155" priority="59" stopIfTrue="1">
      <formula>$A35&lt;&gt;""</formula>
    </cfRule>
  </conditionalFormatting>
  <conditionalFormatting sqref="AH35:AI35 A35:AF35">
    <cfRule type="expression" dxfId="2154" priority="60" stopIfTrue="1">
      <formula>$A35&lt;&gt;""</formula>
    </cfRule>
  </conditionalFormatting>
  <conditionalFormatting sqref="AG36">
    <cfRule type="expression" dxfId="2153" priority="57" stopIfTrue="1">
      <formula>$A36&lt;&gt;""</formula>
    </cfRule>
  </conditionalFormatting>
  <conditionalFormatting sqref="AH36:AI36 A36:AF36">
    <cfRule type="expression" dxfId="2152" priority="58" stopIfTrue="1">
      <formula>$A36&lt;&gt;""</formula>
    </cfRule>
  </conditionalFormatting>
  <conditionalFormatting sqref="AG37">
    <cfRule type="expression" dxfId="2151" priority="55" stopIfTrue="1">
      <formula>$A37&lt;&gt;""</formula>
    </cfRule>
  </conditionalFormatting>
  <conditionalFormatting sqref="AH37:AI37 A37:AF37">
    <cfRule type="expression" dxfId="2150" priority="56" stopIfTrue="1">
      <formula>$A37&lt;&gt;""</formula>
    </cfRule>
  </conditionalFormatting>
  <conditionalFormatting sqref="AG38">
    <cfRule type="expression" dxfId="2149" priority="53" stopIfTrue="1">
      <formula>$A38&lt;&gt;""</formula>
    </cfRule>
  </conditionalFormatting>
  <conditionalFormatting sqref="AH38:AI38 A38:AF38">
    <cfRule type="expression" dxfId="2148" priority="54" stopIfTrue="1">
      <formula>$A38&lt;&gt;""</formula>
    </cfRule>
  </conditionalFormatting>
  <conditionalFormatting sqref="AG39">
    <cfRule type="expression" dxfId="2147" priority="51" stopIfTrue="1">
      <formula>$A39&lt;&gt;""</formula>
    </cfRule>
  </conditionalFormatting>
  <conditionalFormatting sqref="AH39:AI39 A39:AF39">
    <cfRule type="expression" dxfId="2146" priority="52" stopIfTrue="1">
      <formula>$A39&lt;&gt;""</formula>
    </cfRule>
  </conditionalFormatting>
  <conditionalFormatting sqref="AG40">
    <cfRule type="expression" dxfId="2145" priority="49" stopIfTrue="1">
      <formula>$A40&lt;&gt;""</formula>
    </cfRule>
  </conditionalFormatting>
  <conditionalFormatting sqref="AH40:AI40 A40:AF40">
    <cfRule type="expression" dxfId="2144" priority="50" stopIfTrue="1">
      <formula>$A40&lt;&gt;""</formula>
    </cfRule>
  </conditionalFormatting>
  <conditionalFormatting sqref="AG41">
    <cfRule type="expression" dxfId="2143" priority="47" stopIfTrue="1">
      <formula>$A41&lt;&gt;""</formula>
    </cfRule>
  </conditionalFormatting>
  <conditionalFormatting sqref="AH41:AI41 A41:AF41">
    <cfRule type="expression" dxfId="2142" priority="48" stopIfTrue="1">
      <formula>$A41&lt;&gt;""</formula>
    </cfRule>
  </conditionalFormatting>
  <conditionalFormatting sqref="AG42">
    <cfRule type="expression" dxfId="2141" priority="45" stopIfTrue="1">
      <formula>$A42&lt;&gt;""</formula>
    </cfRule>
  </conditionalFormatting>
  <conditionalFormatting sqref="AH42:AI42 A42:AF42">
    <cfRule type="expression" dxfId="2140" priority="46" stopIfTrue="1">
      <formula>$A42&lt;&gt;""</formula>
    </cfRule>
  </conditionalFormatting>
  <conditionalFormatting sqref="AG43">
    <cfRule type="expression" dxfId="2139" priority="43" stopIfTrue="1">
      <formula>$A43&lt;&gt;""</formula>
    </cfRule>
  </conditionalFormatting>
  <conditionalFormatting sqref="AH43:AI43 A43:AF43">
    <cfRule type="expression" dxfId="2138" priority="44" stopIfTrue="1">
      <formula>$A43&lt;&gt;""</formula>
    </cfRule>
  </conditionalFormatting>
  <conditionalFormatting sqref="AG44">
    <cfRule type="expression" dxfId="2137" priority="41" stopIfTrue="1">
      <formula>$A44&lt;&gt;""</formula>
    </cfRule>
  </conditionalFormatting>
  <conditionalFormatting sqref="AH44:AI44 A44:AF44">
    <cfRule type="expression" dxfId="2136" priority="42" stopIfTrue="1">
      <formula>$A44&lt;&gt;""</formula>
    </cfRule>
  </conditionalFormatting>
  <conditionalFormatting sqref="AG45">
    <cfRule type="expression" dxfId="2135" priority="39" stopIfTrue="1">
      <formula>$A45&lt;&gt;""</formula>
    </cfRule>
  </conditionalFormatting>
  <conditionalFormatting sqref="AH45:AI45 A45:AF45">
    <cfRule type="expression" dxfId="2134" priority="40" stopIfTrue="1">
      <formula>$A45&lt;&gt;""</formula>
    </cfRule>
  </conditionalFormatting>
  <conditionalFormatting sqref="AG46">
    <cfRule type="expression" dxfId="2133" priority="37" stopIfTrue="1">
      <formula>$A46&lt;&gt;""</formula>
    </cfRule>
  </conditionalFormatting>
  <conditionalFormatting sqref="AH46:AI46 A46:AF46">
    <cfRule type="expression" dxfId="2132" priority="38" stopIfTrue="1">
      <formula>$A46&lt;&gt;""</formula>
    </cfRule>
  </conditionalFormatting>
  <conditionalFormatting sqref="AG47">
    <cfRule type="expression" dxfId="2131" priority="35" stopIfTrue="1">
      <formula>$A47&lt;&gt;""</formula>
    </cfRule>
  </conditionalFormatting>
  <conditionalFormatting sqref="AH47:AI47 A47:AF47">
    <cfRule type="expression" dxfId="2130" priority="36" stopIfTrue="1">
      <formula>$A47&lt;&gt;""</formula>
    </cfRule>
  </conditionalFormatting>
  <conditionalFormatting sqref="AG48">
    <cfRule type="expression" dxfId="2129" priority="33" stopIfTrue="1">
      <formula>$A48&lt;&gt;""</formula>
    </cfRule>
  </conditionalFormatting>
  <conditionalFormatting sqref="AH48:AI48 A48:AF48">
    <cfRule type="expression" dxfId="2128" priority="34" stopIfTrue="1">
      <formula>$A48&lt;&gt;""</formula>
    </cfRule>
  </conditionalFormatting>
  <conditionalFormatting sqref="AG49">
    <cfRule type="expression" dxfId="2127" priority="31" stopIfTrue="1">
      <formula>$A49&lt;&gt;""</formula>
    </cfRule>
  </conditionalFormatting>
  <conditionalFormatting sqref="AH49:AI49 A49:AF49">
    <cfRule type="expression" dxfId="2126" priority="32" stopIfTrue="1">
      <formula>$A49&lt;&gt;""</formula>
    </cfRule>
  </conditionalFormatting>
  <conditionalFormatting sqref="AG50">
    <cfRule type="expression" dxfId="2125" priority="29" stopIfTrue="1">
      <formula>$A50&lt;&gt;""</formula>
    </cfRule>
  </conditionalFormatting>
  <conditionalFormatting sqref="AH50:AI50 A50:AF50">
    <cfRule type="expression" dxfId="2124" priority="30" stopIfTrue="1">
      <formula>$A50&lt;&gt;""</formula>
    </cfRule>
  </conditionalFormatting>
  <conditionalFormatting sqref="AG51">
    <cfRule type="expression" dxfId="2123" priority="27" stopIfTrue="1">
      <formula>$A51&lt;&gt;""</formula>
    </cfRule>
  </conditionalFormatting>
  <conditionalFormatting sqref="AH51:AI51 A51:AF51">
    <cfRule type="expression" dxfId="2122" priority="28" stopIfTrue="1">
      <formula>$A51&lt;&gt;""</formula>
    </cfRule>
  </conditionalFormatting>
  <conditionalFormatting sqref="AG52">
    <cfRule type="expression" dxfId="2121" priority="25" stopIfTrue="1">
      <formula>$A52&lt;&gt;""</formula>
    </cfRule>
  </conditionalFormatting>
  <conditionalFormatting sqref="AH52:AI52 A52:AF52">
    <cfRule type="expression" dxfId="2120" priority="26" stopIfTrue="1">
      <formula>$A52&lt;&gt;""</formula>
    </cfRule>
  </conditionalFormatting>
  <conditionalFormatting sqref="AG53">
    <cfRule type="expression" dxfId="2119" priority="23" stopIfTrue="1">
      <formula>$A53&lt;&gt;""</formula>
    </cfRule>
  </conditionalFormatting>
  <conditionalFormatting sqref="AH53:AI53 A53:AF53">
    <cfRule type="expression" dxfId="2118" priority="24" stopIfTrue="1">
      <formula>$A53&lt;&gt;""</formula>
    </cfRule>
  </conditionalFormatting>
  <conditionalFormatting sqref="AG54">
    <cfRule type="expression" dxfId="2117" priority="21" stopIfTrue="1">
      <formula>$A54&lt;&gt;""</formula>
    </cfRule>
  </conditionalFormatting>
  <conditionalFormatting sqref="AH54:AI54 A54:AF54">
    <cfRule type="expression" dxfId="2116" priority="22" stopIfTrue="1">
      <formula>$A54&lt;&gt;""</formula>
    </cfRule>
  </conditionalFormatting>
  <conditionalFormatting sqref="AG55">
    <cfRule type="expression" dxfId="2115" priority="19" stopIfTrue="1">
      <formula>$A55&lt;&gt;""</formula>
    </cfRule>
  </conditionalFormatting>
  <conditionalFormatting sqref="AH55:AI55 A55:AF55">
    <cfRule type="expression" dxfId="2114" priority="20" stopIfTrue="1">
      <formula>$A55&lt;&gt;""</formula>
    </cfRule>
  </conditionalFormatting>
  <conditionalFormatting sqref="AG56">
    <cfRule type="expression" dxfId="2113" priority="17" stopIfTrue="1">
      <formula>$A56&lt;&gt;""</formula>
    </cfRule>
  </conditionalFormatting>
  <conditionalFormatting sqref="AH56:AI56 A56:AF56">
    <cfRule type="expression" dxfId="2112" priority="18" stopIfTrue="1">
      <formula>$A56&lt;&gt;""</formula>
    </cfRule>
  </conditionalFormatting>
  <conditionalFormatting sqref="AG57">
    <cfRule type="expression" dxfId="2111" priority="15" stopIfTrue="1">
      <formula>$A57&lt;&gt;""</formula>
    </cfRule>
  </conditionalFormatting>
  <conditionalFormatting sqref="AH57:AI57 A57:AF57">
    <cfRule type="expression" dxfId="2110" priority="16" stopIfTrue="1">
      <formula>$A57&lt;&gt;""</formula>
    </cfRule>
  </conditionalFormatting>
  <conditionalFormatting sqref="AG58">
    <cfRule type="expression" dxfId="2109" priority="13" stopIfTrue="1">
      <formula>$A58&lt;&gt;""</formula>
    </cfRule>
  </conditionalFormatting>
  <conditionalFormatting sqref="AH58:AI58 A58:AF58">
    <cfRule type="expression" dxfId="2108" priority="14" stopIfTrue="1">
      <formula>$A58&lt;&gt;""</formula>
    </cfRule>
  </conditionalFormatting>
  <conditionalFormatting sqref="AG59">
    <cfRule type="expression" dxfId="2107" priority="11" stopIfTrue="1">
      <formula>$A59&lt;&gt;""</formula>
    </cfRule>
  </conditionalFormatting>
  <conditionalFormatting sqref="AH59:AI59 A59:AF59">
    <cfRule type="expression" dxfId="2106" priority="12" stopIfTrue="1">
      <formula>$A59&lt;&gt;""</formula>
    </cfRule>
  </conditionalFormatting>
  <conditionalFormatting sqref="AG60">
    <cfRule type="expression" dxfId="2105" priority="9" stopIfTrue="1">
      <formula>$A60&lt;&gt;""</formula>
    </cfRule>
  </conditionalFormatting>
  <conditionalFormatting sqref="AH60:AI60 A60:AF60">
    <cfRule type="expression" dxfId="2104" priority="10" stopIfTrue="1">
      <formula>$A60&lt;&gt;""</formula>
    </cfRule>
  </conditionalFormatting>
  <conditionalFormatting sqref="AG61">
    <cfRule type="expression" dxfId="2103" priority="7" stopIfTrue="1">
      <formula>$A61&lt;&gt;""</formula>
    </cfRule>
  </conditionalFormatting>
  <conditionalFormatting sqref="AH61:AI61 A61:AF61">
    <cfRule type="expression" dxfId="2102" priority="8" stopIfTrue="1">
      <formula>$A61&lt;&gt;""</formula>
    </cfRule>
  </conditionalFormatting>
  <conditionalFormatting sqref="AG62">
    <cfRule type="expression" dxfId="2101" priority="5" stopIfTrue="1">
      <formula>$A62&lt;&gt;""</formula>
    </cfRule>
  </conditionalFormatting>
  <conditionalFormatting sqref="AH62:AI62 A62:AF62">
    <cfRule type="expression" dxfId="2100" priority="6" stopIfTrue="1">
      <formula>$A62&lt;&gt;""</formula>
    </cfRule>
  </conditionalFormatting>
  <conditionalFormatting sqref="AG63">
    <cfRule type="expression" dxfId="2099" priority="3" stopIfTrue="1">
      <formula>$A63&lt;&gt;""</formula>
    </cfRule>
  </conditionalFormatting>
  <conditionalFormatting sqref="AH63:AI63 A63:AF63">
    <cfRule type="expression" dxfId="2098" priority="4" stopIfTrue="1">
      <formula>$A63&lt;&gt;""</formula>
    </cfRule>
  </conditionalFormatting>
  <conditionalFormatting sqref="AG7">
    <cfRule type="expression" dxfId="2097" priority="1" stopIfTrue="1">
      <formula>$A7&lt;&gt;""</formula>
    </cfRule>
  </conditionalFormatting>
  <conditionalFormatting sqref="AH7:AI7 A7:AF7">
    <cfRule type="expression" dxfId="209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673</v>
      </c>
      <c r="C7" s="35" t="s">
        <v>79</v>
      </c>
      <c r="D7" s="47">
        <f>SUM($D$8:$D$63)</f>
        <v>0</v>
      </c>
      <c r="E7" s="47">
        <f>SUM($E$8:$E$63)</f>
        <v>0</v>
      </c>
      <c r="F7" s="47">
        <f>SUM($F$8:$F$63)</f>
        <v>0</v>
      </c>
      <c r="G7" s="47">
        <f>SUM($G$8:$G$63)</f>
        <v>0</v>
      </c>
      <c r="H7" s="47">
        <f>SUM($H$8:$H$63)</f>
        <v>0</v>
      </c>
      <c r="I7" s="47">
        <f>SUM($I$8:$I$63)</f>
        <v>0</v>
      </c>
      <c r="J7" s="47">
        <f>SUM($J$8:$J$63)</f>
        <v>0</v>
      </c>
      <c r="K7" s="47">
        <f>SUM($K$8:$K$63)</f>
        <v>0</v>
      </c>
      <c r="L7" s="47">
        <f>SUM($L$8:$L$63)</f>
        <v>0</v>
      </c>
      <c r="M7" s="47">
        <f>SUM($M$8:$M$63)</f>
        <v>0</v>
      </c>
      <c r="N7" s="47">
        <f>SUM($N$8:$N$63)</f>
        <v>0</v>
      </c>
      <c r="O7" s="47">
        <f>SUM($O$8:$O$63)</f>
        <v>0</v>
      </c>
      <c r="P7" s="47">
        <f>SUM($P$8:$P$63)</f>
        <v>0</v>
      </c>
      <c r="Q7" s="47">
        <f>SUM($Q$8:$Q$63)</f>
        <v>0</v>
      </c>
      <c r="R7" s="47">
        <f>SUM($R$8:$R$63)</f>
        <v>0</v>
      </c>
      <c r="S7" s="47">
        <f>SUM($S$8:$S$63)</f>
        <v>0</v>
      </c>
      <c r="T7" s="47">
        <f>SUM($T$8:$T$63)</f>
        <v>0</v>
      </c>
      <c r="U7" s="47">
        <f>SUM($U$8:$U$63)</f>
        <v>0</v>
      </c>
      <c r="V7" s="47">
        <f>SUM($V$8:$V$63)</f>
        <v>0</v>
      </c>
      <c r="W7" s="47">
        <f>SUM($W$8:$W$63)</f>
        <v>0</v>
      </c>
      <c r="X7" s="47">
        <f>SUM($X$8:$X$63)</f>
        <v>0</v>
      </c>
      <c r="Y7" s="47">
        <f>SUM($Y$8:$Y$63)</f>
        <v>0</v>
      </c>
      <c r="Z7" s="47">
        <f>SUM($Z$8:$Z$63)</f>
        <v>0</v>
      </c>
      <c r="AA7" s="47">
        <f>SUM($AA$8:$AA$63)</f>
        <v>0</v>
      </c>
      <c r="AB7" s="47">
        <f>SUM($AB$8:$AB$63)</f>
        <v>0</v>
      </c>
      <c r="AC7" s="47">
        <f>SUM($AC$8:$AC$63)</f>
        <v>0</v>
      </c>
      <c r="AD7" s="47">
        <f>SUM($AD$8:$AD$63)</f>
        <v>0</v>
      </c>
      <c r="AE7" s="47">
        <f>SUM($AE$8:$AE$63)</f>
        <v>0</v>
      </c>
      <c r="AF7" s="47">
        <f>SUM($AF$8:$AF$63)</f>
        <v>0</v>
      </c>
      <c r="AG7" s="47">
        <f>SUM($AG$8:$AG$63)</f>
        <v>0</v>
      </c>
      <c r="AH7" s="47">
        <f>SUM($AH$8:$AH$63)</f>
        <v>0</v>
      </c>
      <c r="AI7" s="47">
        <f>SUM($AI$8:$AI$63)</f>
        <v>0</v>
      </c>
    </row>
    <row r="8" spans="1:35" s="10" customFormat="1" ht="12" customHeight="1">
      <c r="A8" s="10" t="s">
        <v>131</v>
      </c>
      <c r="B8" s="41" t="s">
        <v>129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145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149</v>
      </c>
      <c r="C10" s="10" t="s">
        <v>150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165</v>
      </c>
      <c r="B11" s="41" t="s">
        <v>170</v>
      </c>
      <c r="C11" s="10" t="s">
        <v>167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183</v>
      </c>
      <c r="C12" s="10" t="s">
        <v>181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194</v>
      </c>
      <c r="C13" s="10" t="s">
        <v>195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204</v>
      </c>
      <c r="C14" s="10" t="s">
        <v>205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221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136</v>
      </c>
      <c r="B16" s="41" t="s">
        <v>224</v>
      </c>
      <c r="C16" s="10" t="s">
        <v>225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231</v>
      </c>
      <c r="C17" s="10" t="s">
        <v>232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243</v>
      </c>
      <c r="C18" s="10" t="s">
        <v>244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250</v>
      </c>
      <c r="C19" s="10" t="s">
        <v>251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261</v>
      </c>
      <c r="C20" s="10" t="s">
        <v>260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136</v>
      </c>
      <c r="B21" s="41" t="s">
        <v>267</v>
      </c>
      <c r="C21" s="10" t="s">
        <v>268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274</v>
      </c>
      <c r="C22" s="10" t="s">
        <v>275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136</v>
      </c>
      <c r="B23" s="41" t="s">
        <v>277</v>
      </c>
      <c r="C23" s="10" t="s">
        <v>278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283</v>
      </c>
      <c r="C24" s="10" t="s">
        <v>287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289</v>
      </c>
      <c r="C25" s="10" t="s">
        <v>294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302</v>
      </c>
      <c r="C26" s="10" t="s">
        <v>300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136</v>
      </c>
      <c r="B27" s="41" t="s">
        <v>308</v>
      </c>
      <c r="C27" s="10" t="s">
        <v>309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316</v>
      </c>
      <c r="C28" s="10" t="s">
        <v>317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332</v>
      </c>
      <c r="B29" s="41" t="s">
        <v>328</v>
      </c>
      <c r="C29" s="10" t="s">
        <v>329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136</v>
      </c>
      <c r="B30" s="41" t="s">
        <v>341</v>
      </c>
      <c r="C30" s="10" t="s">
        <v>342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353</v>
      </c>
      <c r="C31" s="10" t="s">
        <v>352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370</v>
      </c>
      <c r="C32" s="10" t="s">
        <v>376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389</v>
      </c>
      <c r="C33" s="10" t="s">
        <v>396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131</v>
      </c>
      <c r="B34" s="41" t="s">
        <v>408</v>
      </c>
      <c r="C34" s="10" t="s">
        <v>409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422</v>
      </c>
      <c r="C35" s="10" t="s">
        <v>419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431</v>
      </c>
      <c r="C36" s="10" t="s">
        <v>437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442</v>
      </c>
      <c r="C37" s="10" t="s">
        <v>443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452</v>
      </c>
      <c r="C38" s="10" t="s">
        <v>455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456</v>
      </c>
      <c r="C39" s="10" t="s">
        <v>457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465</v>
      </c>
      <c r="C40" s="10" t="s">
        <v>466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473</v>
      </c>
      <c r="C41" s="10" t="s">
        <v>474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484</v>
      </c>
      <c r="B42" s="41" t="s">
        <v>479</v>
      </c>
      <c r="C42" s="10" t="s">
        <v>480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493</v>
      </c>
      <c r="C43" s="10" t="s">
        <v>494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499</v>
      </c>
      <c r="C44" s="10" t="s">
        <v>500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131</v>
      </c>
      <c r="B45" s="41" t="s">
        <v>506</v>
      </c>
      <c r="C45" s="10" t="s">
        <v>507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516</v>
      </c>
      <c r="B46" s="41" t="s">
        <v>517</v>
      </c>
      <c r="C46" s="10" t="s">
        <v>514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136</v>
      </c>
      <c r="B47" s="41" t="s">
        <v>524</v>
      </c>
      <c r="C47" s="10" t="s">
        <v>525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124</v>
      </c>
      <c r="B48" s="41" t="s">
        <v>534</v>
      </c>
      <c r="C48" s="10" t="s">
        <v>536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136</v>
      </c>
      <c r="B49" s="41" t="s">
        <v>538</v>
      </c>
      <c r="C49" s="10" t="s">
        <v>539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131</v>
      </c>
      <c r="B50" s="41" t="s">
        <v>548</v>
      </c>
      <c r="C50" s="10" t="s">
        <v>556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124</v>
      </c>
      <c r="B51" s="41" t="s">
        <v>558</v>
      </c>
      <c r="C51" s="10" t="s">
        <v>559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131</v>
      </c>
      <c r="B52" s="41" t="s">
        <v>566</v>
      </c>
      <c r="C52" s="10" t="s">
        <v>567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131</v>
      </c>
      <c r="B53" s="41" t="s">
        <v>574</v>
      </c>
      <c r="C53" s="10" t="s">
        <v>575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136</v>
      </c>
      <c r="B54" s="41" t="s">
        <v>588</v>
      </c>
      <c r="C54" s="10" t="s">
        <v>589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124</v>
      </c>
      <c r="B55" s="41" t="s">
        <v>594</v>
      </c>
      <c r="C55" s="10" t="s">
        <v>595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124</v>
      </c>
      <c r="B56" s="41" t="s">
        <v>598</v>
      </c>
      <c r="C56" s="10" t="s">
        <v>599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458</v>
      </c>
      <c r="B57" s="41" t="s">
        <v>616</v>
      </c>
      <c r="C57" s="10" t="s">
        <v>611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136</v>
      </c>
      <c r="B58" s="41" t="s">
        <v>624</v>
      </c>
      <c r="C58" s="10" t="s">
        <v>625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124</v>
      </c>
      <c r="B59" s="41" t="s">
        <v>633</v>
      </c>
      <c r="C59" s="10" t="s">
        <v>634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A60" s="10" t="s">
        <v>136</v>
      </c>
      <c r="B60" s="41" t="s">
        <v>638</v>
      </c>
      <c r="C60" s="10" t="s">
        <v>639</v>
      </c>
      <c r="D60" s="33">
        <f>SUM(E60:AI60)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</row>
    <row r="61" spans="1:35" s="10" customFormat="1" ht="12" customHeight="1">
      <c r="A61" s="10" t="s">
        <v>124</v>
      </c>
      <c r="B61" s="41" t="s">
        <v>648</v>
      </c>
      <c r="C61" s="10" t="s">
        <v>649</v>
      </c>
      <c r="D61" s="33">
        <f>SUM(E61:AI61)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</row>
    <row r="62" spans="1:35" s="10" customFormat="1" ht="12" customHeight="1">
      <c r="A62" s="10" t="s">
        <v>124</v>
      </c>
      <c r="B62" s="41" t="s">
        <v>655</v>
      </c>
      <c r="C62" s="10" t="s">
        <v>656</v>
      </c>
      <c r="D62" s="33">
        <f>SUM(E62:AI62)</f>
        <v>0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</row>
    <row r="63" spans="1:35" s="10" customFormat="1" ht="12" customHeight="1">
      <c r="A63" s="10" t="s">
        <v>131</v>
      </c>
      <c r="B63" s="41" t="s">
        <v>663</v>
      </c>
      <c r="C63" s="10" t="s">
        <v>665</v>
      </c>
      <c r="D63" s="33">
        <f>SUM(E63:AI63)</f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64:AG995">
    <cfRule type="expression" dxfId="2095" priority="115" stopIfTrue="1">
      <formula>$A64&lt;&gt;""</formula>
    </cfRule>
  </conditionalFormatting>
  <conditionalFormatting sqref="AH64:AH997">
    <cfRule type="expression" dxfId="2094" priority="119" stopIfTrue="1">
      <formula>$A64&lt;&gt;""</formula>
    </cfRule>
  </conditionalFormatting>
  <conditionalFormatting sqref="A64:AF997">
    <cfRule type="expression" dxfId="2093" priority="116" stopIfTrue="1">
      <formula>$A64&lt;&gt;""</formula>
    </cfRule>
  </conditionalFormatting>
  <conditionalFormatting sqref="AG8">
    <cfRule type="expression" dxfId="2092" priority="113" stopIfTrue="1">
      <formula>$A8&lt;&gt;""</formula>
    </cfRule>
  </conditionalFormatting>
  <conditionalFormatting sqref="AH8:AI8 A8:AF8">
    <cfRule type="expression" dxfId="2091" priority="114" stopIfTrue="1">
      <formula>$A8&lt;&gt;""</formula>
    </cfRule>
  </conditionalFormatting>
  <conditionalFormatting sqref="AG9">
    <cfRule type="expression" dxfId="2090" priority="111" stopIfTrue="1">
      <formula>$A9&lt;&gt;""</formula>
    </cfRule>
  </conditionalFormatting>
  <conditionalFormatting sqref="AH9:AI9 A9:AF9">
    <cfRule type="expression" dxfId="2089" priority="112" stopIfTrue="1">
      <formula>$A9&lt;&gt;""</formula>
    </cfRule>
  </conditionalFormatting>
  <conditionalFormatting sqref="AG10">
    <cfRule type="expression" dxfId="2088" priority="109" stopIfTrue="1">
      <formula>$A10&lt;&gt;""</formula>
    </cfRule>
  </conditionalFormatting>
  <conditionalFormatting sqref="AH10:AI10 A10:AF10">
    <cfRule type="expression" dxfId="2087" priority="110" stopIfTrue="1">
      <formula>$A10&lt;&gt;""</formula>
    </cfRule>
  </conditionalFormatting>
  <conditionalFormatting sqref="AG11">
    <cfRule type="expression" dxfId="2086" priority="107" stopIfTrue="1">
      <formula>$A11&lt;&gt;""</formula>
    </cfRule>
  </conditionalFormatting>
  <conditionalFormatting sqref="AH11:AI11 A11:AF11">
    <cfRule type="expression" dxfId="2085" priority="108" stopIfTrue="1">
      <formula>$A11&lt;&gt;""</formula>
    </cfRule>
  </conditionalFormatting>
  <conditionalFormatting sqref="AG12">
    <cfRule type="expression" dxfId="2084" priority="105" stopIfTrue="1">
      <formula>$A12&lt;&gt;""</formula>
    </cfRule>
  </conditionalFormatting>
  <conditionalFormatting sqref="AH12:AI12 A12:AF12">
    <cfRule type="expression" dxfId="2083" priority="106" stopIfTrue="1">
      <formula>$A12&lt;&gt;""</formula>
    </cfRule>
  </conditionalFormatting>
  <conditionalFormatting sqref="AG13">
    <cfRule type="expression" dxfId="2082" priority="103" stopIfTrue="1">
      <formula>$A13&lt;&gt;""</formula>
    </cfRule>
  </conditionalFormatting>
  <conditionalFormatting sqref="AH13:AI13 A13:AF13">
    <cfRule type="expression" dxfId="2081" priority="104" stopIfTrue="1">
      <formula>$A13&lt;&gt;""</formula>
    </cfRule>
  </conditionalFormatting>
  <conditionalFormatting sqref="AG14">
    <cfRule type="expression" dxfId="2080" priority="101" stopIfTrue="1">
      <formula>$A14&lt;&gt;""</formula>
    </cfRule>
  </conditionalFormatting>
  <conditionalFormatting sqref="AH14:AI14 A14:AF14">
    <cfRule type="expression" dxfId="2079" priority="102" stopIfTrue="1">
      <formula>$A14&lt;&gt;""</formula>
    </cfRule>
  </conditionalFormatting>
  <conditionalFormatting sqref="AG15">
    <cfRule type="expression" dxfId="2078" priority="99" stopIfTrue="1">
      <formula>$A15&lt;&gt;""</formula>
    </cfRule>
  </conditionalFormatting>
  <conditionalFormatting sqref="AH15:AI15 A15:AF15">
    <cfRule type="expression" dxfId="2077" priority="100" stopIfTrue="1">
      <formula>$A15&lt;&gt;""</formula>
    </cfRule>
  </conditionalFormatting>
  <conditionalFormatting sqref="AG16">
    <cfRule type="expression" dxfId="2076" priority="97" stopIfTrue="1">
      <formula>$A16&lt;&gt;""</formula>
    </cfRule>
  </conditionalFormatting>
  <conditionalFormatting sqref="AH16:AI16 A16:AF16">
    <cfRule type="expression" dxfId="2075" priority="98" stopIfTrue="1">
      <formula>$A16&lt;&gt;""</formula>
    </cfRule>
  </conditionalFormatting>
  <conditionalFormatting sqref="AG17">
    <cfRule type="expression" dxfId="2074" priority="95" stopIfTrue="1">
      <formula>$A17&lt;&gt;""</formula>
    </cfRule>
  </conditionalFormatting>
  <conditionalFormatting sqref="AH17:AI17 A17:AF17">
    <cfRule type="expression" dxfId="2073" priority="96" stopIfTrue="1">
      <formula>$A17&lt;&gt;""</formula>
    </cfRule>
  </conditionalFormatting>
  <conditionalFormatting sqref="AG18">
    <cfRule type="expression" dxfId="2072" priority="93" stopIfTrue="1">
      <formula>$A18&lt;&gt;""</formula>
    </cfRule>
  </conditionalFormatting>
  <conditionalFormatting sqref="AH18:AI18 A18:AF18">
    <cfRule type="expression" dxfId="2071" priority="94" stopIfTrue="1">
      <formula>$A18&lt;&gt;""</formula>
    </cfRule>
  </conditionalFormatting>
  <conditionalFormatting sqref="AG19">
    <cfRule type="expression" dxfId="2070" priority="91" stopIfTrue="1">
      <formula>$A19&lt;&gt;""</formula>
    </cfRule>
  </conditionalFormatting>
  <conditionalFormatting sqref="AH19:AI19 A19:AF19">
    <cfRule type="expression" dxfId="2069" priority="92" stopIfTrue="1">
      <formula>$A19&lt;&gt;""</formula>
    </cfRule>
  </conditionalFormatting>
  <conditionalFormatting sqref="AG20">
    <cfRule type="expression" dxfId="2068" priority="89" stopIfTrue="1">
      <formula>$A20&lt;&gt;""</formula>
    </cfRule>
  </conditionalFormatting>
  <conditionalFormatting sqref="AH20:AI20 A20:AF20">
    <cfRule type="expression" dxfId="2067" priority="90" stopIfTrue="1">
      <formula>$A20&lt;&gt;""</formula>
    </cfRule>
  </conditionalFormatting>
  <conditionalFormatting sqref="AG21">
    <cfRule type="expression" dxfId="2066" priority="87" stopIfTrue="1">
      <formula>$A21&lt;&gt;""</formula>
    </cfRule>
  </conditionalFormatting>
  <conditionalFormatting sqref="AH21:AI21 A21:AF21">
    <cfRule type="expression" dxfId="2065" priority="88" stopIfTrue="1">
      <formula>$A21&lt;&gt;""</formula>
    </cfRule>
  </conditionalFormatting>
  <conditionalFormatting sqref="AG22">
    <cfRule type="expression" dxfId="2064" priority="85" stopIfTrue="1">
      <formula>$A22&lt;&gt;""</formula>
    </cfRule>
  </conditionalFormatting>
  <conditionalFormatting sqref="AH22:AI22 A22:AF22">
    <cfRule type="expression" dxfId="2063" priority="86" stopIfTrue="1">
      <formula>$A22&lt;&gt;""</formula>
    </cfRule>
  </conditionalFormatting>
  <conditionalFormatting sqref="AG23">
    <cfRule type="expression" dxfId="2062" priority="83" stopIfTrue="1">
      <formula>$A23&lt;&gt;""</formula>
    </cfRule>
  </conditionalFormatting>
  <conditionalFormatting sqref="AH23:AI23 A23:AF23">
    <cfRule type="expression" dxfId="2061" priority="84" stopIfTrue="1">
      <formula>$A23&lt;&gt;""</formula>
    </cfRule>
  </conditionalFormatting>
  <conditionalFormatting sqref="AG24">
    <cfRule type="expression" dxfId="2060" priority="81" stopIfTrue="1">
      <formula>$A24&lt;&gt;""</formula>
    </cfRule>
  </conditionalFormatting>
  <conditionalFormatting sqref="AH24:AI24 A24:AF24">
    <cfRule type="expression" dxfId="2059" priority="82" stopIfTrue="1">
      <formula>$A24&lt;&gt;""</formula>
    </cfRule>
  </conditionalFormatting>
  <conditionalFormatting sqref="AG25">
    <cfRule type="expression" dxfId="2058" priority="79" stopIfTrue="1">
      <formula>$A25&lt;&gt;""</formula>
    </cfRule>
  </conditionalFormatting>
  <conditionalFormatting sqref="AH25:AI25 A25:AF25">
    <cfRule type="expression" dxfId="2057" priority="80" stopIfTrue="1">
      <formula>$A25&lt;&gt;""</formula>
    </cfRule>
  </conditionalFormatting>
  <conditionalFormatting sqref="AG26">
    <cfRule type="expression" dxfId="2056" priority="77" stopIfTrue="1">
      <formula>$A26&lt;&gt;""</formula>
    </cfRule>
  </conditionalFormatting>
  <conditionalFormatting sqref="AH26:AI26 A26:AF26">
    <cfRule type="expression" dxfId="2055" priority="78" stopIfTrue="1">
      <formula>$A26&lt;&gt;""</formula>
    </cfRule>
  </conditionalFormatting>
  <conditionalFormatting sqref="AG27">
    <cfRule type="expression" dxfId="2054" priority="75" stopIfTrue="1">
      <formula>$A27&lt;&gt;""</formula>
    </cfRule>
  </conditionalFormatting>
  <conditionalFormatting sqref="AH27:AI27 A27:AF27">
    <cfRule type="expression" dxfId="2053" priority="76" stopIfTrue="1">
      <formula>$A27&lt;&gt;""</formula>
    </cfRule>
  </conditionalFormatting>
  <conditionalFormatting sqref="AG28">
    <cfRule type="expression" dxfId="2052" priority="73" stopIfTrue="1">
      <formula>$A28&lt;&gt;""</formula>
    </cfRule>
  </conditionalFormatting>
  <conditionalFormatting sqref="AH28:AI28 A28:AF28">
    <cfRule type="expression" dxfId="2051" priority="74" stopIfTrue="1">
      <formula>$A28&lt;&gt;""</formula>
    </cfRule>
  </conditionalFormatting>
  <conditionalFormatting sqref="AG29">
    <cfRule type="expression" dxfId="2050" priority="71" stopIfTrue="1">
      <formula>$A29&lt;&gt;""</formula>
    </cfRule>
  </conditionalFormatting>
  <conditionalFormatting sqref="AH29:AI29 A29:AF29">
    <cfRule type="expression" dxfId="2049" priority="72" stopIfTrue="1">
      <formula>$A29&lt;&gt;""</formula>
    </cfRule>
  </conditionalFormatting>
  <conditionalFormatting sqref="AG30">
    <cfRule type="expression" dxfId="2048" priority="69" stopIfTrue="1">
      <formula>$A30&lt;&gt;""</formula>
    </cfRule>
  </conditionalFormatting>
  <conditionalFormatting sqref="AH30:AI30 A30:AF30">
    <cfRule type="expression" dxfId="2047" priority="70" stopIfTrue="1">
      <formula>$A30&lt;&gt;""</formula>
    </cfRule>
  </conditionalFormatting>
  <conditionalFormatting sqref="AG31">
    <cfRule type="expression" dxfId="2046" priority="67" stopIfTrue="1">
      <formula>$A31&lt;&gt;""</formula>
    </cfRule>
  </conditionalFormatting>
  <conditionalFormatting sqref="AH31:AI31 A31:AF31">
    <cfRule type="expression" dxfId="2045" priority="68" stopIfTrue="1">
      <formula>$A31&lt;&gt;""</formula>
    </cfRule>
  </conditionalFormatting>
  <conditionalFormatting sqref="AG32">
    <cfRule type="expression" dxfId="2044" priority="65" stopIfTrue="1">
      <formula>$A32&lt;&gt;""</formula>
    </cfRule>
  </conditionalFormatting>
  <conditionalFormatting sqref="AH32:AI32 A32:AF32">
    <cfRule type="expression" dxfId="2043" priority="66" stopIfTrue="1">
      <formula>$A32&lt;&gt;""</formula>
    </cfRule>
  </conditionalFormatting>
  <conditionalFormatting sqref="AG33">
    <cfRule type="expression" dxfId="2042" priority="63" stopIfTrue="1">
      <formula>$A33&lt;&gt;""</formula>
    </cfRule>
  </conditionalFormatting>
  <conditionalFormatting sqref="AH33:AI33 A33:AF33">
    <cfRule type="expression" dxfId="2041" priority="64" stopIfTrue="1">
      <formula>$A33&lt;&gt;""</formula>
    </cfRule>
  </conditionalFormatting>
  <conditionalFormatting sqref="AG34">
    <cfRule type="expression" dxfId="2040" priority="61" stopIfTrue="1">
      <formula>$A34&lt;&gt;""</formula>
    </cfRule>
  </conditionalFormatting>
  <conditionalFormatting sqref="AH34:AI34 A34:AF34">
    <cfRule type="expression" dxfId="2039" priority="62" stopIfTrue="1">
      <formula>$A34&lt;&gt;""</formula>
    </cfRule>
  </conditionalFormatting>
  <conditionalFormatting sqref="AG35">
    <cfRule type="expression" dxfId="2038" priority="59" stopIfTrue="1">
      <formula>$A35&lt;&gt;""</formula>
    </cfRule>
  </conditionalFormatting>
  <conditionalFormatting sqref="AH35:AI35 A35:AF35">
    <cfRule type="expression" dxfId="2037" priority="60" stopIfTrue="1">
      <formula>$A35&lt;&gt;""</formula>
    </cfRule>
  </conditionalFormatting>
  <conditionalFormatting sqref="AG36">
    <cfRule type="expression" dxfId="2036" priority="57" stopIfTrue="1">
      <formula>$A36&lt;&gt;""</formula>
    </cfRule>
  </conditionalFormatting>
  <conditionalFormatting sqref="AH36:AI36 A36:AF36">
    <cfRule type="expression" dxfId="2035" priority="58" stopIfTrue="1">
      <formula>$A36&lt;&gt;""</formula>
    </cfRule>
  </conditionalFormatting>
  <conditionalFormatting sqref="AG37">
    <cfRule type="expression" dxfId="2034" priority="55" stopIfTrue="1">
      <formula>$A37&lt;&gt;""</formula>
    </cfRule>
  </conditionalFormatting>
  <conditionalFormatting sqref="AH37:AI37 A37:AF37">
    <cfRule type="expression" dxfId="2033" priority="56" stopIfTrue="1">
      <formula>$A37&lt;&gt;""</formula>
    </cfRule>
  </conditionalFormatting>
  <conditionalFormatting sqref="AG38">
    <cfRule type="expression" dxfId="2032" priority="53" stopIfTrue="1">
      <formula>$A38&lt;&gt;""</formula>
    </cfRule>
  </conditionalFormatting>
  <conditionalFormatting sqref="AH38:AI38 A38:AF38">
    <cfRule type="expression" dxfId="2031" priority="54" stopIfTrue="1">
      <formula>$A38&lt;&gt;""</formula>
    </cfRule>
  </conditionalFormatting>
  <conditionalFormatting sqref="AG39">
    <cfRule type="expression" dxfId="2030" priority="51" stopIfTrue="1">
      <formula>$A39&lt;&gt;""</formula>
    </cfRule>
  </conditionalFormatting>
  <conditionalFormatting sqref="AH39:AI39 A39:AF39">
    <cfRule type="expression" dxfId="2029" priority="52" stopIfTrue="1">
      <formula>$A39&lt;&gt;""</formula>
    </cfRule>
  </conditionalFormatting>
  <conditionalFormatting sqref="AG40">
    <cfRule type="expression" dxfId="2028" priority="49" stopIfTrue="1">
      <formula>$A40&lt;&gt;""</formula>
    </cfRule>
  </conditionalFormatting>
  <conditionalFormatting sqref="AH40:AI40 A40:AF40">
    <cfRule type="expression" dxfId="2027" priority="50" stopIfTrue="1">
      <formula>$A40&lt;&gt;""</formula>
    </cfRule>
  </conditionalFormatting>
  <conditionalFormatting sqref="AG41">
    <cfRule type="expression" dxfId="2026" priority="47" stopIfTrue="1">
      <formula>$A41&lt;&gt;""</formula>
    </cfRule>
  </conditionalFormatting>
  <conditionalFormatting sqref="AH41:AI41 A41:AF41">
    <cfRule type="expression" dxfId="2025" priority="48" stopIfTrue="1">
      <formula>$A41&lt;&gt;""</formula>
    </cfRule>
  </conditionalFormatting>
  <conditionalFormatting sqref="AG42">
    <cfRule type="expression" dxfId="2024" priority="45" stopIfTrue="1">
      <formula>$A42&lt;&gt;""</formula>
    </cfRule>
  </conditionalFormatting>
  <conditionalFormatting sqref="AH42:AI42 A42:AF42">
    <cfRule type="expression" dxfId="2023" priority="46" stopIfTrue="1">
      <formula>$A42&lt;&gt;""</formula>
    </cfRule>
  </conditionalFormatting>
  <conditionalFormatting sqref="AG43">
    <cfRule type="expression" dxfId="2022" priority="43" stopIfTrue="1">
      <formula>$A43&lt;&gt;""</formula>
    </cfRule>
  </conditionalFormatting>
  <conditionalFormatting sqref="AH43:AI43 A43:AF43">
    <cfRule type="expression" dxfId="2021" priority="44" stopIfTrue="1">
      <formula>$A43&lt;&gt;""</formula>
    </cfRule>
  </conditionalFormatting>
  <conditionalFormatting sqref="AG44">
    <cfRule type="expression" dxfId="2020" priority="41" stopIfTrue="1">
      <formula>$A44&lt;&gt;""</formula>
    </cfRule>
  </conditionalFormatting>
  <conditionalFormatting sqref="AH44:AI44 A44:AF44">
    <cfRule type="expression" dxfId="2019" priority="42" stopIfTrue="1">
      <formula>$A44&lt;&gt;""</formula>
    </cfRule>
  </conditionalFormatting>
  <conditionalFormatting sqref="AG45">
    <cfRule type="expression" dxfId="2018" priority="39" stopIfTrue="1">
      <formula>$A45&lt;&gt;""</formula>
    </cfRule>
  </conditionalFormatting>
  <conditionalFormatting sqref="AH45:AI45 A45:AF45">
    <cfRule type="expression" dxfId="2017" priority="40" stopIfTrue="1">
      <formula>$A45&lt;&gt;""</formula>
    </cfRule>
  </conditionalFormatting>
  <conditionalFormatting sqref="AG46">
    <cfRule type="expression" dxfId="2016" priority="37" stopIfTrue="1">
      <formula>$A46&lt;&gt;""</formula>
    </cfRule>
  </conditionalFormatting>
  <conditionalFormatting sqref="AH46:AI46 A46:AF46">
    <cfRule type="expression" dxfId="2015" priority="38" stopIfTrue="1">
      <formula>$A46&lt;&gt;""</formula>
    </cfRule>
  </conditionalFormatting>
  <conditionalFormatting sqref="AG47">
    <cfRule type="expression" dxfId="2014" priority="35" stopIfTrue="1">
      <formula>$A47&lt;&gt;""</formula>
    </cfRule>
  </conditionalFormatting>
  <conditionalFormatting sqref="AH47:AI47 A47:AF47">
    <cfRule type="expression" dxfId="2013" priority="36" stopIfTrue="1">
      <formula>$A47&lt;&gt;""</formula>
    </cfRule>
  </conditionalFormatting>
  <conditionalFormatting sqref="AG48">
    <cfRule type="expression" dxfId="2012" priority="33" stopIfTrue="1">
      <formula>$A48&lt;&gt;""</formula>
    </cfRule>
  </conditionalFormatting>
  <conditionalFormatting sqref="AH48:AI48 A48:AF48">
    <cfRule type="expression" dxfId="2011" priority="34" stopIfTrue="1">
      <formula>$A48&lt;&gt;""</formula>
    </cfRule>
  </conditionalFormatting>
  <conditionalFormatting sqref="AG49">
    <cfRule type="expression" dxfId="2010" priority="31" stopIfTrue="1">
      <formula>$A49&lt;&gt;""</formula>
    </cfRule>
  </conditionalFormatting>
  <conditionalFormatting sqref="AH49:AI49 A49:AF49">
    <cfRule type="expression" dxfId="2009" priority="32" stopIfTrue="1">
      <formula>$A49&lt;&gt;""</formula>
    </cfRule>
  </conditionalFormatting>
  <conditionalFormatting sqref="AG50">
    <cfRule type="expression" dxfId="2008" priority="29" stopIfTrue="1">
      <formula>$A50&lt;&gt;""</formula>
    </cfRule>
  </conditionalFormatting>
  <conditionalFormatting sqref="AH50:AI50 A50:AF50">
    <cfRule type="expression" dxfId="2007" priority="30" stopIfTrue="1">
      <formula>$A50&lt;&gt;""</formula>
    </cfRule>
  </conditionalFormatting>
  <conditionalFormatting sqref="AG51">
    <cfRule type="expression" dxfId="2006" priority="27" stopIfTrue="1">
      <formula>$A51&lt;&gt;""</formula>
    </cfRule>
  </conditionalFormatting>
  <conditionalFormatting sqref="AH51:AI51 A51:AF51">
    <cfRule type="expression" dxfId="2005" priority="28" stopIfTrue="1">
      <formula>$A51&lt;&gt;""</formula>
    </cfRule>
  </conditionalFormatting>
  <conditionalFormatting sqref="AG52">
    <cfRule type="expression" dxfId="2004" priority="25" stopIfTrue="1">
      <formula>$A52&lt;&gt;""</formula>
    </cfRule>
  </conditionalFormatting>
  <conditionalFormatting sqref="AH52:AI52 A52:AF52">
    <cfRule type="expression" dxfId="2003" priority="26" stopIfTrue="1">
      <formula>$A52&lt;&gt;""</formula>
    </cfRule>
  </conditionalFormatting>
  <conditionalFormatting sqref="AG53">
    <cfRule type="expression" dxfId="2002" priority="23" stopIfTrue="1">
      <formula>$A53&lt;&gt;""</formula>
    </cfRule>
  </conditionalFormatting>
  <conditionalFormatting sqref="AH53:AI53 A53:AF53">
    <cfRule type="expression" dxfId="2001" priority="24" stopIfTrue="1">
      <formula>$A53&lt;&gt;""</formula>
    </cfRule>
  </conditionalFormatting>
  <conditionalFormatting sqref="AG54">
    <cfRule type="expression" dxfId="2000" priority="21" stopIfTrue="1">
      <formula>$A54&lt;&gt;""</formula>
    </cfRule>
  </conditionalFormatting>
  <conditionalFormatting sqref="AH54:AI54 A54:AF54">
    <cfRule type="expression" dxfId="1999" priority="22" stopIfTrue="1">
      <formula>$A54&lt;&gt;""</formula>
    </cfRule>
  </conditionalFormatting>
  <conditionalFormatting sqref="AG55">
    <cfRule type="expression" dxfId="1998" priority="19" stopIfTrue="1">
      <formula>$A55&lt;&gt;""</formula>
    </cfRule>
  </conditionalFormatting>
  <conditionalFormatting sqref="AH55:AI55 A55:AF55">
    <cfRule type="expression" dxfId="1997" priority="20" stopIfTrue="1">
      <formula>$A55&lt;&gt;""</formula>
    </cfRule>
  </conditionalFormatting>
  <conditionalFormatting sqref="AG56">
    <cfRule type="expression" dxfId="1996" priority="17" stopIfTrue="1">
      <formula>$A56&lt;&gt;""</formula>
    </cfRule>
  </conditionalFormatting>
  <conditionalFormatting sqref="AH56:AI56 A56:AF56">
    <cfRule type="expression" dxfId="1995" priority="18" stopIfTrue="1">
      <formula>$A56&lt;&gt;""</formula>
    </cfRule>
  </conditionalFormatting>
  <conditionalFormatting sqref="AG57">
    <cfRule type="expression" dxfId="1994" priority="15" stopIfTrue="1">
      <formula>$A57&lt;&gt;""</formula>
    </cfRule>
  </conditionalFormatting>
  <conditionalFormatting sqref="AH57:AI57 A57:AF57">
    <cfRule type="expression" dxfId="1993" priority="16" stopIfTrue="1">
      <formula>$A57&lt;&gt;""</formula>
    </cfRule>
  </conditionalFormatting>
  <conditionalFormatting sqref="AG58">
    <cfRule type="expression" dxfId="1992" priority="13" stopIfTrue="1">
      <formula>$A58&lt;&gt;""</formula>
    </cfRule>
  </conditionalFormatting>
  <conditionalFormatting sqref="AH58:AI58 A58:AF58">
    <cfRule type="expression" dxfId="1991" priority="14" stopIfTrue="1">
      <formula>$A58&lt;&gt;""</formula>
    </cfRule>
  </conditionalFormatting>
  <conditionalFormatting sqref="AG59">
    <cfRule type="expression" dxfId="1990" priority="11" stopIfTrue="1">
      <formula>$A59&lt;&gt;""</formula>
    </cfRule>
  </conditionalFormatting>
  <conditionalFormatting sqref="AH59:AI59 A59:AF59">
    <cfRule type="expression" dxfId="1989" priority="12" stopIfTrue="1">
      <formula>$A59&lt;&gt;""</formula>
    </cfRule>
  </conditionalFormatting>
  <conditionalFormatting sqref="AG60">
    <cfRule type="expression" dxfId="1988" priority="9" stopIfTrue="1">
      <formula>$A60&lt;&gt;""</formula>
    </cfRule>
  </conditionalFormatting>
  <conditionalFormatting sqref="AH60:AI60 A60:AF60">
    <cfRule type="expression" dxfId="1987" priority="10" stopIfTrue="1">
      <formula>$A60&lt;&gt;""</formula>
    </cfRule>
  </conditionalFormatting>
  <conditionalFormatting sqref="AG61">
    <cfRule type="expression" dxfId="1986" priority="7" stopIfTrue="1">
      <formula>$A61&lt;&gt;""</formula>
    </cfRule>
  </conditionalFormatting>
  <conditionalFormatting sqref="AH61:AI61 A61:AF61">
    <cfRule type="expression" dxfId="1985" priority="8" stopIfTrue="1">
      <formula>$A61&lt;&gt;""</formula>
    </cfRule>
  </conditionalFormatting>
  <conditionalFormatting sqref="AG62">
    <cfRule type="expression" dxfId="1984" priority="5" stopIfTrue="1">
      <formula>$A62&lt;&gt;""</formula>
    </cfRule>
  </conditionalFormatting>
  <conditionalFormatting sqref="AH62:AI62 A62:AF62">
    <cfRule type="expression" dxfId="1983" priority="6" stopIfTrue="1">
      <formula>$A62&lt;&gt;""</formula>
    </cfRule>
  </conditionalFormatting>
  <conditionalFormatting sqref="AG63">
    <cfRule type="expression" dxfId="1982" priority="3" stopIfTrue="1">
      <formula>$A63&lt;&gt;""</formula>
    </cfRule>
  </conditionalFormatting>
  <conditionalFormatting sqref="AH63:AI63 A63:AF63">
    <cfRule type="expression" dxfId="1981" priority="4" stopIfTrue="1">
      <formula>$A63&lt;&gt;""</formula>
    </cfRule>
  </conditionalFormatting>
  <conditionalFormatting sqref="AG7">
    <cfRule type="expression" dxfId="1980" priority="1" stopIfTrue="1">
      <formula>$A7&lt;&gt;""</formula>
    </cfRule>
  </conditionalFormatting>
  <conditionalFormatting sqref="AH7:AI7 A7:AF7">
    <cfRule type="expression" dxfId="197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2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673</v>
      </c>
      <c r="C7" s="35" t="s">
        <v>79</v>
      </c>
      <c r="D7" s="47">
        <f>SUM($D$8:$D$63)</f>
        <v>692</v>
      </c>
      <c r="E7" s="47">
        <f>SUM($E$8:$E$63)</f>
        <v>692</v>
      </c>
      <c r="F7" s="47">
        <f>SUM($F$8:$F$63)</f>
        <v>0</v>
      </c>
      <c r="G7" s="47">
        <f>SUM($G$8:$G$63)</f>
        <v>0</v>
      </c>
      <c r="H7" s="47">
        <f>SUM($H$8:$H$63)</f>
        <v>0</v>
      </c>
      <c r="I7" s="47">
        <f>SUM($I$8:$I$63)</f>
        <v>0</v>
      </c>
      <c r="J7" s="47">
        <f>SUM($J$8:$J$63)</f>
        <v>0</v>
      </c>
      <c r="K7" s="47">
        <f>SUM($K$8:$K$63)</f>
        <v>0</v>
      </c>
      <c r="L7" s="47">
        <f>SUM($L$8:$L$63)</f>
        <v>0</v>
      </c>
      <c r="M7" s="47">
        <f>SUM($M$8:$M$63)</f>
        <v>0</v>
      </c>
      <c r="N7" s="47">
        <f>SUM($N$8:$N$63)</f>
        <v>0</v>
      </c>
      <c r="O7" s="47">
        <f>SUM($O$8:$O$63)</f>
        <v>0</v>
      </c>
      <c r="P7" s="47">
        <f>SUM($P$8:$P$63)</f>
        <v>0</v>
      </c>
      <c r="Q7" s="47">
        <f>SUM($Q$8:$Q$63)</f>
        <v>0</v>
      </c>
      <c r="R7" s="47">
        <f>SUM($R$8:$R$63)</f>
        <v>0</v>
      </c>
      <c r="S7" s="47">
        <f>SUM($S$8:$S$63)</f>
        <v>0</v>
      </c>
      <c r="T7" s="47">
        <f>SUM($T$8:$T$63)</f>
        <v>0</v>
      </c>
      <c r="U7" s="47">
        <f>SUM($U$8:$U$63)</f>
        <v>0</v>
      </c>
      <c r="V7" s="47">
        <f>SUM($V$8:$V$63)</f>
        <v>0</v>
      </c>
      <c r="W7" s="47">
        <f>SUM($W$8:$W$63)</f>
        <v>0</v>
      </c>
      <c r="X7" s="47">
        <f>SUM($X$8:$X$63)</f>
        <v>0</v>
      </c>
      <c r="Y7" s="47">
        <f>SUM($Y$8:$Y$63)</f>
        <v>0</v>
      </c>
      <c r="Z7" s="47">
        <f>SUM($Z$8:$Z$63)</f>
        <v>0</v>
      </c>
      <c r="AA7" s="47">
        <f>SUM($AA$8:$AA$63)</f>
        <v>0</v>
      </c>
      <c r="AB7" s="47">
        <f>SUM($AB$8:$AB$63)</f>
        <v>0</v>
      </c>
      <c r="AC7" s="47">
        <f>SUM($AC$8:$AC$63)</f>
        <v>0</v>
      </c>
      <c r="AD7" s="47">
        <f>SUM($AD$8:$AD$63)</f>
        <v>0</v>
      </c>
      <c r="AE7" s="47">
        <f>SUM($AE$8:$AE$63)</f>
        <v>0</v>
      </c>
      <c r="AF7" s="47">
        <f>SUM($AF$8:$AF$63)</f>
        <v>0</v>
      </c>
      <c r="AG7" s="47">
        <f>SUM($AG$8:$AG$63)</f>
        <v>0</v>
      </c>
      <c r="AH7" s="47">
        <f>SUM($AH$8:$AH$63)</f>
        <v>0</v>
      </c>
      <c r="AI7" s="47">
        <f>SUM($AI$8:$AI$63)</f>
        <v>0</v>
      </c>
    </row>
    <row r="8" spans="1:35" s="10" customFormat="1" ht="12" customHeight="1">
      <c r="A8" s="10" t="s">
        <v>132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145</v>
      </c>
      <c r="C9" s="10" t="s">
        <v>144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157</v>
      </c>
      <c r="C10" s="10" t="s">
        <v>150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170</v>
      </c>
      <c r="C11" s="10" t="s">
        <v>167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183</v>
      </c>
      <c r="C12" s="10" t="s">
        <v>189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136</v>
      </c>
      <c r="B13" s="41" t="s">
        <v>194</v>
      </c>
      <c r="C13" s="10" t="s">
        <v>195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204</v>
      </c>
      <c r="C14" s="10" t="s">
        <v>209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221</v>
      </c>
      <c r="C15" s="10" t="s">
        <v>222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224</v>
      </c>
      <c r="C16" s="10" t="s">
        <v>227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228</v>
      </c>
      <c r="B17" s="41" t="s">
        <v>231</v>
      </c>
      <c r="C17" s="10" t="s">
        <v>232</v>
      </c>
      <c r="D17" s="33">
        <f>SUM(E17:AI17)</f>
        <v>506</v>
      </c>
      <c r="E17" s="33">
        <v>506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243</v>
      </c>
      <c r="C18" s="10" t="s">
        <v>246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250</v>
      </c>
      <c r="C19" s="10" t="s">
        <v>251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261</v>
      </c>
      <c r="C20" s="10" t="s">
        <v>260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267</v>
      </c>
      <c r="C21" s="10" t="s">
        <v>268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274</v>
      </c>
      <c r="C22" s="10" t="s">
        <v>275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136</v>
      </c>
      <c r="B23" s="41" t="s">
        <v>277</v>
      </c>
      <c r="C23" s="10" t="s">
        <v>278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283</v>
      </c>
      <c r="C24" s="10" t="s">
        <v>286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289</v>
      </c>
      <c r="C25" s="10" t="s">
        <v>295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302</v>
      </c>
      <c r="C26" s="10" t="s">
        <v>304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308</v>
      </c>
      <c r="C27" s="10" t="s">
        <v>309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316</v>
      </c>
      <c r="C28" s="10" t="s">
        <v>317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334</v>
      </c>
      <c r="B29" s="41" t="s">
        <v>335</v>
      </c>
      <c r="C29" s="10" t="s">
        <v>329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341</v>
      </c>
      <c r="C30" s="10" t="s">
        <v>342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362</v>
      </c>
      <c r="C31" s="10" t="s">
        <v>356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370</v>
      </c>
      <c r="C32" s="10" t="s">
        <v>371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389</v>
      </c>
      <c r="C33" s="10" t="s">
        <v>392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414</v>
      </c>
      <c r="C34" s="10" t="s">
        <v>409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418</v>
      </c>
      <c r="C35" s="10" t="s">
        <v>419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131</v>
      </c>
      <c r="B36" s="41" t="s">
        <v>438</v>
      </c>
      <c r="C36" s="10" t="s">
        <v>432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442</v>
      </c>
      <c r="C37" s="10" t="s">
        <v>443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452</v>
      </c>
      <c r="C38" s="10" t="s">
        <v>453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456</v>
      </c>
      <c r="C39" s="10" t="s">
        <v>457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465</v>
      </c>
      <c r="C40" s="10" t="s">
        <v>466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136</v>
      </c>
      <c r="B41" s="41" t="s">
        <v>473</v>
      </c>
      <c r="C41" s="10" t="s">
        <v>474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485</v>
      </c>
      <c r="C42" s="10" t="s">
        <v>478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493</v>
      </c>
      <c r="C43" s="10" t="s">
        <v>494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236</v>
      </c>
      <c r="B44" s="41" t="s">
        <v>499</v>
      </c>
      <c r="C44" s="10" t="s">
        <v>500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355</v>
      </c>
      <c r="B45" s="41" t="s">
        <v>506</v>
      </c>
      <c r="C45" s="10" t="s">
        <v>507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136</v>
      </c>
      <c r="B46" s="41" t="s">
        <v>513</v>
      </c>
      <c r="C46" s="10" t="s">
        <v>514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124</v>
      </c>
      <c r="B47" s="41" t="s">
        <v>529</v>
      </c>
      <c r="C47" s="10" t="s">
        <v>525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124</v>
      </c>
      <c r="B48" s="41" t="s">
        <v>534</v>
      </c>
      <c r="C48" s="10" t="s">
        <v>536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124</v>
      </c>
      <c r="B49" s="41" t="s">
        <v>538</v>
      </c>
      <c r="C49" s="10" t="s">
        <v>539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131</v>
      </c>
      <c r="B50" s="41" t="s">
        <v>548</v>
      </c>
      <c r="C50" s="10" t="s">
        <v>549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124</v>
      </c>
      <c r="B51" s="41" t="s">
        <v>558</v>
      </c>
      <c r="C51" s="10" t="s">
        <v>559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A52" s="10" t="s">
        <v>124</v>
      </c>
      <c r="B52" s="41" t="s">
        <v>566</v>
      </c>
      <c r="C52" s="10" t="s">
        <v>570</v>
      </c>
      <c r="D52" s="33">
        <f>SUM(E52:AI52)</f>
        <v>0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</row>
    <row r="53" spans="1:35" s="10" customFormat="1" ht="12" customHeight="1">
      <c r="A53" s="10" t="s">
        <v>124</v>
      </c>
      <c r="B53" s="41" t="s">
        <v>574</v>
      </c>
      <c r="C53" s="10" t="s">
        <v>575</v>
      </c>
      <c r="D53" s="33">
        <f>SUM(E53:AI53)</f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</row>
    <row r="54" spans="1:35" s="10" customFormat="1" ht="12" customHeight="1">
      <c r="A54" s="10" t="s">
        <v>124</v>
      </c>
      <c r="B54" s="41" t="s">
        <v>588</v>
      </c>
      <c r="C54" s="10" t="s">
        <v>589</v>
      </c>
      <c r="D54" s="33">
        <f>SUM(E54:AI54)</f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</row>
    <row r="55" spans="1:35" s="10" customFormat="1" ht="12" customHeight="1">
      <c r="A55" s="10" t="s">
        <v>124</v>
      </c>
      <c r="B55" s="41" t="s">
        <v>594</v>
      </c>
      <c r="C55" s="10" t="s">
        <v>596</v>
      </c>
      <c r="D55" s="33">
        <f>SUM(E55:AI55)</f>
        <v>0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</row>
    <row r="56" spans="1:35" s="10" customFormat="1" ht="12" customHeight="1">
      <c r="A56" s="10" t="s">
        <v>124</v>
      </c>
      <c r="B56" s="41" t="s">
        <v>598</v>
      </c>
      <c r="C56" s="10" t="s">
        <v>599</v>
      </c>
      <c r="D56" s="33">
        <f>SUM(E56:AI56)</f>
        <v>0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</row>
    <row r="57" spans="1:35" s="10" customFormat="1" ht="12" customHeight="1">
      <c r="A57" s="10" t="s">
        <v>136</v>
      </c>
      <c r="B57" s="41" t="s">
        <v>612</v>
      </c>
      <c r="C57" s="10" t="s">
        <v>618</v>
      </c>
      <c r="D57" s="33">
        <f>SUM(E57:AI57)</f>
        <v>0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</row>
    <row r="58" spans="1:35" s="10" customFormat="1" ht="12" customHeight="1">
      <c r="A58" s="10" t="s">
        <v>124</v>
      </c>
      <c r="B58" s="41" t="s">
        <v>624</v>
      </c>
      <c r="C58" s="10" t="s">
        <v>623</v>
      </c>
      <c r="D58" s="33">
        <f>SUM(E58:AI58)</f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</row>
    <row r="59" spans="1:35" s="10" customFormat="1" ht="12" customHeight="1">
      <c r="A59" s="10" t="s">
        <v>124</v>
      </c>
      <c r="B59" s="41" t="s">
        <v>633</v>
      </c>
      <c r="C59" s="10" t="s">
        <v>634</v>
      </c>
      <c r="D59" s="33">
        <f>SUM(E59:AI59)</f>
        <v>0</v>
      </c>
      <c r="E59" s="33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</row>
    <row r="60" spans="1:35" s="10" customFormat="1" ht="12" customHeight="1">
      <c r="A60" s="10" t="s">
        <v>124</v>
      </c>
      <c r="B60" s="41" t="s">
        <v>643</v>
      </c>
      <c r="C60" s="10" t="s">
        <v>639</v>
      </c>
      <c r="D60" s="33">
        <f>SUM(E60:AI60)</f>
        <v>0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</row>
    <row r="61" spans="1:35" s="10" customFormat="1" ht="12" customHeight="1">
      <c r="A61" s="10" t="s">
        <v>136</v>
      </c>
      <c r="B61" s="41" t="s">
        <v>648</v>
      </c>
      <c r="C61" s="10" t="s">
        <v>649</v>
      </c>
      <c r="D61" s="33">
        <f>SUM(E61:AI61)</f>
        <v>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  <c r="AC61" s="33">
        <v>0</v>
      </c>
      <c r="AD61" s="33">
        <v>0</v>
      </c>
      <c r="AE61" s="33">
        <v>0</v>
      </c>
      <c r="AF61" s="33">
        <v>0</v>
      </c>
      <c r="AG61" s="33">
        <v>0</v>
      </c>
      <c r="AH61" s="33">
        <v>0</v>
      </c>
      <c r="AI61" s="33">
        <v>0</v>
      </c>
    </row>
    <row r="62" spans="1:35" s="10" customFormat="1" ht="12" customHeight="1">
      <c r="A62" s="10" t="s">
        <v>124</v>
      </c>
      <c r="B62" s="41" t="s">
        <v>655</v>
      </c>
      <c r="C62" s="10" t="s">
        <v>656</v>
      </c>
      <c r="D62" s="33">
        <f>SUM(E62:AI62)</f>
        <v>186</v>
      </c>
      <c r="E62" s="33">
        <v>186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</row>
    <row r="63" spans="1:35" s="10" customFormat="1" ht="12" customHeight="1">
      <c r="A63" s="10" t="s">
        <v>669</v>
      </c>
      <c r="B63" s="41" t="s">
        <v>663</v>
      </c>
      <c r="C63" s="10" t="s">
        <v>665</v>
      </c>
      <c r="D63" s="33">
        <f>SUM(E63:AI63)</f>
        <v>0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64:AG995">
    <cfRule type="expression" dxfId="1978" priority="115" stopIfTrue="1">
      <formula>$A64&lt;&gt;""</formula>
    </cfRule>
  </conditionalFormatting>
  <conditionalFormatting sqref="AH64:AH997">
    <cfRule type="expression" dxfId="1977" priority="119" stopIfTrue="1">
      <formula>$A64&lt;&gt;""</formula>
    </cfRule>
  </conditionalFormatting>
  <conditionalFormatting sqref="A64:AF997">
    <cfRule type="expression" dxfId="1976" priority="116" stopIfTrue="1">
      <formula>$A64&lt;&gt;""</formula>
    </cfRule>
  </conditionalFormatting>
  <conditionalFormatting sqref="AG8">
    <cfRule type="expression" dxfId="1975" priority="113" stopIfTrue="1">
      <formula>$A8&lt;&gt;""</formula>
    </cfRule>
  </conditionalFormatting>
  <conditionalFormatting sqref="AH8:AI8 A8:AF8">
    <cfRule type="expression" dxfId="1974" priority="114" stopIfTrue="1">
      <formula>$A8&lt;&gt;""</formula>
    </cfRule>
  </conditionalFormatting>
  <conditionalFormatting sqref="AG9">
    <cfRule type="expression" dxfId="1973" priority="111" stopIfTrue="1">
      <formula>$A9&lt;&gt;""</formula>
    </cfRule>
  </conditionalFormatting>
  <conditionalFormatting sqref="AH9:AI9 A9:AF9">
    <cfRule type="expression" dxfId="1972" priority="112" stopIfTrue="1">
      <formula>$A9&lt;&gt;""</formula>
    </cfRule>
  </conditionalFormatting>
  <conditionalFormatting sqref="AG10">
    <cfRule type="expression" dxfId="1971" priority="109" stopIfTrue="1">
      <formula>$A10&lt;&gt;""</formula>
    </cfRule>
  </conditionalFormatting>
  <conditionalFormatting sqref="AH10:AI10 A10:AF10">
    <cfRule type="expression" dxfId="1970" priority="110" stopIfTrue="1">
      <formula>$A10&lt;&gt;""</formula>
    </cfRule>
  </conditionalFormatting>
  <conditionalFormatting sqref="AG11">
    <cfRule type="expression" dxfId="1969" priority="107" stopIfTrue="1">
      <formula>$A11&lt;&gt;""</formula>
    </cfRule>
  </conditionalFormatting>
  <conditionalFormatting sqref="AH11:AI11 A11:AF11">
    <cfRule type="expression" dxfId="1968" priority="108" stopIfTrue="1">
      <formula>$A11&lt;&gt;""</formula>
    </cfRule>
  </conditionalFormatting>
  <conditionalFormatting sqref="AG12">
    <cfRule type="expression" dxfId="1967" priority="105" stopIfTrue="1">
      <formula>$A12&lt;&gt;""</formula>
    </cfRule>
  </conditionalFormatting>
  <conditionalFormatting sqref="AH12:AI12 A12:AF12">
    <cfRule type="expression" dxfId="1966" priority="106" stopIfTrue="1">
      <formula>$A12&lt;&gt;""</formula>
    </cfRule>
  </conditionalFormatting>
  <conditionalFormatting sqref="AG13">
    <cfRule type="expression" dxfId="1965" priority="103" stopIfTrue="1">
      <formula>$A13&lt;&gt;""</formula>
    </cfRule>
  </conditionalFormatting>
  <conditionalFormatting sqref="AH13:AI13 A13:AF13">
    <cfRule type="expression" dxfId="1964" priority="104" stopIfTrue="1">
      <formula>$A13&lt;&gt;""</formula>
    </cfRule>
  </conditionalFormatting>
  <conditionalFormatting sqref="AG14">
    <cfRule type="expression" dxfId="1963" priority="101" stopIfTrue="1">
      <formula>$A14&lt;&gt;""</formula>
    </cfRule>
  </conditionalFormatting>
  <conditionalFormatting sqref="AH14:AI14 A14:AF14">
    <cfRule type="expression" dxfId="1962" priority="102" stopIfTrue="1">
      <formula>$A14&lt;&gt;""</formula>
    </cfRule>
  </conditionalFormatting>
  <conditionalFormatting sqref="AG15">
    <cfRule type="expression" dxfId="1961" priority="99" stopIfTrue="1">
      <formula>$A15&lt;&gt;""</formula>
    </cfRule>
  </conditionalFormatting>
  <conditionalFormatting sqref="AH15:AI15 A15:AF15">
    <cfRule type="expression" dxfId="1960" priority="100" stopIfTrue="1">
      <formula>$A15&lt;&gt;""</formula>
    </cfRule>
  </conditionalFormatting>
  <conditionalFormatting sqref="AG16">
    <cfRule type="expression" dxfId="1959" priority="97" stopIfTrue="1">
      <formula>$A16&lt;&gt;""</formula>
    </cfRule>
  </conditionalFormatting>
  <conditionalFormatting sqref="AH16:AI16 A16:AF16">
    <cfRule type="expression" dxfId="1958" priority="98" stopIfTrue="1">
      <formula>$A16&lt;&gt;""</formula>
    </cfRule>
  </conditionalFormatting>
  <conditionalFormatting sqref="AG17">
    <cfRule type="expression" dxfId="1957" priority="95" stopIfTrue="1">
      <formula>$A17&lt;&gt;""</formula>
    </cfRule>
  </conditionalFormatting>
  <conditionalFormatting sqref="AH17:AI17 A17:AF17">
    <cfRule type="expression" dxfId="1956" priority="96" stopIfTrue="1">
      <formula>$A17&lt;&gt;""</formula>
    </cfRule>
  </conditionalFormatting>
  <conditionalFormatting sqref="AG18">
    <cfRule type="expression" dxfId="1955" priority="93" stopIfTrue="1">
      <formula>$A18&lt;&gt;""</formula>
    </cfRule>
  </conditionalFormatting>
  <conditionalFormatting sqref="AH18:AI18 A18:AF18">
    <cfRule type="expression" dxfId="1954" priority="94" stopIfTrue="1">
      <formula>$A18&lt;&gt;""</formula>
    </cfRule>
  </conditionalFormatting>
  <conditionalFormatting sqref="AG19">
    <cfRule type="expression" dxfId="1953" priority="91" stopIfTrue="1">
      <formula>$A19&lt;&gt;""</formula>
    </cfRule>
  </conditionalFormatting>
  <conditionalFormatting sqref="AH19:AI19 A19:AF19">
    <cfRule type="expression" dxfId="1952" priority="92" stopIfTrue="1">
      <formula>$A19&lt;&gt;""</formula>
    </cfRule>
  </conditionalFormatting>
  <conditionalFormatting sqref="AG20">
    <cfRule type="expression" dxfId="1951" priority="89" stopIfTrue="1">
      <formula>$A20&lt;&gt;""</formula>
    </cfRule>
  </conditionalFormatting>
  <conditionalFormatting sqref="AH20:AI20 A20:AF20">
    <cfRule type="expression" dxfId="1950" priority="90" stopIfTrue="1">
      <formula>$A20&lt;&gt;""</formula>
    </cfRule>
  </conditionalFormatting>
  <conditionalFormatting sqref="AG21">
    <cfRule type="expression" dxfId="1949" priority="87" stopIfTrue="1">
      <formula>$A21&lt;&gt;""</formula>
    </cfRule>
  </conditionalFormatting>
  <conditionalFormatting sqref="AH21:AI21 A21:AF21">
    <cfRule type="expression" dxfId="1948" priority="88" stopIfTrue="1">
      <formula>$A21&lt;&gt;""</formula>
    </cfRule>
  </conditionalFormatting>
  <conditionalFormatting sqref="AG22">
    <cfRule type="expression" dxfId="1947" priority="85" stopIfTrue="1">
      <formula>$A22&lt;&gt;""</formula>
    </cfRule>
  </conditionalFormatting>
  <conditionalFormatting sqref="AH22:AI22 A22:AF22">
    <cfRule type="expression" dxfId="1946" priority="86" stopIfTrue="1">
      <formula>$A22&lt;&gt;""</formula>
    </cfRule>
  </conditionalFormatting>
  <conditionalFormatting sqref="AG23">
    <cfRule type="expression" dxfId="1945" priority="83" stopIfTrue="1">
      <formula>$A23&lt;&gt;""</formula>
    </cfRule>
  </conditionalFormatting>
  <conditionalFormatting sqref="AH23:AI23 A23:AF23">
    <cfRule type="expression" dxfId="1944" priority="84" stopIfTrue="1">
      <formula>$A23&lt;&gt;""</formula>
    </cfRule>
  </conditionalFormatting>
  <conditionalFormatting sqref="AG24">
    <cfRule type="expression" dxfId="1943" priority="81" stopIfTrue="1">
      <formula>$A24&lt;&gt;""</formula>
    </cfRule>
  </conditionalFormatting>
  <conditionalFormatting sqref="AH24:AI24 A24:AF24">
    <cfRule type="expression" dxfId="1942" priority="82" stopIfTrue="1">
      <formula>$A24&lt;&gt;""</formula>
    </cfRule>
  </conditionalFormatting>
  <conditionalFormatting sqref="AG25">
    <cfRule type="expression" dxfId="1941" priority="79" stopIfTrue="1">
      <formula>$A25&lt;&gt;""</formula>
    </cfRule>
  </conditionalFormatting>
  <conditionalFormatting sqref="AH25:AI25 A25:AF25">
    <cfRule type="expression" dxfId="1940" priority="80" stopIfTrue="1">
      <formula>$A25&lt;&gt;""</formula>
    </cfRule>
  </conditionalFormatting>
  <conditionalFormatting sqref="AG26">
    <cfRule type="expression" dxfId="1939" priority="77" stopIfTrue="1">
      <formula>$A26&lt;&gt;""</formula>
    </cfRule>
  </conditionalFormatting>
  <conditionalFormatting sqref="AH26:AI26 A26:AF26">
    <cfRule type="expression" dxfId="1938" priority="78" stopIfTrue="1">
      <formula>$A26&lt;&gt;""</formula>
    </cfRule>
  </conditionalFormatting>
  <conditionalFormatting sqref="AG27">
    <cfRule type="expression" dxfId="1937" priority="75" stopIfTrue="1">
      <formula>$A27&lt;&gt;""</formula>
    </cfRule>
  </conditionalFormatting>
  <conditionalFormatting sqref="AH27:AI27 A27:AF27">
    <cfRule type="expression" dxfId="1936" priority="76" stopIfTrue="1">
      <formula>$A27&lt;&gt;""</formula>
    </cfRule>
  </conditionalFormatting>
  <conditionalFormatting sqref="AG28">
    <cfRule type="expression" dxfId="1935" priority="73" stopIfTrue="1">
      <formula>$A28&lt;&gt;""</formula>
    </cfRule>
  </conditionalFormatting>
  <conditionalFormatting sqref="AH28:AI28 A28:AF28">
    <cfRule type="expression" dxfId="1934" priority="74" stopIfTrue="1">
      <formula>$A28&lt;&gt;""</formula>
    </cfRule>
  </conditionalFormatting>
  <conditionalFormatting sqref="AG29">
    <cfRule type="expression" dxfId="1933" priority="71" stopIfTrue="1">
      <formula>$A29&lt;&gt;""</formula>
    </cfRule>
  </conditionalFormatting>
  <conditionalFormatting sqref="AH29:AI29 A29:AF29">
    <cfRule type="expression" dxfId="1932" priority="72" stopIfTrue="1">
      <formula>$A29&lt;&gt;""</formula>
    </cfRule>
  </conditionalFormatting>
  <conditionalFormatting sqref="AG30">
    <cfRule type="expression" dxfId="1931" priority="69" stopIfTrue="1">
      <formula>$A30&lt;&gt;""</formula>
    </cfRule>
  </conditionalFormatting>
  <conditionalFormatting sqref="AH30:AI30 A30:AF30">
    <cfRule type="expression" dxfId="1930" priority="70" stopIfTrue="1">
      <formula>$A30&lt;&gt;""</formula>
    </cfRule>
  </conditionalFormatting>
  <conditionalFormatting sqref="AG31">
    <cfRule type="expression" dxfId="1929" priority="67" stopIfTrue="1">
      <formula>$A31&lt;&gt;""</formula>
    </cfRule>
  </conditionalFormatting>
  <conditionalFormatting sqref="AH31:AI31 A31:AF31">
    <cfRule type="expression" dxfId="1928" priority="68" stopIfTrue="1">
      <formula>$A31&lt;&gt;""</formula>
    </cfRule>
  </conditionalFormatting>
  <conditionalFormatting sqref="AG32">
    <cfRule type="expression" dxfId="1927" priority="65" stopIfTrue="1">
      <formula>$A32&lt;&gt;""</formula>
    </cfRule>
  </conditionalFormatting>
  <conditionalFormatting sqref="AH32:AI32 A32:AF32">
    <cfRule type="expression" dxfId="1926" priority="66" stopIfTrue="1">
      <formula>$A32&lt;&gt;""</formula>
    </cfRule>
  </conditionalFormatting>
  <conditionalFormatting sqref="AG33">
    <cfRule type="expression" dxfId="1925" priority="63" stopIfTrue="1">
      <formula>$A33&lt;&gt;""</formula>
    </cfRule>
  </conditionalFormatting>
  <conditionalFormatting sqref="AH33:AI33 A33:AF33">
    <cfRule type="expression" dxfId="1924" priority="64" stopIfTrue="1">
      <formula>$A33&lt;&gt;""</formula>
    </cfRule>
  </conditionalFormatting>
  <conditionalFormatting sqref="AG34">
    <cfRule type="expression" dxfId="1923" priority="61" stopIfTrue="1">
      <formula>$A34&lt;&gt;""</formula>
    </cfRule>
  </conditionalFormatting>
  <conditionalFormatting sqref="AH34:AI34 A34:AF34">
    <cfRule type="expression" dxfId="1922" priority="62" stopIfTrue="1">
      <formula>$A34&lt;&gt;""</formula>
    </cfRule>
  </conditionalFormatting>
  <conditionalFormatting sqref="AG35">
    <cfRule type="expression" dxfId="1921" priority="59" stopIfTrue="1">
      <formula>$A35&lt;&gt;""</formula>
    </cfRule>
  </conditionalFormatting>
  <conditionalFormatting sqref="AH35:AI35 A35:AF35">
    <cfRule type="expression" dxfId="1920" priority="60" stopIfTrue="1">
      <formula>$A35&lt;&gt;""</formula>
    </cfRule>
  </conditionalFormatting>
  <conditionalFormatting sqref="AG36">
    <cfRule type="expression" dxfId="1919" priority="57" stopIfTrue="1">
      <formula>$A36&lt;&gt;""</formula>
    </cfRule>
  </conditionalFormatting>
  <conditionalFormatting sqref="AH36:AI36 A36:AF36">
    <cfRule type="expression" dxfId="1918" priority="58" stopIfTrue="1">
      <formula>$A36&lt;&gt;""</formula>
    </cfRule>
  </conditionalFormatting>
  <conditionalFormatting sqref="AG37">
    <cfRule type="expression" dxfId="1917" priority="55" stopIfTrue="1">
      <formula>$A37&lt;&gt;""</formula>
    </cfRule>
  </conditionalFormatting>
  <conditionalFormatting sqref="AH37:AI37 A37:AF37">
    <cfRule type="expression" dxfId="1916" priority="56" stopIfTrue="1">
      <formula>$A37&lt;&gt;""</formula>
    </cfRule>
  </conditionalFormatting>
  <conditionalFormatting sqref="AG38">
    <cfRule type="expression" dxfId="1915" priority="53" stopIfTrue="1">
      <formula>$A38&lt;&gt;""</formula>
    </cfRule>
  </conditionalFormatting>
  <conditionalFormatting sqref="AH38:AI38 A38:AF38">
    <cfRule type="expression" dxfId="1914" priority="54" stopIfTrue="1">
      <formula>$A38&lt;&gt;""</formula>
    </cfRule>
  </conditionalFormatting>
  <conditionalFormatting sqref="AG39">
    <cfRule type="expression" dxfId="1913" priority="51" stopIfTrue="1">
      <formula>$A39&lt;&gt;""</formula>
    </cfRule>
  </conditionalFormatting>
  <conditionalFormatting sqref="AH39:AI39 A39:AF39">
    <cfRule type="expression" dxfId="1912" priority="52" stopIfTrue="1">
      <formula>$A39&lt;&gt;""</formula>
    </cfRule>
  </conditionalFormatting>
  <conditionalFormatting sqref="AG40">
    <cfRule type="expression" dxfId="1911" priority="49" stopIfTrue="1">
      <formula>$A40&lt;&gt;""</formula>
    </cfRule>
  </conditionalFormatting>
  <conditionalFormatting sqref="AH40:AI40 A40:AF40">
    <cfRule type="expression" dxfId="1910" priority="50" stopIfTrue="1">
      <formula>$A40&lt;&gt;""</formula>
    </cfRule>
  </conditionalFormatting>
  <conditionalFormatting sqref="AG41">
    <cfRule type="expression" dxfId="1909" priority="47" stopIfTrue="1">
      <formula>$A41&lt;&gt;""</formula>
    </cfRule>
  </conditionalFormatting>
  <conditionalFormatting sqref="AH41:AI41 A41:AF41">
    <cfRule type="expression" dxfId="1908" priority="48" stopIfTrue="1">
      <formula>$A41&lt;&gt;""</formula>
    </cfRule>
  </conditionalFormatting>
  <conditionalFormatting sqref="AG42">
    <cfRule type="expression" dxfId="1907" priority="45" stopIfTrue="1">
      <formula>$A42&lt;&gt;""</formula>
    </cfRule>
  </conditionalFormatting>
  <conditionalFormatting sqref="AH42:AI42 A42:AF42">
    <cfRule type="expression" dxfId="1906" priority="46" stopIfTrue="1">
      <formula>$A42&lt;&gt;""</formula>
    </cfRule>
  </conditionalFormatting>
  <conditionalFormatting sqref="AG43">
    <cfRule type="expression" dxfId="1905" priority="43" stopIfTrue="1">
      <formula>$A43&lt;&gt;""</formula>
    </cfRule>
  </conditionalFormatting>
  <conditionalFormatting sqref="AH43:AI43 A43:AF43">
    <cfRule type="expression" dxfId="1904" priority="44" stopIfTrue="1">
      <formula>$A43&lt;&gt;""</formula>
    </cfRule>
  </conditionalFormatting>
  <conditionalFormatting sqref="AG44">
    <cfRule type="expression" dxfId="1903" priority="41" stopIfTrue="1">
      <formula>$A44&lt;&gt;""</formula>
    </cfRule>
  </conditionalFormatting>
  <conditionalFormatting sqref="AH44:AI44 A44:AF44">
    <cfRule type="expression" dxfId="1902" priority="42" stopIfTrue="1">
      <formula>$A44&lt;&gt;""</formula>
    </cfRule>
  </conditionalFormatting>
  <conditionalFormatting sqref="AG45">
    <cfRule type="expression" dxfId="1901" priority="39" stopIfTrue="1">
      <formula>$A45&lt;&gt;""</formula>
    </cfRule>
  </conditionalFormatting>
  <conditionalFormatting sqref="AH45:AI45 A45:AF45">
    <cfRule type="expression" dxfId="1900" priority="40" stopIfTrue="1">
      <formula>$A45&lt;&gt;""</formula>
    </cfRule>
  </conditionalFormatting>
  <conditionalFormatting sqref="AG46">
    <cfRule type="expression" dxfId="1899" priority="37" stopIfTrue="1">
      <formula>$A46&lt;&gt;""</formula>
    </cfRule>
  </conditionalFormatting>
  <conditionalFormatting sqref="AH46:AI46 A46:AF46">
    <cfRule type="expression" dxfId="1898" priority="38" stopIfTrue="1">
      <formula>$A46&lt;&gt;""</formula>
    </cfRule>
  </conditionalFormatting>
  <conditionalFormatting sqref="AG47">
    <cfRule type="expression" dxfId="1897" priority="35" stopIfTrue="1">
      <formula>$A47&lt;&gt;""</formula>
    </cfRule>
  </conditionalFormatting>
  <conditionalFormatting sqref="AH47:AI47 A47:AF47">
    <cfRule type="expression" dxfId="1896" priority="36" stopIfTrue="1">
      <formula>$A47&lt;&gt;""</formula>
    </cfRule>
  </conditionalFormatting>
  <conditionalFormatting sqref="AG48">
    <cfRule type="expression" dxfId="1895" priority="33" stopIfTrue="1">
      <formula>$A48&lt;&gt;""</formula>
    </cfRule>
  </conditionalFormatting>
  <conditionalFormatting sqref="AH48:AI48 A48:AF48">
    <cfRule type="expression" dxfId="1894" priority="34" stopIfTrue="1">
      <formula>$A48&lt;&gt;""</formula>
    </cfRule>
  </conditionalFormatting>
  <conditionalFormatting sqref="AG49">
    <cfRule type="expression" dxfId="1893" priority="31" stopIfTrue="1">
      <formula>$A49&lt;&gt;""</formula>
    </cfRule>
  </conditionalFormatting>
  <conditionalFormatting sqref="AH49:AI49 A49:AF49">
    <cfRule type="expression" dxfId="1892" priority="32" stopIfTrue="1">
      <formula>$A49&lt;&gt;""</formula>
    </cfRule>
  </conditionalFormatting>
  <conditionalFormatting sqref="AG50">
    <cfRule type="expression" dxfId="1891" priority="29" stopIfTrue="1">
      <formula>$A50&lt;&gt;""</formula>
    </cfRule>
  </conditionalFormatting>
  <conditionalFormatting sqref="AH50:AI50 A50:AF50">
    <cfRule type="expression" dxfId="1890" priority="30" stopIfTrue="1">
      <formula>$A50&lt;&gt;""</formula>
    </cfRule>
  </conditionalFormatting>
  <conditionalFormatting sqref="AG51">
    <cfRule type="expression" dxfId="1889" priority="27" stopIfTrue="1">
      <formula>$A51&lt;&gt;""</formula>
    </cfRule>
  </conditionalFormatting>
  <conditionalFormatting sqref="AH51:AI51 A51:AF51">
    <cfRule type="expression" dxfId="1888" priority="28" stopIfTrue="1">
      <formula>$A51&lt;&gt;""</formula>
    </cfRule>
  </conditionalFormatting>
  <conditionalFormatting sqref="AG52">
    <cfRule type="expression" dxfId="1887" priority="25" stopIfTrue="1">
      <formula>$A52&lt;&gt;""</formula>
    </cfRule>
  </conditionalFormatting>
  <conditionalFormatting sqref="AH52:AI52 A52:AF52">
    <cfRule type="expression" dxfId="1886" priority="26" stopIfTrue="1">
      <formula>$A52&lt;&gt;""</formula>
    </cfRule>
  </conditionalFormatting>
  <conditionalFormatting sqref="AG53">
    <cfRule type="expression" dxfId="1885" priority="23" stopIfTrue="1">
      <formula>$A53&lt;&gt;""</formula>
    </cfRule>
  </conditionalFormatting>
  <conditionalFormatting sqref="AH53:AI53 A53:AF53">
    <cfRule type="expression" dxfId="1884" priority="24" stopIfTrue="1">
      <formula>$A53&lt;&gt;""</formula>
    </cfRule>
  </conditionalFormatting>
  <conditionalFormatting sqref="AG54">
    <cfRule type="expression" dxfId="1883" priority="21" stopIfTrue="1">
      <formula>$A54&lt;&gt;""</formula>
    </cfRule>
  </conditionalFormatting>
  <conditionalFormatting sqref="AH54:AI54 A54:AF54">
    <cfRule type="expression" dxfId="1882" priority="22" stopIfTrue="1">
      <formula>$A54&lt;&gt;""</formula>
    </cfRule>
  </conditionalFormatting>
  <conditionalFormatting sqref="AG55">
    <cfRule type="expression" dxfId="1881" priority="19" stopIfTrue="1">
      <formula>$A55&lt;&gt;""</formula>
    </cfRule>
  </conditionalFormatting>
  <conditionalFormatting sqref="AH55:AI55 A55:AF55">
    <cfRule type="expression" dxfId="1880" priority="20" stopIfTrue="1">
      <formula>$A55&lt;&gt;""</formula>
    </cfRule>
  </conditionalFormatting>
  <conditionalFormatting sqref="AG56">
    <cfRule type="expression" dxfId="1879" priority="17" stopIfTrue="1">
      <formula>$A56&lt;&gt;""</formula>
    </cfRule>
  </conditionalFormatting>
  <conditionalFormatting sqref="AH56:AI56 A56:AF56">
    <cfRule type="expression" dxfId="1878" priority="18" stopIfTrue="1">
      <formula>$A56&lt;&gt;""</formula>
    </cfRule>
  </conditionalFormatting>
  <conditionalFormatting sqref="AG57">
    <cfRule type="expression" dxfId="1877" priority="15" stopIfTrue="1">
      <formula>$A57&lt;&gt;""</formula>
    </cfRule>
  </conditionalFormatting>
  <conditionalFormatting sqref="AH57:AI57 A57:AF57">
    <cfRule type="expression" dxfId="1876" priority="16" stopIfTrue="1">
      <formula>$A57&lt;&gt;""</formula>
    </cfRule>
  </conditionalFormatting>
  <conditionalFormatting sqref="AG58">
    <cfRule type="expression" dxfId="1875" priority="13" stopIfTrue="1">
      <formula>$A58&lt;&gt;""</formula>
    </cfRule>
  </conditionalFormatting>
  <conditionalFormatting sqref="AH58:AI58 A58:AF58">
    <cfRule type="expression" dxfId="1874" priority="14" stopIfTrue="1">
      <formula>$A58&lt;&gt;""</formula>
    </cfRule>
  </conditionalFormatting>
  <conditionalFormatting sqref="AG59">
    <cfRule type="expression" dxfId="1873" priority="11" stopIfTrue="1">
      <formula>$A59&lt;&gt;""</formula>
    </cfRule>
  </conditionalFormatting>
  <conditionalFormatting sqref="AH59:AI59 A59:AF59">
    <cfRule type="expression" dxfId="1872" priority="12" stopIfTrue="1">
      <formula>$A59&lt;&gt;""</formula>
    </cfRule>
  </conditionalFormatting>
  <conditionalFormatting sqref="AG60">
    <cfRule type="expression" dxfId="1871" priority="9" stopIfTrue="1">
      <formula>$A60&lt;&gt;""</formula>
    </cfRule>
  </conditionalFormatting>
  <conditionalFormatting sqref="AH60:AI60 A60:AF60">
    <cfRule type="expression" dxfId="1870" priority="10" stopIfTrue="1">
      <formula>$A60&lt;&gt;""</formula>
    </cfRule>
  </conditionalFormatting>
  <conditionalFormatting sqref="AG61">
    <cfRule type="expression" dxfId="1869" priority="7" stopIfTrue="1">
      <formula>$A61&lt;&gt;""</formula>
    </cfRule>
  </conditionalFormatting>
  <conditionalFormatting sqref="AH61:AI61 A61:AF61">
    <cfRule type="expression" dxfId="1868" priority="8" stopIfTrue="1">
      <formula>$A61&lt;&gt;""</formula>
    </cfRule>
  </conditionalFormatting>
  <conditionalFormatting sqref="AG62">
    <cfRule type="expression" dxfId="1867" priority="5" stopIfTrue="1">
      <formula>$A62&lt;&gt;""</formula>
    </cfRule>
  </conditionalFormatting>
  <conditionalFormatting sqref="AH62:AI62 A62:AF62">
    <cfRule type="expression" dxfId="1866" priority="6" stopIfTrue="1">
      <formula>$A62&lt;&gt;""</formula>
    </cfRule>
  </conditionalFormatting>
  <conditionalFormatting sqref="AG63">
    <cfRule type="expression" dxfId="1865" priority="3" stopIfTrue="1">
      <formula>$A63&lt;&gt;""</formula>
    </cfRule>
  </conditionalFormatting>
  <conditionalFormatting sqref="AH63:AI63 A63:AF63">
    <cfRule type="expression" dxfId="1864" priority="4" stopIfTrue="1">
      <formula>$A63&lt;&gt;""</formula>
    </cfRule>
  </conditionalFormatting>
  <conditionalFormatting sqref="AG7">
    <cfRule type="expression" dxfId="1863" priority="1" stopIfTrue="1">
      <formula>$A7&lt;&gt;""</formula>
    </cfRule>
  </conditionalFormatting>
  <conditionalFormatting sqref="AH7:AI7 A7:AF7">
    <cfRule type="expression" dxfId="186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6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2024-11-25T08:20:48Z</dcterms:modified>
</cp:coreProperties>
</file>