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4\Desktop\環境省災害廃棄物調査集約結果(05秋田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'災害廃棄物事業経費（歳出）'!$2:$29</definedName>
    <definedName name="_xlnm.Print_Area" localSheetId="2">'災害廃棄物事業経費（歳入）'!$2:$29</definedName>
    <definedName name="_xlnm.Print_Area" localSheetId="0">'災害廃棄物事業経費（市町村）'!$2:$24</definedName>
    <definedName name="_xlnm.Print_Area" localSheetId="1">'災害廃棄物事業経費（組合）'!$2:$12</definedName>
    <definedName name="_xlnm.Print_Area" localSheetId="5">市町村分担金内訳!$2:$12</definedName>
    <definedName name="_xlnm.Print_Area" localSheetId="4">組合分担金内訳!$2:$24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2" i="6"/>
  <c r="D12" i="6"/>
  <c r="CE29" i="4"/>
  <c r="BY29" i="4"/>
  <c r="BT29" i="4"/>
  <c r="BS29" i="4"/>
  <c r="BL29" i="4"/>
  <c r="CG29" i="4"/>
  <c r="BZ29" i="4"/>
  <c r="BU29" i="4"/>
  <c r="BN29" i="4"/>
  <c r="BM29" i="4"/>
  <c r="CD29" i="4"/>
  <c r="CC29" i="4"/>
  <c r="CB29" i="4"/>
  <c r="BX29" i="4"/>
  <c r="BV29" i="4"/>
  <c r="BR29" i="4"/>
  <c r="BK29" i="4"/>
  <c r="DI12" i="2"/>
  <c r="DH12" i="2"/>
  <c r="DD12" i="2"/>
  <c r="DC12" i="2"/>
  <c r="BZ12" i="2"/>
  <c r="DA12" i="2"/>
  <c r="CX12" i="2"/>
  <c r="BU12" i="2"/>
  <c r="CV12" i="2"/>
  <c r="BP12" i="2"/>
  <c r="CO12" i="2"/>
  <c r="CN12" i="2"/>
  <c r="CK12" i="2"/>
  <c r="BH12" i="2"/>
  <c r="BG12" i="2"/>
  <c r="DF12" i="2"/>
  <c r="DE12" i="2"/>
  <c r="AX12" i="2"/>
  <c r="CZ12" i="2"/>
  <c r="CY12" i="2"/>
  <c r="AS12" i="2"/>
  <c r="CT12" i="2"/>
  <c r="CS12" i="2"/>
  <c r="AN12" i="2"/>
  <c r="CM12" i="2"/>
  <c r="CL12" i="2"/>
  <c r="AF12" i="2"/>
  <c r="AE12" i="2" s="1"/>
  <c r="N12" i="2"/>
  <c r="E12" i="2"/>
  <c r="E11" i="6"/>
  <c r="D11" i="6"/>
  <c r="CG28" i="4"/>
  <c r="BZ28" i="4"/>
  <c r="BY28" i="4"/>
  <c r="BT28" i="4"/>
  <c r="BS28" i="4"/>
  <c r="BM28" i="4"/>
  <c r="BL28" i="4"/>
  <c r="CH28" i="4"/>
  <c r="CB28" i="4"/>
  <c r="BU28" i="4"/>
  <c r="BN28" i="4"/>
  <c r="CE28" i="4"/>
  <c r="CD28" i="4"/>
  <c r="CC28" i="4"/>
  <c r="BX28" i="4"/>
  <c r="BV28" i="4"/>
  <c r="BK28" i="4"/>
  <c r="DI11" i="2"/>
  <c r="DH11" i="2"/>
  <c r="DD11" i="2"/>
  <c r="DC11" i="2"/>
  <c r="BZ11" i="2"/>
  <c r="DA11" i="2"/>
  <c r="CX11" i="2"/>
  <c r="BU11" i="2"/>
  <c r="CV11" i="2"/>
  <c r="CU11" i="2"/>
  <c r="CO11" i="2"/>
  <c r="CN11" i="2"/>
  <c r="CK11" i="2"/>
  <c r="BH11" i="2"/>
  <c r="DF11" i="2"/>
  <c r="DE11" i="2"/>
  <c r="AX11" i="2"/>
  <c r="CZ11" i="2"/>
  <c r="CY11" i="2"/>
  <c r="AS11" i="2"/>
  <c r="CT11" i="2"/>
  <c r="AN11" i="2"/>
  <c r="CM11" i="2"/>
  <c r="CL11" i="2"/>
  <c r="AF11" i="2"/>
  <c r="AE11" i="2" s="1"/>
  <c r="N11" i="2"/>
  <c r="E11" i="2"/>
  <c r="E10" i="6"/>
  <c r="D10" i="6"/>
  <c r="CG27" i="4"/>
  <c r="CE27" i="4"/>
  <c r="BY27" i="4"/>
  <c r="BT27" i="4"/>
  <c r="BS27" i="4"/>
  <c r="BL27" i="4"/>
  <c r="BZ27" i="4"/>
  <c r="BU27" i="4"/>
  <c r="BN27" i="4"/>
  <c r="BM27" i="4"/>
  <c r="CD27" i="4"/>
  <c r="CC27" i="4"/>
  <c r="CB27" i="4"/>
  <c r="BX27" i="4"/>
  <c r="BV27" i="4"/>
  <c r="BR27" i="4"/>
  <c r="BK27" i="4"/>
  <c r="M27" i="3"/>
  <c r="DI10" i="2"/>
  <c r="DH10" i="2"/>
  <c r="DD10" i="2"/>
  <c r="DC10" i="2"/>
  <c r="BZ10" i="2"/>
  <c r="DA10" i="2"/>
  <c r="CX10" i="2"/>
  <c r="BU10" i="2"/>
  <c r="CV10" i="2"/>
  <c r="CU10" i="2"/>
  <c r="CO10" i="2"/>
  <c r="CN10" i="2"/>
  <c r="CK10" i="2"/>
  <c r="BH10" i="2"/>
  <c r="BG10" i="2" s="1"/>
  <c r="DF10" i="2"/>
  <c r="DE10" i="2"/>
  <c r="AX10" i="2"/>
  <c r="CZ10" i="2"/>
  <c r="CY10" i="2"/>
  <c r="AS10" i="2"/>
  <c r="CT10" i="2"/>
  <c r="CS10" i="2"/>
  <c r="AN10" i="2"/>
  <c r="CM10" i="2"/>
  <c r="CL10" i="2"/>
  <c r="AF10" i="2"/>
  <c r="AE10" i="2" s="1"/>
  <c r="N10" i="2"/>
  <c r="E10" i="2"/>
  <c r="E9" i="6"/>
  <c r="D9" i="6"/>
  <c r="CG26" i="4"/>
  <c r="CE26" i="4"/>
  <c r="BZ26" i="4"/>
  <c r="BY26" i="4"/>
  <c r="BT26" i="4"/>
  <c r="BS26" i="4"/>
  <c r="BM26" i="4"/>
  <c r="BL26" i="4"/>
  <c r="CB26" i="4"/>
  <c r="CH26" i="4"/>
  <c r="CD26" i="4"/>
  <c r="CC26" i="4"/>
  <c r="BX26" i="4"/>
  <c r="BV26" i="4"/>
  <c r="BU26" i="4"/>
  <c r="BN26" i="4"/>
  <c r="BK26" i="4"/>
  <c r="DI9" i="2"/>
  <c r="DH9" i="2"/>
  <c r="DD9" i="2"/>
  <c r="DC9" i="2"/>
  <c r="BZ9" i="2"/>
  <c r="DA9" i="2"/>
  <c r="BU9" i="2"/>
  <c r="CV9" i="2"/>
  <c r="BP9" i="2"/>
  <c r="CO9" i="2"/>
  <c r="CN9" i="2"/>
  <c r="BH9" i="2"/>
  <c r="DF9" i="2"/>
  <c r="DE9" i="2"/>
  <c r="AX9" i="2"/>
  <c r="CZ9" i="2"/>
  <c r="CY9" i="2"/>
  <c r="AS9" i="2"/>
  <c r="CT9" i="2"/>
  <c r="CS9" i="2"/>
  <c r="AN9" i="2"/>
  <c r="CM9" i="2"/>
  <c r="CL9" i="2"/>
  <c r="AF9" i="2"/>
  <c r="AE9" i="2" s="1"/>
  <c r="N9" i="2"/>
  <c r="E9" i="2"/>
  <c r="E8" i="6"/>
  <c r="D8" i="6"/>
  <c r="CE25" i="4"/>
  <c r="BZ25" i="4"/>
  <c r="BY25" i="4"/>
  <c r="BS25" i="4"/>
  <c r="BL25" i="4"/>
  <c r="BK25" i="4"/>
  <c r="CH25" i="4"/>
  <c r="CG25" i="4"/>
  <c r="BU25" i="4"/>
  <c r="BN25" i="4"/>
  <c r="BM25" i="4"/>
  <c r="CD25" i="4"/>
  <c r="CC25" i="4"/>
  <c r="CB25" i="4"/>
  <c r="BX25" i="4"/>
  <c r="BV25" i="4"/>
  <c r="BR25" i="4"/>
  <c r="M25" i="3"/>
  <c r="DI8" i="2"/>
  <c r="DH8" i="2"/>
  <c r="DD8" i="2"/>
  <c r="DC8" i="2"/>
  <c r="BZ8" i="2"/>
  <c r="DA8" i="2"/>
  <c r="CX8" i="2"/>
  <c r="BU8" i="2"/>
  <c r="CV8" i="2"/>
  <c r="BP8" i="2"/>
  <c r="CO8" i="2"/>
  <c r="CN8" i="2"/>
  <c r="CK8" i="2"/>
  <c r="BH8" i="2"/>
  <c r="DF8" i="2"/>
  <c r="DE8" i="2"/>
  <c r="AX8" i="2"/>
  <c r="CZ8" i="2"/>
  <c r="CY8" i="2"/>
  <c r="AS8" i="2"/>
  <c r="CT8" i="2"/>
  <c r="AN8" i="2"/>
  <c r="CM8" i="2"/>
  <c r="CL8" i="2"/>
  <c r="AF8" i="2"/>
  <c r="AE8" i="2" s="1"/>
  <c r="N8" i="2"/>
  <c r="E8" i="2"/>
  <c r="BE24" i="5"/>
  <c r="BB24" i="5"/>
  <c r="AW24" i="5"/>
  <c r="AT24" i="5"/>
  <c r="AO24" i="5"/>
  <c r="AL24" i="5"/>
  <c r="AG24" i="5"/>
  <c r="H24" i="5"/>
  <c r="Q24" i="5"/>
  <c r="N24" i="5"/>
  <c r="D24" i="5"/>
  <c r="E24" i="5"/>
  <c r="AB24" i="4" s="1"/>
  <c r="CE24" i="4"/>
  <c r="BZ24" i="4"/>
  <c r="BY24" i="4"/>
  <c r="BT24" i="4"/>
  <c r="BS24" i="4"/>
  <c r="BN24" i="4"/>
  <c r="BM24" i="4"/>
  <c r="CH24" i="4"/>
  <c r="CG24" i="4"/>
  <c r="CD24" i="4"/>
  <c r="CC24" i="4"/>
  <c r="CB24" i="4"/>
  <c r="BX24" i="4"/>
  <c r="BW24" i="4"/>
  <c r="BU24" i="4"/>
  <c r="BR24" i="4"/>
  <c r="BL24" i="4"/>
  <c r="BK24" i="4"/>
  <c r="M24" i="3"/>
  <c r="D24" i="3"/>
  <c r="CV24" i="1"/>
  <c r="DF24" i="1"/>
  <c r="DE24" i="1"/>
  <c r="DD24" i="1"/>
  <c r="DA24" i="1"/>
  <c r="CZ24" i="1"/>
  <c r="CY24" i="1"/>
  <c r="CX24" i="1"/>
  <c r="CU24" i="1"/>
  <c r="CT24" i="1"/>
  <c r="BP24" i="1"/>
  <c r="CO24" i="1"/>
  <c r="CN24" i="1"/>
  <c r="CM24" i="1"/>
  <c r="CL24" i="1"/>
  <c r="DI24" i="1"/>
  <c r="DH24" i="1"/>
  <c r="DC24" i="1"/>
  <c r="AS24" i="1"/>
  <c r="AN24" i="1"/>
  <c r="CK24" i="1"/>
  <c r="M24" i="1"/>
  <c r="N24" i="1"/>
  <c r="E24" i="1"/>
  <c r="BE23" i="5"/>
  <c r="BB23" i="5"/>
  <c r="AW23" i="5"/>
  <c r="AT23" i="5"/>
  <c r="AO23" i="5"/>
  <c r="AL23" i="5"/>
  <c r="AG23" i="5"/>
  <c r="E23" i="5"/>
  <c r="H23" i="5"/>
  <c r="Q23" i="5"/>
  <c r="N23" i="5"/>
  <c r="D23" i="5"/>
  <c r="CE23" i="4"/>
  <c r="BZ23" i="4"/>
  <c r="BY23" i="4"/>
  <c r="BT23" i="4"/>
  <c r="BS23" i="4"/>
  <c r="BN23" i="4"/>
  <c r="BM23" i="4"/>
  <c r="CH23" i="4"/>
  <c r="CG23" i="4"/>
  <c r="CD23" i="4"/>
  <c r="CC23" i="4"/>
  <c r="CB23" i="4"/>
  <c r="BX23" i="4"/>
  <c r="BW23" i="4"/>
  <c r="BU23" i="4"/>
  <c r="BR23" i="4"/>
  <c r="BQ23" i="4"/>
  <c r="BL23" i="4"/>
  <c r="BK23" i="4"/>
  <c r="BJ23" i="4"/>
  <c r="M23" i="3"/>
  <c r="DC23" i="1"/>
  <c r="DF23" i="1"/>
  <c r="DE23" i="1"/>
  <c r="DD23" i="1"/>
  <c r="DA23" i="1"/>
  <c r="CZ23" i="1"/>
  <c r="CY23" i="1"/>
  <c r="CX23" i="1"/>
  <c r="CU23" i="1"/>
  <c r="CT23" i="1"/>
  <c r="BP23" i="1"/>
  <c r="CO23" i="1"/>
  <c r="CN23" i="1"/>
  <c r="CM23" i="1"/>
  <c r="CL23" i="1"/>
  <c r="DI23" i="1"/>
  <c r="DH23" i="1"/>
  <c r="AX23" i="1"/>
  <c r="AS23" i="1"/>
  <c r="CV23" i="1"/>
  <c r="AN23" i="1"/>
  <c r="CK23" i="1"/>
  <c r="N23" i="1"/>
  <c r="M23" i="1" s="1"/>
  <c r="E23" i="1"/>
  <c r="BE22" i="5"/>
  <c r="G22" i="5"/>
  <c r="BB22" i="5"/>
  <c r="AW22" i="5"/>
  <c r="AT22" i="5"/>
  <c r="AO22" i="5"/>
  <c r="AL22" i="5"/>
  <c r="AG22" i="5"/>
  <c r="H22" i="5"/>
  <c r="Q22" i="5"/>
  <c r="N22" i="5"/>
  <c r="D22" i="5"/>
  <c r="CE22" i="4"/>
  <c r="BY22" i="4"/>
  <c r="BS22" i="4"/>
  <c r="BM22" i="4"/>
  <c r="BZ22" i="4"/>
  <c r="BT22" i="4"/>
  <c r="BN22" i="4"/>
  <c r="CH22" i="4"/>
  <c r="CG22" i="4"/>
  <c r="CD22" i="4"/>
  <c r="CC22" i="4"/>
  <c r="CB22" i="4"/>
  <c r="BX22" i="4"/>
  <c r="BW22" i="4"/>
  <c r="BV22" i="4"/>
  <c r="BU22" i="4"/>
  <c r="BL22" i="4"/>
  <c r="BK22" i="4"/>
  <c r="BJ22" i="4"/>
  <c r="BI22" i="4"/>
  <c r="DA22" i="1"/>
  <c r="CU22" i="1"/>
  <c r="CO22" i="1"/>
  <c r="DF22" i="1"/>
  <c r="DE22" i="1"/>
  <c r="DD22" i="1"/>
  <c r="CZ22" i="1"/>
  <c r="CY22" i="1"/>
  <c r="BU22" i="1"/>
  <c r="CT22" i="1"/>
  <c r="BP22" i="1"/>
  <c r="CN22" i="1"/>
  <c r="CM22" i="1"/>
  <c r="CL22" i="1"/>
  <c r="DI22" i="1"/>
  <c r="DH22" i="1"/>
  <c r="DC22" i="1"/>
  <c r="AS22" i="1"/>
  <c r="CV22" i="1"/>
  <c r="AN22" i="1"/>
  <c r="CK22" i="1"/>
  <c r="N22" i="1"/>
  <c r="E22" i="1"/>
  <c r="BE21" i="5"/>
  <c r="BB21" i="5"/>
  <c r="AW21" i="5"/>
  <c r="AT21" i="5"/>
  <c r="AO21" i="5"/>
  <c r="AL21" i="5"/>
  <c r="AG21" i="5"/>
  <c r="Q21" i="5"/>
  <c r="E21" i="5"/>
  <c r="H21" i="5"/>
  <c r="BD21" i="4" s="1"/>
  <c r="G21" i="5"/>
  <c r="AM21" i="4" s="1"/>
  <c r="CE21" i="4"/>
  <c r="BZ21" i="4"/>
  <c r="BY21" i="4"/>
  <c r="BT21" i="4"/>
  <c r="BS21" i="4"/>
  <c r="BN21" i="4"/>
  <c r="BM21" i="4"/>
  <c r="CH21" i="4"/>
  <c r="CG21" i="4"/>
  <c r="CD21" i="4"/>
  <c r="CC21" i="4"/>
  <c r="BX21" i="4"/>
  <c r="BW21" i="4"/>
  <c r="BV21" i="4"/>
  <c r="BU21" i="4"/>
  <c r="BR21" i="4"/>
  <c r="BL21" i="4"/>
  <c r="BK21" i="4"/>
  <c r="M21" i="3"/>
  <c r="D21" i="3"/>
  <c r="DC21" i="1"/>
  <c r="DF21" i="1"/>
  <c r="DE21" i="1"/>
  <c r="DD21" i="1"/>
  <c r="DA21" i="1"/>
  <c r="CZ21" i="1"/>
  <c r="CY21" i="1"/>
  <c r="CX21" i="1"/>
  <c r="CU21" i="1"/>
  <c r="CT21" i="1"/>
  <c r="BP21" i="1"/>
  <c r="CO21" i="1"/>
  <c r="CN21" i="1"/>
  <c r="CM21" i="1"/>
  <c r="CL21" i="1"/>
  <c r="DI21" i="1"/>
  <c r="DH21" i="1"/>
  <c r="AX21" i="1"/>
  <c r="AS21" i="1"/>
  <c r="CV21" i="1"/>
  <c r="AN21" i="1"/>
  <c r="CK21" i="1"/>
  <c r="N21" i="1"/>
  <c r="M21" i="1" s="1"/>
  <c r="E21" i="1"/>
  <c r="BE20" i="5"/>
  <c r="BB20" i="5"/>
  <c r="AW20" i="5"/>
  <c r="AT20" i="5"/>
  <c r="AO20" i="5"/>
  <c r="AL20" i="5"/>
  <c r="AG20" i="5"/>
  <c r="H20" i="5"/>
  <c r="Q20" i="5"/>
  <c r="N20" i="5"/>
  <c r="D20" i="5"/>
  <c r="E20" i="5"/>
  <c r="AB20" i="4" s="1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R20" i="4"/>
  <c r="BL20" i="4"/>
  <c r="BK20" i="4"/>
  <c r="BJ20" i="4"/>
  <c r="DA20" i="1"/>
  <c r="CU20" i="1"/>
  <c r="CO20" i="1"/>
  <c r="DF20" i="1"/>
  <c r="DE20" i="1"/>
  <c r="DD20" i="1"/>
  <c r="CZ20" i="1"/>
  <c r="CY20" i="1"/>
  <c r="BU20" i="1"/>
  <c r="CT20" i="1"/>
  <c r="BP20" i="1"/>
  <c r="CN20" i="1"/>
  <c r="CM20" i="1"/>
  <c r="CL20" i="1"/>
  <c r="DI20" i="1"/>
  <c r="DH20" i="1"/>
  <c r="AX20" i="1"/>
  <c r="AS20" i="1"/>
  <c r="CV20" i="1"/>
  <c r="AN20" i="1"/>
  <c r="AF20" i="1"/>
  <c r="AE20" i="1" s="1"/>
  <c r="E20" i="1"/>
  <c r="BE19" i="5"/>
  <c r="BB19" i="5"/>
  <c r="AW19" i="5"/>
  <c r="AT19" i="5"/>
  <c r="AO19" i="5"/>
  <c r="AL19" i="5"/>
  <c r="AG19" i="5"/>
  <c r="Q19" i="5"/>
  <c r="G19" i="5"/>
  <c r="N19" i="5"/>
  <c r="D19" i="5"/>
  <c r="H19" i="5"/>
  <c r="BD19" i="4" s="1"/>
  <c r="E19" i="5"/>
  <c r="AB19" i="4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M19" i="3"/>
  <c r="D19" i="3"/>
  <c r="DI19" i="1"/>
  <c r="DF19" i="1"/>
  <c r="DC19" i="1"/>
  <c r="CZ19" i="1"/>
  <c r="CT19" i="1"/>
  <c r="CN19" i="1"/>
  <c r="CK19" i="1"/>
  <c r="DH19" i="1"/>
  <c r="DE19" i="1"/>
  <c r="DD19" i="1"/>
  <c r="DA19" i="1"/>
  <c r="CY19" i="1"/>
  <c r="CX19" i="1"/>
  <c r="CV19" i="1"/>
  <c r="CU19" i="1"/>
  <c r="CS19" i="1"/>
  <c r="CO19" i="1"/>
  <c r="CM19" i="1"/>
  <c r="CL19" i="1"/>
  <c r="AX19" i="1"/>
  <c r="AS19" i="1"/>
  <c r="AN19" i="1"/>
  <c r="AF19" i="1"/>
  <c r="AE19" i="1" s="1"/>
  <c r="N19" i="1"/>
  <c r="M19" i="1" s="1"/>
  <c r="E19" i="1"/>
  <c r="BE18" i="5"/>
  <c r="BB18" i="5"/>
  <c r="AW18" i="5"/>
  <c r="AT18" i="5"/>
  <c r="AO18" i="5"/>
  <c r="AL18" i="5"/>
  <c r="AG18" i="5"/>
  <c r="H18" i="5"/>
  <c r="Q18" i="5"/>
  <c r="N18" i="5"/>
  <c r="D18" i="5"/>
  <c r="E18" i="5"/>
  <c r="AB18" i="4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M18" i="3"/>
  <c r="DA18" i="1"/>
  <c r="CU18" i="1"/>
  <c r="CO18" i="1"/>
  <c r="DF18" i="1"/>
  <c r="DE18" i="1"/>
  <c r="DD18" i="1"/>
  <c r="CZ18" i="1"/>
  <c r="CY18" i="1"/>
  <c r="BU18" i="1"/>
  <c r="CT18" i="1"/>
  <c r="BP18" i="1"/>
  <c r="CN18" i="1"/>
  <c r="CM18" i="1"/>
  <c r="BH18" i="1"/>
  <c r="DI18" i="1"/>
  <c r="DH18" i="1"/>
  <c r="AX18" i="1"/>
  <c r="AS18" i="1"/>
  <c r="CV18" i="1"/>
  <c r="AN18" i="1"/>
  <c r="AF18" i="1"/>
  <c r="AE18" i="1" s="1"/>
  <c r="N18" i="1"/>
  <c r="M18" i="1" s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BC17" i="1" s="1"/>
  <c r="CG17" i="4"/>
  <c r="BZ17" i="4"/>
  <c r="BU17" i="4"/>
  <c r="BT17" i="4"/>
  <c r="BN17" i="4"/>
  <c r="CH17" i="4"/>
  <c r="CE17" i="4"/>
  <c r="CD17" i="4"/>
  <c r="CC17" i="4"/>
  <c r="BY17" i="4"/>
  <c r="BX17" i="4"/>
  <c r="BW17" i="4"/>
  <c r="BS17" i="4"/>
  <c r="BR17" i="4"/>
  <c r="BM17" i="4"/>
  <c r="BL17" i="4"/>
  <c r="BK17" i="4"/>
  <c r="D17" i="3"/>
  <c r="DF17" i="1"/>
  <c r="DA17" i="1"/>
  <c r="CZ17" i="1"/>
  <c r="CU17" i="1"/>
  <c r="CT17" i="1"/>
  <c r="CO17" i="1"/>
  <c r="CN17" i="1"/>
  <c r="DE17" i="1"/>
  <c r="DD17" i="1"/>
  <c r="CY17" i="1"/>
  <c r="BU17" i="1"/>
  <c r="BP17" i="1"/>
  <c r="CM17" i="1"/>
  <c r="CL17" i="1"/>
  <c r="DI17" i="1"/>
  <c r="DH17" i="1"/>
  <c r="AX17" i="1"/>
  <c r="AS17" i="1"/>
  <c r="AN17" i="1"/>
  <c r="AF17" i="1"/>
  <c r="AE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AB16" i="4" s="1"/>
  <c r="CH16" i="4"/>
  <c r="CG16" i="4"/>
  <c r="CB16" i="4"/>
  <c r="BU16" i="4"/>
  <c r="BJ16" i="4"/>
  <c r="CE16" i="4"/>
  <c r="CD16" i="4"/>
  <c r="CA16" i="4"/>
  <c r="BZ16" i="4"/>
  <c r="BY16" i="4"/>
  <c r="BX16" i="4"/>
  <c r="BT16" i="4"/>
  <c r="BS16" i="4"/>
  <c r="BR16" i="4"/>
  <c r="BN16" i="4"/>
  <c r="BM16" i="4"/>
  <c r="BL16" i="4"/>
  <c r="M16" i="3"/>
  <c r="DH16" i="1"/>
  <c r="CV16" i="1"/>
  <c r="DF16" i="1"/>
  <c r="DE16" i="1"/>
  <c r="DA16" i="1"/>
  <c r="CZ16" i="1"/>
  <c r="CY16" i="1"/>
  <c r="CU16" i="1"/>
  <c r="CT16" i="1"/>
  <c r="BP16" i="1"/>
  <c r="CO16" i="1"/>
  <c r="CN16" i="1"/>
  <c r="BH16" i="1"/>
  <c r="DI16" i="1"/>
  <c r="DD16" i="1"/>
  <c r="DC16" i="1"/>
  <c r="CX16" i="1"/>
  <c r="AN16" i="1"/>
  <c r="CL16" i="1"/>
  <c r="CK16" i="1"/>
  <c r="E16" i="1"/>
  <c r="BE15" i="5"/>
  <c r="BB15" i="5"/>
  <c r="AW15" i="5"/>
  <c r="AT15" i="5"/>
  <c r="AO15" i="5"/>
  <c r="AL15" i="5"/>
  <c r="AG15" i="5"/>
  <c r="Q15" i="5"/>
  <c r="H15" i="5"/>
  <c r="N15" i="5"/>
  <c r="D15" i="5"/>
  <c r="E15" i="5"/>
  <c r="BC15" i="1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A15" i="1"/>
  <c r="CU15" i="1"/>
  <c r="CO15" i="1"/>
  <c r="DF15" i="1"/>
  <c r="DE15" i="1"/>
  <c r="DD15" i="1"/>
  <c r="CZ15" i="1"/>
  <c r="CY15" i="1"/>
  <c r="BU15" i="1"/>
  <c r="CT15" i="1"/>
  <c r="BP15" i="1"/>
  <c r="CN15" i="1"/>
  <c r="CM15" i="1"/>
  <c r="CL15" i="1"/>
  <c r="DI15" i="1"/>
  <c r="DH15" i="1"/>
  <c r="AX15" i="1"/>
  <c r="AS15" i="1"/>
  <c r="CV15" i="1"/>
  <c r="AF15" i="1"/>
  <c r="AE15" i="1" s="1"/>
  <c r="E15" i="1"/>
  <c r="BE14" i="5"/>
  <c r="BB14" i="5"/>
  <c r="AW14" i="5"/>
  <c r="AT14" i="5"/>
  <c r="AO14" i="5"/>
  <c r="AL14" i="5"/>
  <c r="AG14" i="5"/>
  <c r="H14" i="5"/>
  <c r="Q14" i="5"/>
  <c r="N14" i="5"/>
  <c r="D14" i="5"/>
  <c r="E14" i="5"/>
  <c r="AB14" i="4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AB13" i="4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BX13" i="4"/>
  <c r="BW13" i="4"/>
  <c r="BV13" i="4"/>
  <c r="BU13" i="4"/>
  <c r="BR13" i="4"/>
  <c r="BL13" i="4"/>
  <c r="BK13" i="4"/>
  <c r="BJ13" i="4"/>
  <c r="M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AB12" i="4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BC11" i="1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Q10" i="5"/>
  <c r="E10" i="5"/>
  <c r="D10" i="5"/>
  <c r="H10" i="5"/>
  <c r="CE10" i="1" s="1"/>
  <c r="G10" i="5"/>
  <c r="AM10" i="4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Q9" i="5"/>
  <c r="N9" i="5"/>
  <c r="D9" i="5"/>
  <c r="E9" i="5"/>
  <c r="BC9" i="1" s="1"/>
  <c r="CE9" i="4"/>
  <c r="BZ9" i="4"/>
  <c r="BY9" i="4"/>
  <c r="BT9" i="4"/>
  <c r="BS9" i="4"/>
  <c r="BN9" i="4"/>
  <c r="BM9" i="4"/>
  <c r="CH9" i="4"/>
  <c r="CG9" i="4"/>
  <c r="CD9" i="4"/>
  <c r="CC9" i="4"/>
  <c r="CB9" i="4"/>
  <c r="CA9" i="4"/>
  <c r="BX9" i="4"/>
  <c r="BW9" i="4"/>
  <c r="BV9" i="4"/>
  <c r="BU9" i="4"/>
  <c r="BR9" i="4"/>
  <c r="BL9" i="4"/>
  <c r="BK9" i="4"/>
  <c r="BJ9" i="4"/>
  <c r="D9" i="3"/>
  <c r="DF9" i="1"/>
  <c r="DA9" i="1"/>
  <c r="CZ9" i="1"/>
  <c r="CU9" i="1"/>
  <c r="CT9" i="1"/>
  <c r="CO9" i="1"/>
  <c r="CN9" i="1"/>
  <c r="DE9" i="1"/>
  <c r="DD9" i="1"/>
  <c r="CY9" i="1"/>
  <c r="BU9" i="1"/>
  <c r="CS9" i="1"/>
  <c r="BP9" i="1"/>
  <c r="CM9" i="1"/>
  <c r="CL9" i="1"/>
  <c r="DI9" i="1"/>
  <c r="DH9" i="1"/>
  <c r="DC9" i="1"/>
  <c r="AX9" i="1"/>
  <c r="AS9" i="1"/>
  <c r="CV9" i="1"/>
  <c r="CK9" i="1"/>
  <c r="AF9" i="1"/>
  <c r="AE9" i="1" s="1"/>
  <c r="E9" i="1"/>
  <c r="BE8" i="5"/>
  <c r="BB8" i="5"/>
  <c r="AW8" i="5"/>
  <c r="AT8" i="5"/>
  <c r="AO8" i="5"/>
  <c r="AL8" i="5"/>
  <c r="AG8" i="5"/>
  <c r="H8" i="5"/>
  <c r="Q8" i="5"/>
  <c r="N8" i="5"/>
  <c r="D8" i="5"/>
  <c r="G8" i="5"/>
  <c r="CE8" i="4"/>
  <c r="BZ8" i="4"/>
  <c r="BY8" i="4"/>
  <c r="BT8" i="4"/>
  <c r="BS8" i="4"/>
  <c r="BN8" i="4"/>
  <c r="BM8" i="4"/>
  <c r="CH8" i="4"/>
  <c r="CG8" i="4"/>
  <c r="CD8" i="4"/>
  <c r="CC8" i="4"/>
  <c r="CB8" i="4"/>
  <c r="CA8" i="4"/>
  <c r="BX8" i="4"/>
  <c r="BW8" i="4"/>
  <c r="BV8" i="4"/>
  <c r="BU8" i="4"/>
  <c r="BR8" i="4"/>
  <c r="BL8" i="4"/>
  <c r="BK8" i="4"/>
  <c r="BJ8" i="4"/>
  <c r="D8" i="3"/>
  <c r="DF8" i="1"/>
  <c r="DA8" i="1"/>
  <c r="CZ8" i="1"/>
  <c r="CU8" i="1"/>
  <c r="CT8" i="1"/>
  <c r="CO8" i="1"/>
  <c r="CN8" i="1"/>
  <c r="DE8" i="1"/>
  <c r="DD8" i="1"/>
  <c r="CY8" i="1"/>
  <c r="BU8" i="1"/>
  <c r="CS8" i="1"/>
  <c r="BP8" i="1"/>
  <c r="CM8" i="1"/>
  <c r="CL8" i="1"/>
  <c r="DI8" i="1"/>
  <c r="DH8" i="1"/>
  <c r="DC8" i="1"/>
  <c r="AX8" i="1"/>
  <c r="AS8" i="1"/>
  <c r="CV8" i="1"/>
  <c r="CK8" i="1"/>
  <c r="AF8" i="1"/>
  <c r="AE8" i="1" s="1"/>
  <c r="E8" i="1"/>
  <c r="AB17" i="4" l="1"/>
  <c r="J29" i="3"/>
  <c r="J12" i="2"/>
  <c r="S12" i="2"/>
  <c r="S29" i="3"/>
  <c r="BI29" i="4"/>
  <c r="BP29" i="4"/>
  <c r="CH29" i="4"/>
  <c r="CA29" i="4"/>
  <c r="BJ29" i="4"/>
  <c r="BQ29" i="4"/>
  <c r="BW29" i="4"/>
  <c r="M29" i="3"/>
  <c r="CI12" i="2"/>
  <c r="CJ12" i="2"/>
  <c r="CW12" i="2"/>
  <c r="M12" i="2"/>
  <c r="AM12" i="2"/>
  <c r="BF12" i="2" s="1"/>
  <c r="BO12" i="2"/>
  <c r="CR12" i="2"/>
  <c r="D12" i="2"/>
  <c r="DB12" i="2"/>
  <c r="CU12" i="2"/>
  <c r="J11" i="2"/>
  <c r="J28" i="3"/>
  <c r="S28" i="3"/>
  <c r="S11" i="2"/>
  <c r="BQ28" i="4"/>
  <c r="BI28" i="4"/>
  <c r="BJ28" i="4"/>
  <c r="BW28" i="4"/>
  <c r="BR28" i="4"/>
  <c r="M28" i="3"/>
  <c r="M11" i="2"/>
  <c r="AM11" i="2"/>
  <c r="BF11" i="2" s="1"/>
  <c r="CW11" i="2"/>
  <c r="CJ11" i="2"/>
  <c r="D11" i="2"/>
  <c r="DB11" i="2"/>
  <c r="CS11" i="2"/>
  <c r="BG11" i="2"/>
  <c r="CI11" i="2" s="1"/>
  <c r="BP11" i="2"/>
  <c r="J27" i="3"/>
  <c r="J10" i="2"/>
  <c r="S10" i="2"/>
  <c r="S27" i="3"/>
  <c r="BP27" i="4"/>
  <c r="BI27" i="4"/>
  <c r="CH27" i="4"/>
  <c r="CA27" i="4"/>
  <c r="BJ27" i="4"/>
  <c r="BQ27" i="4"/>
  <c r="BW27" i="4"/>
  <c r="D27" i="3"/>
  <c r="CI10" i="2"/>
  <c r="CJ10" i="2"/>
  <c r="D10" i="2"/>
  <c r="CW10" i="2"/>
  <c r="M10" i="2"/>
  <c r="AM10" i="2"/>
  <c r="BF10" i="2" s="1"/>
  <c r="DB10" i="2"/>
  <c r="BP10" i="2"/>
  <c r="J26" i="3"/>
  <c r="J9" i="2"/>
  <c r="S9" i="2"/>
  <c r="S26" i="3"/>
  <c r="BI26" i="4"/>
  <c r="BQ26" i="4"/>
  <c r="BJ26" i="4"/>
  <c r="BW26" i="4"/>
  <c r="BR26" i="4"/>
  <c r="CA26" i="4"/>
  <c r="D26" i="3"/>
  <c r="M26" i="3"/>
  <c r="CW9" i="2"/>
  <c r="AM9" i="2"/>
  <c r="BF9" i="2"/>
  <c r="M9" i="2"/>
  <c r="CJ9" i="2"/>
  <c r="BG9" i="2"/>
  <c r="CI9" i="2" s="1"/>
  <c r="D9" i="2"/>
  <c r="BO9" i="2"/>
  <c r="CR9" i="2"/>
  <c r="DB9" i="2"/>
  <c r="CK9" i="2"/>
  <c r="CX9" i="2"/>
  <c r="CU9" i="2"/>
  <c r="J8" i="2"/>
  <c r="J7" i="2" s="1"/>
  <c r="J25" i="3"/>
  <c r="J7" i="3" s="1"/>
  <c r="S25" i="3"/>
  <c r="S8" i="2"/>
  <c r="BT25" i="4"/>
  <c r="CA25" i="4"/>
  <c r="BJ25" i="4"/>
  <c r="BQ25" i="4"/>
  <c r="BW25" i="4"/>
  <c r="D25" i="3"/>
  <c r="M8" i="2"/>
  <c r="AM8" i="2"/>
  <c r="BF8" i="2" s="1"/>
  <c r="CW8" i="2"/>
  <c r="D8" i="2"/>
  <c r="CJ8" i="2"/>
  <c r="BO8" i="2"/>
  <c r="CR8" i="2"/>
  <c r="DB8" i="2"/>
  <c r="CS8" i="2"/>
  <c r="BG8" i="2"/>
  <c r="CI8" i="2" s="1"/>
  <c r="CU8" i="2"/>
  <c r="BD24" i="4"/>
  <c r="CF24" i="4" s="1"/>
  <c r="CE24" i="1"/>
  <c r="F24" i="5"/>
  <c r="AL24" i="1"/>
  <c r="K24" i="4"/>
  <c r="BC24" i="1"/>
  <c r="G24" i="5"/>
  <c r="BI24" i="4"/>
  <c r="BQ24" i="4"/>
  <c r="BV24" i="4"/>
  <c r="BJ24" i="4"/>
  <c r="CR24" i="1"/>
  <c r="D24" i="1"/>
  <c r="BU24" i="1"/>
  <c r="CW24" i="1" s="1"/>
  <c r="CS24" i="1"/>
  <c r="AF24" i="1"/>
  <c r="AE24" i="1" s="1"/>
  <c r="AX24" i="1"/>
  <c r="AM24" i="1" s="1"/>
  <c r="BH24" i="1"/>
  <c r="BZ24" i="1"/>
  <c r="BC23" i="1"/>
  <c r="AB23" i="4"/>
  <c r="AL23" i="1"/>
  <c r="K23" i="4"/>
  <c r="F23" i="5"/>
  <c r="BD23" i="4"/>
  <c r="CE23" i="1"/>
  <c r="DG23" i="1" s="1"/>
  <c r="G23" i="5"/>
  <c r="BV23" i="4"/>
  <c r="D23" i="3"/>
  <c r="CR23" i="1"/>
  <c r="AM23" i="1"/>
  <c r="D23" i="1"/>
  <c r="BU23" i="1"/>
  <c r="CW23" i="1" s="1"/>
  <c r="CS23" i="1"/>
  <c r="AF23" i="1"/>
  <c r="AE23" i="1" s="1"/>
  <c r="BH23" i="1"/>
  <c r="BZ23" i="1"/>
  <c r="DB23" i="1" s="1"/>
  <c r="BD22" i="4"/>
  <c r="CE22" i="1"/>
  <c r="AM22" i="4"/>
  <c r="BN22" i="1"/>
  <c r="I22" i="5"/>
  <c r="K22" i="4"/>
  <c r="AL22" i="1"/>
  <c r="E22" i="5"/>
  <c r="CA22" i="4"/>
  <c r="BQ22" i="4"/>
  <c r="BP22" i="4"/>
  <c r="BR22" i="4"/>
  <c r="D22" i="3"/>
  <c r="M22" i="3"/>
  <c r="CW22" i="1"/>
  <c r="M22" i="1"/>
  <c r="D22" i="1"/>
  <c r="CR22" i="1"/>
  <c r="BH22" i="1"/>
  <c r="BZ22" i="1"/>
  <c r="DB22" i="1" s="1"/>
  <c r="CX22" i="1"/>
  <c r="CS22" i="1"/>
  <c r="AF22" i="1"/>
  <c r="AE22" i="1" s="1"/>
  <c r="AX22" i="1"/>
  <c r="AM22" i="1" s="1"/>
  <c r="CE21" i="1"/>
  <c r="BC21" i="1"/>
  <c r="AB21" i="4"/>
  <c r="CF21" i="4" s="1"/>
  <c r="BN21" i="1"/>
  <c r="N21" i="5"/>
  <c r="I21" i="5"/>
  <c r="D21" i="5"/>
  <c r="DG21" i="1"/>
  <c r="CA21" i="4"/>
  <c r="BI21" i="4"/>
  <c r="BJ21" i="4"/>
  <c r="CB21" i="4"/>
  <c r="CR21" i="1"/>
  <c r="AM21" i="1"/>
  <c r="BF21" i="1" s="1"/>
  <c r="D21" i="1"/>
  <c r="BU21" i="1"/>
  <c r="CW21" i="1" s="1"/>
  <c r="CS21" i="1"/>
  <c r="AF21" i="1"/>
  <c r="AE21" i="1" s="1"/>
  <c r="BH21" i="1"/>
  <c r="BZ21" i="1"/>
  <c r="DB21" i="1" s="1"/>
  <c r="AL20" i="1"/>
  <c r="F20" i="5"/>
  <c r="K20" i="4"/>
  <c r="BD20" i="4"/>
  <c r="CF20" i="4" s="1"/>
  <c r="CE20" i="1"/>
  <c r="BC20" i="1"/>
  <c r="G20" i="5"/>
  <c r="BH20" i="4"/>
  <c r="BQ20" i="4"/>
  <c r="BP20" i="4"/>
  <c r="BI20" i="4"/>
  <c r="BU20" i="4"/>
  <c r="M20" i="3"/>
  <c r="D20" i="3"/>
  <c r="CW20" i="1"/>
  <c r="AM20" i="1"/>
  <c r="BF20" i="1"/>
  <c r="D20" i="1"/>
  <c r="CR20" i="1"/>
  <c r="N20" i="1"/>
  <c r="M20" i="1" s="1"/>
  <c r="CK20" i="1"/>
  <c r="DC20" i="1"/>
  <c r="BH20" i="1"/>
  <c r="BZ20" i="1"/>
  <c r="DB20" i="1" s="1"/>
  <c r="CX20" i="1"/>
  <c r="CS20" i="1"/>
  <c r="BC19" i="1"/>
  <c r="CF19" i="4"/>
  <c r="AM19" i="4"/>
  <c r="BN19" i="1"/>
  <c r="CP19" i="1" s="1"/>
  <c r="I19" i="5"/>
  <c r="F19" i="5"/>
  <c r="K19" i="4"/>
  <c r="AL19" i="1"/>
  <c r="CE19" i="1"/>
  <c r="DG19" i="1" s="1"/>
  <c r="BH19" i="4"/>
  <c r="BI19" i="4"/>
  <c r="D19" i="1"/>
  <c r="AM19" i="1"/>
  <c r="BF19" i="1" s="1"/>
  <c r="BH19" i="1"/>
  <c r="BZ19" i="1"/>
  <c r="DB19" i="1" s="1"/>
  <c r="BU19" i="1"/>
  <c r="CW19" i="1" s="1"/>
  <c r="BP19" i="1"/>
  <c r="BC18" i="1"/>
  <c r="CE18" i="1"/>
  <c r="BD18" i="4"/>
  <c r="CF18" i="4" s="1"/>
  <c r="K18" i="4"/>
  <c r="F18" i="5"/>
  <c r="AL18" i="1"/>
  <c r="G18" i="5"/>
  <c r="BH18" i="4"/>
  <c r="BI18" i="4"/>
  <c r="D18" i="3"/>
  <c r="CW18" i="1"/>
  <c r="AM18" i="1"/>
  <c r="BF18" i="1" s="1"/>
  <c r="CJ18" i="1"/>
  <c r="BG18" i="1"/>
  <c r="CI18" i="1" s="1"/>
  <c r="BO18" i="1"/>
  <c r="CR18" i="1"/>
  <c r="CK18" i="1"/>
  <c r="DC18" i="1"/>
  <c r="BZ18" i="1"/>
  <c r="DB18" i="1" s="1"/>
  <c r="CL18" i="1"/>
  <c r="CX18" i="1"/>
  <c r="D18" i="1"/>
  <c r="CS18" i="1"/>
  <c r="BD17" i="4"/>
  <c r="CE17" i="1"/>
  <c r="DG17" i="1" s="1"/>
  <c r="F17" i="5"/>
  <c r="AL17" i="1"/>
  <c r="K17" i="4"/>
  <c r="G17" i="5"/>
  <c r="CA17" i="4"/>
  <c r="BV17" i="4"/>
  <c r="BI17" i="4"/>
  <c r="BQ17" i="4"/>
  <c r="BJ17" i="4"/>
  <c r="CB17" i="4"/>
  <c r="M17" i="3"/>
  <c r="AM17" i="1"/>
  <c r="CW17" i="1"/>
  <c r="D17" i="1"/>
  <c r="CR17" i="1"/>
  <c r="BF17" i="1"/>
  <c r="N17" i="1"/>
  <c r="M17" i="1" s="1"/>
  <c r="CV17" i="1"/>
  <c r="CK17" i="1"/>
  <c r="DC17" i="1"/>
  <c r="BH17" i="1"/>
  <c r="BZ17" i="1"/>
  <c r="DB17" i="1" s="1"/>
  <c r="CX17" i="1"/>
  <c r="CS17" i="1"/>
  <c r="BC16" i="1"/>
  <c r="BD16" i="4"/>
  <c r="CF16" i="4" s="1"/>
  <c r="CE16" i="1"/>
  <c r="DG16" i="1" s="1"/>
  <c r="K16" i="4"/>
  <c r="F16" i="5"/>
  <c r="AL16" i="1"/>
  <c r="G16" i="5"/>
  <c r="BI16" i="4"/>
  <c r="BV16" i="4"/>
  <c r="BK16" i="4"/>
  <c r="BQ16" i="4"/>
  <c r="BW16" i="4"/>
  <c r="CC16" i="4"/>
  <c r="D16" i="1"/>
  <c r="CR16" i="1"/>
  <c r="BG16" i="1"/>
  <c r="BZ16" i="1"/>
  <c r="BU16" i="1"/>
  <c r="CW16" i="1" s="1"/>
  <c r="CM16" i="1"/>
  <c r="CS16" i="1"/>
  <c r="AF16" i="1"/>
  <c r="AE16" i="1" s="1"/>
  <c r="AX16" i="1"/>
  <c r="AS16" i="1"/>
  <c r="N16" i="1"/>
  <c r="M16" i="1" s="1"/>
  <c r="BD15" i="4"/>
  <c r="CE15" i="1"/>
  <c r="DG15" i="1" s="1"/>
  <c r="AL15" i="1"/>
  <c r="F15" i="5"/>
  <c r="K15" i="4"/>
  <c r="AB15" i="4"/>
  <c r="G15" i="5"/>
  <c r="BH15" i="4"/>
  <c r="BI15" i="4"/>
  <c r="M15" i="3"/>
  <c r="D15" i="3"/>
  <c r="CW15" i="1"/>
  <c r="D15" i="1"/>
  <c r="N15" i="1"/>
  <c r="M15" i="1" s="1"/>
  <c r="AN15" i="1"/>
  <c r="AM15" i="1" s="1"/>
  <c r="BF15" i="1" s="1"/>
  <c r="CK15" i="1"/>
  <c r="DC15" i="1"/>
  <c r="BH15" i="1"/>
  <c r="BZ15" i="1"/>
  <c r="DB15" i="1" s="1"/>
  <c r="CX15" i="1"/>
  <c r="CS15" i="1"/>
  <c r="BC14" i="1"/>
  <c r="BD14" i="4"/>
  <c r="CF14" i="4" s="1"/>
  <c r="CE14" i="1"/>
  <c r="F14" i="5"/>
  <c r="AL14" i="1"/>
  <c r="K14" i="4"/>
  <c r="G14" i="5"/>
  <c r="BH14" i="4"/>
  <c r="BI14" i="4"/>
  <c r="M14" i="3"/>
  <c r="D14" i="3"/>
  <c r="CW14" i="1"/>
  <c r="D14" i="1"/>
  <c r="N14" i="1"/>
  <c r="M14" i="1" s="1"/>
  <c r="AN14" i="1"/>
  <c r="AM14" i="1" s="1"/>
  <c r="BF14" i="1" s="1"/>
  <c r="BH14" i="1"/>
  <c r="BZ14" i="1"/>
  <c r="DB14" i="1" s="1"/>
  <c r="CX14" i="1"/>
  <c r="BD13" i="4"/>
  <c r="CF13" i="4" s="1"/>
  <c r="CE13" i="1"/>
  <c r="F13" i="5"/>
  <c r="K13" i="4"/>
  <c r="AL13" i="1"/>
  <c r="BC13" i="1"/>
  <c r="G13" i="5"/>
  <c r="CA13" i="4"/>
  <c r="BH13" i="4"/>
  <c r="BI13" i="4"/>
  <c r="CW13" i="1"/>
  <c r="D13" i="1"/>
  <c r="BO13" i="1"/>
  <c r="N13" i="1"/>
  <c r="M13" i="1" s="1"/>
  <c r="AN13" i="1"/>
  <c r="AM13" i="1" s="1"/>
  <c r="BF13" i="1" s="1"/>
  <c r="BH13" i="1"/>
  <c r="BZ13" i="1"/>
  <c r="DB13" i="1" s="1"/>
  <c r="CX13" i="1"/>
  <c r="BC12" i="1"/>
  <c r="F12" i="5"/>
  <c r="AL12" i="1"/>
  <c r="K12" i="4"/>
  <c r="BD12" i="4"/>
  <c r="CF12" i="4" s="1"/>
  <c r="CE12" i="1"/>
  <c r="G12" i="5"/>
  <c r="BH12" i="4"/>
  <c r="BI12" i="4"/>
  <c r="D12" i="3"/>
  <c r="M12" i="3"/>
  <c r="CW12" i="1"/>
  <c r="D12" i="1"/>
  <c r="N12" i="1"/>
  <c r="M12" i="1" s="1"/>
  <c r="AN12" i="1"/>
  <c r="AM12" i="1" s="1"/>
  <c r="BF12" i="1" s="1"/>
  <c r="BH12" i="1"/>
  <c r="BZ12" i="1"/>
  <c r="DB12" i="1" s="1"/>
  <c r="CX12" i="1"/>
  <c r="CE11" i="1"/>
  <c r="DG11" i="1" s="1"/>
  <c r="BD11" i="4"/>
  <c r="F11" i="5"/>
  <c r="K11" i="4"/>
  <c r="AL11" i="1"/>
  <c r="G11" i="5"/>
  <c r="AB11" i="4"/>
  <c r="BH11" i="4"/>
  <c r="BI11" i="4"/>
  <c r="M11" i="3"/>
  <c r="CW11" i="1"/>
  <c r="D11" i="1"/>
  <c r="N11" i="1"/>
  <c r="M11" i="1" s="1"/>
  <c r="AN11" i="1"/>
  <c r="AM11" i="1" s="1"/>
  <c r="BF11" i="1" s="1"/>
  <c r="BH11" i="1"/>
  <c r="BZ11" i="1"/>
  <c r="DB11" i="1" s="1"/>
  <c r="CR11" i="1"/>
  <c r="CX11" i="1"/>
  <c r="BD10" i="4"/>
  <c r="F10" i="5"/>
  <c r="K10" i="4"/>
  <c r="BO10" i="4" s="1"/>
  <c r="AL10" i="1"/>
  <c r="BC10" i="1"/>
  <c r="DG10" i="1" s="1"/>
  <c r="AB10" i="4"/>
  <c r="N10" i="5"/>
  <c r="BN10" i="1"/>
  <c r="I10" i="5"/>
  <c r="BH10" i="4"/>
  <c r="BI10" i="4"/>
  <c r="M10" i="3"/>
  <c r="CW10" i="1"/>
  <c r="D10" i="1"/>
  <c r="BO10" i="1"/>
  <c r="N10" i="1"/>
  <c r="M10" i="1" s="1"/>
  <c r="AN10" i="1"/>
  <c r="AM10" i="1" s="1"/>
  <c r="BF10" i="1" s="1"/>
  <c r="BH10" i="1"/>
  <c r="BZ10" i="1"/>
  <c r="DB10" i="1" s="1"/>
  <c r="CX10" i="1"/>
  <c r="CE9" i="1"/>
  <c r="DG9" i="1" s="1"/>
  <c r="BD9" i="4"/>
  <c r="F9" i="5"/>
  <c r="K9" i="4"/>
  <c r="AL9" i="1"/>
  <c r="G9" i="5"/>
  <c r="AB9" i="4"/>
  <c r="BH9" i="4"/>
  <c r="BI9" i="4"/>
  <c r="M9" i="3"/>
  <c r="CW9" i="1"/>
  <c r="D9" i="1"/>
  <c r="N9" i="1"/>
  <c r="M9" i="1" s="1"/>
  <c r="AN9" i="1"/>
  <c r="AM9" i="1" s="1"/>
  <c r="BF9" i="1" s="1"/>
  <c r="BH9" i="1"/>
  <c r="BZ9" i="1"/>
  <c r="DB9" i="1" s="1"/>
  <c r="CX9" i="1"/>
  <c r="I8" i="5"/>
  <c r="AM8" i="4"/>
  <c r="BD8" i="4"/>
  <c r="CE8" i="1"/>
  <c r="K8" i="4"/>
  <c r="AL8" i="1"/>
  <c r="E8" i="5"/>
  <c r="BN8" i="1"/>
  <c r="BH8" i="4"/>
  <c r="BI8" i="4"/>
  <c r="M8" i="3"/>
  <c r="CW8" i="1"/>
  <c r="D8" i="1"/>
  <c r="N8" i="1"/>
  <c r="M8" i="1" s="1"/>
  <c r="AN8" i="1"/>
  <c r="AM8" i="1" s="1"/>
  <c r="BF8" i="1" s="1"/>
  <c r="BH8" i="1"/>
  <c r="BZ8" i="1"/>
  <c r="DB8" i="1" s="1"/>
  <c r="CX8" i="1"/>
  <c r="S7" i="3" l="1"/>
  <c r="S7" i="2"/>
  <c r="CE7" i="1"/>
  <c r="BD7" i="4"/>
  <c r="CP10" i="1"/>
  <c r="DG18" i="1"/>
  <c r="CF17" i="4"/>
  <c r="BO8" i="4"/>
  <c r="CF10" i="4"/>
  <c r="BF22" i="1"/>
  <c r="DG12" i="1"/>
  <c r="DG14" i="1"/>
  <c r="CP8" i="1"/>
  <c r="BO12" i="1"/>
  <c r="AM16" i="1"/>
  <c r="AB12" i="2"/>
  <c r="AB29" i="3"/>
  <c r="CI29" i="4"/>
  <c r="BH29" i="4"/>
  <c r="D29" i="3"/>
  <c r="CQ12" i="2"/>
  <c r="CH12" i="2"/>
  <c r="DJ12" i="2" s="1"/>
  <c r="AB28" i="3"/>
  <c r="AB11" i="2"/>
  <c r="BH28" i="4"/>
  <c r="BP28" i="4"/>
  <c r="CA28" i="4"/>
  <c r="CI28" i="4"/>
  <c r="D28" i="3"/>
  <c r="BO11" i="2"/>
  <c r="CR11" i="2"/>
  <c r="AB10" i="2"/>
  <c r="AB27" i="3"/>
  <c r="CI27" i="4"/>
  <c r="BH27" i="4"/>
  <c r="BO10" i="2"/>
  <c r="CR10" i="2"/>
  <c r="AB9" i="2"/>
  <c r="AB26" i="3"/>
  <c r="BH26" i="4"/>
  <c r="CQ9" i="2"/>
  <c r="CH9" i="2"/>
  <c r="DJ9" i="2" s="1"/>
  <c r="AB25" i="3"/>
  <c r="AB8" i="2"/>
  <c r="BI25" i="4"/>
  <c r="BP25" i="4"/>
  <c r="CI25" i="4"/>
  <c r="BH25" i="4"/>
  <c r="CQ8" i="2"/>
  <c r="CH8" i="2"/>
  <c r="DJ8" i="2" s="1"/>
  <c r="DG24" i="1"/>
  <c r="I24" i="5"/>
  <c r="AM24" i="4"/>
  <c r="BO24" i="4" s="1"/>
  <c r="BN24" i="1"/>
  <c r="CP24" i="1" s="1"/>
  <c r="CA24" i="4"/>
  <c r="BP24" i="4"/>
  <c r="CI24" i="4"/>
  <c r="BH24" i="4"/>
  <c r="DB24" i="1"/>
  <c r="BF24" i="1"/>
  <c r="BG24" i="1"/>
  <c r="CI24" i="1" s="1"/>
  <c r="CJ24" i="1"/>
  <c r="BO24" i="1"/>
  <c r="CF23" i="4"/>
  <c r="I23" i="5"/>
  <c r="AM23" i="4"/>
  <c r="BO23" i="4" s="1"/>
  <c r="BN23" i="1"/>
  <c r="CP23" i="1" s="1"/>
  <c r="CA23" i="4"/>
  <c r="BP23" i="4"/>
  <c r="BI23" i="4"/>
  <c r="BF23" i="1"/>
  <c r="BO23" i="1"/>
  <c r="BG23" i="1"/>
  <c r="CI23" i="1" s="1"/>
  <c r="CJ23" i="1"/>
  <c r="BO22" i="4"/>
  <c r="BC22" i="1"/>
  <c r="DG22" i="1" s="1"/>
  <c r="AB22" i="4"/>
  <c r="CF22" i="4" s="1"/>
  <c r="CP22" i="1"/>
  <c r="F22" i="5"/>
  <c r="CI22" i="4"/>
  <c r="BH22" i="4"/>
  <c r="BG22" i="1"/>
  <c r="CI22" i="1" s="1"/>
  <c r="CJ22" i="1"/>
  <c r="BO22" i="1"/>
  <c r="F21" i="5"/>
  <c r="K21" i="4"/>
  <c r="BO21" i="4" s="1"/>
  <c r="AL21" i="1"/>
  <c r="CP21" i="1" s="1"/>
  <c r="BH21" i="4"/>
  <c r="BQ21" i="4"/>
  <c r="BP21" i="4"/>
  <c r="BO21" i="1"/>
  <c r="CQ21" i="1" s="1"/>
  <c r="BG21" i="1"/>
  <c r="CI21" i="1" s="1"/>
  <c r="CJ21" i="1"/>
  <c r="DG20" i="1"/>
  <c r="I20" i="5"/>
  <c r="BN20" i="1"/>
  <c r="CP20" i="1" s="1"/>
  <c r="AM20" i="4"/>
  <c r="BO20" i="4" s="1"/>
  <c r="CI20" i="4"/>
  <c r="CJ20" i="1"/>
  <c r="BG20" i="1"/>
  <c r="CI20" i="1" s="1"/>
  <c r="BO20" i="1"/>
  <c r="BO19" i="4"/>
  <c r="BQ19" i="4"/>
  <c r="CJ19" i="1"/>
  <c r="BG19" i="1"/>
  <c r="CI19" i="1" s="1"/>
  <c r="CR19" i="1"/>
  <c r="BO19" i="1"/>
  <c r="I18" i="5"/>
  <c r="AM18" i="4"/>
  <c r="BO18" i="4" s="1"/>
  <c r="BN18" i="1"/>
  <c r="CP18" i="1" s="1"/>
  <c r="BQ18" i="4"/>
  <c r="CH18" i="1"/>
  <c r="DJ18" i="1" s="1"/>
  <c r="CQ18" i="1"/>
  <c r="I17" i="5"/>
  <c r="AM17" i="4"/>
  <c r="BN17" i="1"/>
  <c r="CP17" i="1" s="1"/>
  <c r="BO17" i="4"/>
  <c r="BP17" i="4"/>
  <c r="CI17" i="4"/>
  <c r="BH17" i="4"/>
  <c r="BO17" i="1"/>
  <c r="CQ17" i="1" s="1"/>
  <c r="BG17" i="1"/>
  <c r="CI17" i="1" s="1"/>
  <c r="CJ17" i="1"/>
  <c r="BN16" i="1"/>
  <c r="CP16" i="1" s="1"/>
  <c r="I16" i="5"/>
  <c r="AM16" i="4"/>
  <c r="BO16" i="4" s="1"/>
  <c r="BH16" i="4"/>
  <c r="CI16" i="4"/>
  <c r="BP16" i="4"/>
  <c r="D16" i="3"/>
  <c r="BF16" i="1"/>
  <c r="BO16" i="1"/>
  <c r="DB16" i="1"/>
  <c r="CJ16" i="1"/>
  <c r="CI16" i="1"/>
  <c r="AM15" i="4"/>
  <c r="BO15" i="4" s="1"/>
  <c r="I15" i="5"/>
  <c r="BN15" i="1"/>
  <c r="CP15" i="1" s="1"/>
  <c r="CF15" i="4"/>
  <c r="BQ15" i="4"/>
  <c r="BO15" i="1"/>
  <c r="CR15" i="1"/>
  <c r="CQ15" i="1"/>
  <c r="BG15" i="1"/>
  <c r="CI15" i="1" s="1"/>
  <c r="CJ15" i="1"/>
  <c r="I14" i="5"/>
  <c r="AM14" i="4"/>
  <c r="BO14" i="4" s="1"/>
  <c r="BN14" i="1"/>
  <c r="CP14" i="1" s="1"/>
  <c r="BQ14" i="4"/>
  <c r="BG14" i="1"/>
  <c r="CI14" i="1" s="1"/>
  <c r="CJ14" i="1"/>
  <c r="CR14" i="1"/>
  <c r="BO14" i="1"/>
  <c r="DG13" i="1"/>
  <c r="BN13" i="1"/>
  <c r="CP13" i="1" s="1"/>
  <c r="I13" i="5"/>
  <c r="AM13" i="4"/>
  <c r="BO13" i="4" s="1"/>
  <c r="BQ13" i="4"/>
  <c r="D13" i="3"/>
  <c r="CR13" i="1"/>
  <c r="CQ13" i="1"/>
  <c r="BG13" i="1"/>
  <c r="CI13" i="1" s="1"/>
  <c r="CJ13" i="1"/>
  <c r="BN12" i="1"/>
  <c r="CP12" i="1" s="1"/>
  <c r="I12" i="5"/>
  <c r="AM12" i="4"/>
  <c r="BO12" i="4" s="1"/>
  <c r="BQ12" i="4"/>
  <c r="BG12" i="1"/>
  <c r="CI12" i="1" s="1"/>
  <c r="CJ12" i="1"/>
  <c r="CR12" i="1"/>
  <c r="CQ12" i="1"/>
  <c r="CH12" i="1"/>
  <c r="DJ12" i="1" s="1"/>
  <c r="CF11" i="4"/>
  <c r="I11" i="5"/>
  <c r="BN11" i="1"/>
  <c r="AM11" i="4"/>
  <c r="BO11" i="4" s="1"/>
  <c r="CP11" i="1"/>
  <c r="BQ11" i="4"/>
  <c r="BG11" i="1"/>
  <c r="CI11" i="1" s="1"/>
  <c r="CJ11" i="1"/>
  <c r="BO11" i="1"/>
  <c r="BQ10" i="4"/>
  <c r="CR10" i="1"/>
  <c r="CQ10" i="1"/>
  <c r="BG10" i="1"/>
  <c r="CI10" i="1" s="1"/>
  <c r="CJ10" i="1"/>
  <c r="CF9" i="4"/>
  <c r="I9" i="5"/>
  <c r="BN9" i="1"/>
  <c r="CP9" i="1" s="1"/>
  <c r="AM9" i="4"/>
  <c r="BO9" i="4" s="1"/>
  <c r="BQ9" i="4"/>
  <c r="CR9" i="1"/>
  <c r="BO9" i="1"/>
  <c r="BG9" i="1"/>
  <c r="CI9" i="1" s="1"/>
  <c r="CJ9" i="1"/>
  <c r="AB8" i="4"/>
  <c r="BC8" i="1"/>
  <c r="BC7" i="1" s="1"/>
  <c r="F8" i="5"/>
  <c r="BQ8" i="4"/>
  <c r="CR8" i="1"/>
  <c r="BG8" i="1"/>
  <c r="CI8" i="1" s="1"/>
  <c r="CJ8" i="1"/>
  <c r="BO8" i="1"/>
  <c r="AB7" i="2" l="1"/>
  <c r="AB7" i="3"/>
  <c r="BN7" i="1"/>
  <c r="AL7" i="1"/>
  <c r="K7" i="4"/>
  <c r="BO7" i="4"/>
  <c r="CP7" i="1"/>
  <c r="CF8" i="4"/>
  <c r="CF7" i="4" s="1"/>
  <c r="AB7" i="4"/>
  <c r="AM7" i="4"/>
  <c r="DG8" i="1"/>
  <c r="DG7" i="1" s="1"/>
  <c r="CQ11" i="2"/>
  <c r="CH11" i="2"/>
  <c r="DJ11" i="2" s="1"/>
  <c r="CQ10" i="2"/>
  <c r="CH10" i="2"/>
  <c r="DJ10" i="2" s="1"/>
  <c r="CI26" i="4"/>
  <c r="BP26" i="4"/>
  <c r="CQ24" i="1"/>
  <c r="CH24" i="1"/>
  <c r="DJ24" i="1" s="1"/>
  <c r="CI23" i="4"/>
  <c r="BH23" i="4"/>
  <c r="CQ23" i="1"/>
  <c r="CH23" i="1"/>
  <c r="DJ23" i="1" s="1"/>
  <c r="CQ22" i="1"/>
  <c r="CH22" i="1"/>
  <c r="DJ22" i="1" s="1"/>
  <c r="CI21" i="4"/>
  <c r="CH21" i="1"/>
  <c r="DJ21" i="1" s="1"/>
  <c r="CH20" i="1"/>
  <c r="DJ20" i="1" s="1"/>
  <c r="CQ20" i="1"/>
  <c r="BP19" i="4"/>
  <c r="CI19" i="4"/>
  <c r="CQ19" i="1"/>
  <c r="CH19" i="1"/>
  <c r="DJ19" i="1" s="1"/>
  <c r="BP18" i="4"/>
  <c r="CI18" i="4"/>
  <c r="CH17" i="1"/>
  <c r="DJ17" i="1" s="1"/>
  <c r="CQ16" i="1"/>
  <c r="CH16" i="1"/>
  <c r="DJ16" i="1" s="1"/>
  <c r="BP15" i="4"/>
  <c r="CI15" i="4"/>
  <c r="CH15" i="1"/>
  <c r="DJ15" i="1" s="1"/>
  <c r="BP14" i="4"/>
  <c r="CI14" i="4"/>
  <c r="CQ14" i="1"/>
  <c r="CH14" i="1"/>
  <c r="DJ14" i="1" s="1"/>
  <c r="BP13" i="4"/>
  <c r="CI13" i="4"/>
  <c r="CH13" i="1"/>
  <c r="DJ13" i="1" s="1"/>
  <c r="BP12" i="4"/>
  <c r="CI12" i="4"/>
  <c r="BP11" i="4"/>
  <c r="CI11" i="4"/>
  <c r="CQ11" i="1"/>
  <c r="CH11" i="1"/>
  <c r="DJ11" i="1" s="1"/>
  <c r="BP10" i="4"/>
  <c r="CI10" i="4"/>
  <c r="CH10" i="1"/>
  <c r="DJ10" i="1" s="1"/>
  <c r="BP9" i="4"/>
  <c r="CI9" i="4"/>
  <c r="CQ9" i="1"/>
  <c r="CH9" i="1"/>
  <c r="DJ9" i="1" s="1"/>
  <c r="BP8" i="4"/>
  <c r="CI8" i="4"/>
  <c r="CQ8" i="1"/>
  <c r="CH8" i="1"/>
  <c r="DJ8" i="1" s="1"/>
</calcChain>
</file>

<file path=xl/sharedStrings.xml><?xml version="1.0" encoding="utf-8"?>
<sst xmlns="http://schemas.openxmlformats.org/spreadsheetml/2006/main" count="1980" uniqueCount="287">
  <si>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</si>
  <si>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</si>
  <si>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</si>
  <si>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</si>
  <si>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</si>
  <si>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</si>
  <si>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</si>
  <si>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</si>
  <si>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</si>
  <si>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</si>
  <si>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</si>
  <si>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</si>
  <si>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</si>
  <si>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</si>
  <si>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</si>
  <si>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</si>
  <si>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</si>
  <si>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</si>
  <si>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</si>
  <si>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</si>
  <si>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</si>
  <si>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</si>
  <si>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</si>
  <si>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</si>
  <si>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</si>
  <si>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</si>
  <si>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</si>
  <si>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</si>
  <si>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</si>
  <si>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</si>
  <si>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</si>
  <si>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</si>
  <si>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</si>
  <si>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</si>
  <si>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</si>
  <si>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</si>
  <si>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</si>
  <si>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</si>
  <si>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</si>
  <si>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</si>
  <si>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</si>
  <si>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</si>
  <si>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</si>
  <si>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</si>
  <si>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</si>
  <si>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</si>
  <si>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</si>
  <si>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</si>
  <si>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</si>
  <si>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</si>
  <si>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</si>
  <si>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</si>
  <si>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</si>
  <si>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</si>
  <si>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</si>
  <si>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</si>
  <si>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</si>
  <si>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</si>
  <si>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</si>
  <si>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</si>
  <si>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</si>
  <si>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</si>
  <si>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</si>
  <si>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</si>
  <si>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</si>
  <si>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</si>
  <si>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</si>
  <si>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</si>
  <si>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</si>
  <si>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</si>
  <si>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</si>
  <si>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</si>
  <si>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</si>
  <si>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</si>
  <si>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</si>
  <si>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</si>
  <si>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</si>
  <si>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</si>
  <si>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</si>
  <si>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</si>
  <si>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</si>
  <si>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</si>
  <si>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</si>
  <si>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</si>
  <si>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</si>
  <si>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</si>
  <si>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</si>
  <si>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</si>
  <si>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</si>
  <si>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</si>
  <si>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</si>
  <si>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</si>
  <si>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</si>
  <si>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</si>
  <si>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</si>
  <si>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</si>
  <si>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</si>
  <si>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</si>
  <si>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</si>
  <si>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</si>
  <si>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</si>
  <si>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</si>
  <si>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</si>
  <si>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</si>
  <si>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</si>
  <si>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</si>
  <si>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</si>
  <si>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</si>
  <si>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</si>
  <si>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</si>
  <si>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</si>
  <si>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</si>
  <si>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</si>
  <si>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</si>
  <si>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</si>
  <si>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</si>
  <si>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</si>
  <si>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</si>
  <si>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</si>
  <si>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</si>
  <si>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</si>
  <si>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</si>
  <si>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</si>
  <si>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</si>
  <si>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</si>
  <si>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</si>
  <si>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</si>
  <si>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</si>
  <si>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</si>
  <si>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</si>
  <si>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</si>
  <si>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</si>
  <si>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</si>
  <si>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</si>
  <si>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</si>
  <si>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</si>
  <si>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</si>
  <si>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</si>
  <si>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</si>
  <si>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</si>
  <si>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</si>
  <si>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</si>
  <si>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</si>
  <si>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</si>
  <si>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</si>
  <si>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</si>
  <si>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</si>
  <si>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</si>
  <si>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</si>
  <si>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</si>
  <si>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</si>
  <si>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</si>
  <si>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</si>
  <si>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</si>
  <si>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</si>
  <si>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</si>
  <si>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</si>
  <si>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</si>
  <si>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</si>
  <si>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</si>
  <si>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</si>
  <si>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</si>
  <si>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</si>
  <si>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</si>
  <si>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</si>
  <si>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</si>
  <si>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</si>
  <si>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</si>
  <si>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</si>
  <si>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</si>
  <si>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</si>
  <si>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</si>
  <si>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</si>
  <si>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</si>
  <si>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</si>
  <si>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</si>
  <si>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</si>
  <si>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</si>
  <si>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</si>
  <si>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</si>
  <si>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</si>
  <si>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</si>
  <si>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</si>
  <si>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</si>
  <si>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</si>
  <si>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</si>
  <si>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</si>
  <si>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</si>
  <si>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</si>
  <si>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</si>
  <si>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</si>
  <si>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工事費 (収集運搬施設+中間処理施設+最終処分場+その他)</t>
  </si>
  <si>
    <t>工事費 (収集運搬施設+中間処理施設+最終処分場+その他)</t>
    <phoneticPr fontId="4"/>
  </si>
  <si>
    <t>【災害】廃棄物処理事業経費（市区町村の合計）（令和5年度実績）</t>
    <rPh sb="1" eb="3">
      <t>サイガイ</t>
    </rPh>
    <phoneticPr fontId="4"/>
  </si>
  <si>
    <t>【災害】廃棄物処理事業経費（一部事務組合・広域連合の合計）（令和5年度実績）</t>
    <rPh sb="1" eb="3">
      <t>サイガイ</t>
    </rPh>
    <phoneticPr fontId="4"/>
  </si>
  <si>
    <t>【災害】廃棄物処理事業経費（市区町村及び一部事務組合・広域連合の合計）【歳入】（令和5年度実績）</t>
    <rPh sb="1" eb="3">
      <t>サイガイ</t>
    </rPh>
    <phoneticPr fontId="4"/>
  </si>
  <si>
    <t>【災害】廃棄物処理事業経費（市区町村及び一部事務組合・広域連合の合計）【歳出】（令和5年度実績）</t>
    <rPh sb="1" eb="3">
      <t>サイガイ</t>
    </rPh>
    <phoneticPr fontId="4"/>
  </si>
  <si>
    <t>【災害】廃棄物処理事業経費【分担金の合計】（令和5年度実績）</t>
    <rPh sb="1" eb="3">
      <t>サイガイ</t>
    </rPh>
    <phoneticPr fontId="8"/>
  </si>
  <si>
    <t>【災害】廃棄物処理事業経費【市区町村分担金の合計】（令和5年度実績）</t>
    <rPh sb="1" eb="3">
      <t>サイガイ</t>
    </rPh>
    <phoneticPr fontId="8"/>
  </si>
  <si>
    <t>秋田県</t>
    <phoneticPr fontId="3"/>
  </si>
  <si>
    <t>05201</t>
    <phoneticPr fontId="3"/>
  </si>
  <si>
    <t>秋田市</t>
    <phoneticPr fontId="3"/>
  </si>
  <si>
    <t/>
  </si>
  <si>
    <t>秋田県</t>
    <phoneticPr fontId="3"/>
  </si>
  <si>
    <t>05201</t>
    <phoneticPr fontId="3"/>
  </si>
  <si>
    <t>秋田県</t>
    <phoneticPr fontId="3"/>
  </si>
  <si>
    <t>05202</t>
    <phoneticPr fontId="3"/>
  </si>
  <si>
    <t>能代市</t>
    <phoneticPr fontId="3"/>
  </si>
  <si>
    <t>能代市</t>
    <phoneticPr fontId="3"/>
  </si>
  <si>
    <t>05202</t>
    <phoneticPr fontId="3"/>
  </si>
  <si>
    <t>05203</t>
    <phoneticPr fontId="3"/>
  </si>
  <si>
    <t>横手市</t>
    <phoneticPr fontId="3"/>
  </si>
  <si>
    <t>横手市</t>
    <phoneticPr fontId="3"/>
  </si>
  <si>
    <t>05204</t>
    <phoneticPr fontId="3"/>
  </si>
  <si>
    <t>大館市</t>
    <phoneticPr fontId="3"/>
  </si>
  <si>
    <t>05204</t>
    <phoneticPr fontId="3"/>
  </si>
  <si>
    <t>秋田県</t>
    <phoneticPr fontId="3"/>
  </si>
  <si>
    <t>05206</t>
    <phoneticPr fontId="3"/>
  </si>
  <si>
    <t>男鹿市</t>
    <phoneticPr fontId="3"/>
  </si>
  <si>
    <t>05206</t>
    <phoneticPr fontId="3"/>
  </si>
  <si>
    <t>男鹿市</t>
    <phoneticPr fontId="3"/>
  </si>
  <si>
    <t>05207</t>
    <phoneticPr fontId="3"/>
  </si>
  <si>
    <t>湯沢市</t>
    <phoneticPr fontId="3"/>
  </si>
  <si>
    <t>05207</t>
    <phoneticPr fontId="3"/>
  </si>
  <si>
    <t>湯沢市</t>
    <phoneticPr fontId="3"/>
  </si>
  <si>
    <t>05209</t>
    <phoneticPr fontId="3"/>
  </si>
  <si>
    <t>鹿角市</t>
    <phoneticPr fontId="3"/>
  </si>
  <si>
    <t>05212</t>
    <phoneticPr fontId="3"/>
  </si>
  <si>
    <t>大仙市</t>
    <phoneticPr fontId="3"/>
  </si>
  <si>
    <t>05212</t>
    <phoneticPr fontId="3"/>
  </si>
  <si>
    <t>05212</t>
    <phoneticPr fontId="3"/>
  </si>
  <si>
    <t>05303</t>
    <phoneticPr fontId="3"/>
  </si>
  <si>
    <t>小坂町</t>
    <phoneticPr fontId="3"/>
  </si>
  <si>
    <t>小坂町</t>
    <phoneticPr fontId="3"/>
  </si>
  <si>
    <t>05346</t>
    <phoneticPr fontId="3"/>
  </si>
  <si>
    <t>藤里町</t>
    <phoneticPr fontId="3"/>
  </si>
  <si>
    <t>秋田県</t>
    <phoneticPr fontId="3"/>
  </si>
  <si>
    <t>05348</t>
    <phoneticPr fontId="3"/>
  </si>
  <si>
    <t>三種町</t>
    <phoneticPr fontId="3"/>
  </si>
  <si>
    <t>05348</t>
    <phoneticPr fontId="3"/>
  </si>
  <si>
    <t>三種町</t>
    <phoneticPr fontId="3"/>
  </si>
  <si>
    <t>05348</t>
    <phoneticPr fontId="3"/>
  </si>
  <si>
    <t>05349</t>
    <phoneticPr fontId="3"/>
  </si>
  <si>
    <t>八峰町</t>
    <phoneticPr fontId="3"/>
  </si>
  <si>
    <t>05349</t>
    <phoneticPr fontId="3"/>
  </si>
  <si>
    <t>八峰町</t>
    <phoneticPr fontId="3"/>
  </si>
  <si>
    <t>秋田県</t>
    <phoneticPr fontId="3"/>
  </si>
  <si>
    <t>05361</t>
    <phoneticPr fontId="3"/>
  </si>
  <si>
    <t>五城目町</t>
    <phoneticPr fontId="3"/>
  </si>
  <si>
    <t>05363</t>
    <phoneticPr fontId="3"/>
  </si>
  <si>
    <t>八郎潟町</t>
    <phoneticPr fontId="3"/>
  </si>
  <si>
    <t>秋田県</t>
    <phoneticPr fontId="3"/>
  </si>
  <si>
    <t>05368</t>
    <phoneticPr fontId="3"/>
  </si>
  <si>
    <t>大潟村</t>
    <phoneticPr fontId="3"/>
  </si>
  <si>
    <t>大潟村</t>
    <phoneticPr fontId="3"/>
  </si>
  <si>
    <t>秋田県</t>
    <phoneticPr fontId="3"/>
  </si>
  <si>
    <t>05463</t>
    <phoneticPr fontId="3"/>
  </si>
  <si>
    <t>羽後町</t>
    <phoneticPr fontId="3"/>
  </si>
  <si>
    <t>秋田県</t>
    <phoneticPr fontId="3"/>
  </si>
  <si>
    <t>秋田県</t>
    <phoneticPr fontId="3"/>
  </si>
  <si>
    <t>05464</t>
    <phoneticPr fontId="3"/>
  </si>
  <si>
    <t>東成瀬村</t>
    <phoneticPr fontId="3"/>
  </si>
  <si>
    <t>北秋田市上小阿仁村生活環境施設組合</t>
    <phoneticPr fontId="3"/>
  </si>
  <si>
    <t>05839</t>
    <phoneticPr fontId="3"/>
  </si>
  <si>
    <t>05839</t>
    <phoneticPr fontId="3"/>
  </si>
  <si>
    <t>05850</t>
    <phoneticPr fontId="3"/>
  </si>
  <si>
    <t>湯沢雄勝広域市町村圏組合</t>
    <phoneticPr fontId="3"/>
  </si>
  <si>
    <t>05850</t>
    <phoneticPr fontId="3"/>
  </si>
  <si>
    <t>湯沢雄勝広域市町村圏組合</t>
    <phoneticPr fontId="3"/>
  </si>
  <si>
    <t>05861</t>
    <phoneticPr fontId="3"/>
  </si>
  <si>
    <t>能代山本広域市町村圏組合</t>
    <phoneticPr fontId="3"/>
  </si>
  <si>
    <t>05861</t>
    <phoneticPr fontId="3"/>
  </si>
  <si>
    <t>05867</t>
    <phoneticPr fontId="3"/>
  </si>
  <si>
    <t>鹿角広域行政組合</t>
    <phoneticPr fontId="3"/>
  </si>
  <si>
    <t>鹿角広域行政組合</t>
    <phoneticPr fontId="3"/>
  </si>
  <si>
    <t>05874</t>
    <phoneticPr fontId="3"/>
  </si>
  <si>
    <t>男鹿地区衛生処理一部事務組合</t>
    <phoneticPr fontId="3"/>
  </si>
  <si>
    <t>05000</t>
    <phoneticPr fontId="3"/>
  </si>
  <si>
    <t>-</t>
    <phoneticPr fontId="3"/>
  </si>
  <si>
    <t>-</t>
    <phoneticPr fontId="3"/>
  </si>
  <si>
    <t>-</t>
    <phoneticPr fontId="3"/>
  </si>
  <si>
    <t>-</t>
    <phoneticPr fontId="3"/>
  </si>
  <si>
    <t>-</t>
    <phoneticPr fontId="3"/>
  </si>
  <si>
    <t>秋田県</t>
    <phoneticPr fontId="3"/>
  </si>
  <si>
    <t>05000</t>
    <phoneticPr fontId="3"/>
  </si>
  <si>
    <t>秋田県</t>
    <phoneticPr fontId="3"/>
  </si>
  <si>
    <t>合計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</si>
</sst>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0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36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2" t="s">
        <v>2</v>
      </c>
      <c r="B2" s="102" t="s">
        <v>3</v>
      </c>
      <c r="C2" s="104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3"/>
      <c r="B3" s="103"/>
      <c r="C3" s="105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3"/>
      <c r="B4" s="103"/>
      <c r="C4" s="105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192</v>
      </c>
      <c r="AG4" s="31"/>
      <c r="AH4" s="35"/>
      <c r="AI4" s="22"/>
      <c r="AJ4" s="36"/>
      <c r="AK4" s="68" t="s">
        <v>17</v>
      </c>
      <c r="AL4" s="100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191</v>
      </c>
      <c r="BI4" s="31"/>
      <c r="BJ4" s="35"/>
      <c r="BK4" s="22"/>
      <c r="BL4" s="36"/>
      <c r="BM4" s="68" t="s">
        <v>17</v>
      </c>
      <c r="BN4" s="100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191</v>
      </c>
      <c r="CK4" s="31"/>
      <c r="CL4" s="35"/>
      <c r="CM4" s="22"/>
      <c r="CN4" s="36"/>
      <c r="CO4" s="68" t="s">
        <v>17</v>
      </c>
      <c r="CP4" s="100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3"/>
      <c r="B5" s="103"/>
      <c r="C5" s="105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1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1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1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3"/>
      <c r="B6" s="103"/>
      <c r="C6" s="105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199</v>
      </c>
      <c r="B7" s="87" t="s">
        <v>277</v>
      </c>
      <c r="C7" s="76" t="s">
        <v>189</v>
      </c>
      <c r="D7" s="77">
        <f>SUM($D$8:$D$24)</f>
        <v>768799</v>
      </c>
      <c r="E7" s="77">
        <f>SUM($E$8:$E$24)</f>
        <v>438837</v>
      </c>
      <c r="F7" s="77">
        <f>SUM($F$8:$F$24)</f>
        <v>359943</v>
      </c>
      <c r="G7" s="77">
        <f>SUM($G$8:$G$24)</f>
        <v>0</v>
      </c>
      <c r="H7" s="77">
        <f>SUM($H$8:$H$24)</f>
        <v>56198</v>
      </c>
      <c r="I7" s="77">
        <f>SUM($I$8:$I$24)</f>
        <v>0</v>
      </c>
      <c r="J7" s="88" t="s">
        <v>278</v>
      </c>
      <c r="K7" s="77">
        <f>SUM($K$8:$K$24)</f>
        <v>22696</v>
      </c>
      <c r="L7" s="77">
        <f>SUM($L$8:$L$24)</f>
        <v>329962</v>
      </c>
      <c r="M7" s="77">
        <f>SUM($M$8:$M$24)</f>
        <v>16202</v>
      </c>
      <c r="N7" s="77">
        <f>SUM($N$8:$N$24)</f>
        <v>6702</v>
      </c>
      <c r="O7" s="77">
        <f>SUM($O$8:$O$24)</f>
        <v>6600</v>
      </c>
      <c r="P7" s="77">
        <f>SUM($P$8:$P$24)</f>
        <v>0</v>
      </c>
      <c r="Q7" s="77">
        <f>SUM($Q$8:$Q$24)</f>
        <v>102</v>
      </c>
      <c r="R7" s="77">
        <f>SUM($R$8:$R$24)</f>
        <v>0</v>
      </c>
      <c r="S7" s="88" t="s">
        <v>190</v>
      </c>
      <c r="T7" s="77">
        <f>SUM($T$8:$T$24)</f>
        <v>0</v>
      </c>
      <c r="U7" s="77">
        <f>SUM($U$8:$U$24)</f>
        <v>9500</v>
      </c>
      <c r="V7" s="77">
        <f>SUM($V$8:$V$24)</f>
        <v>785001</v>
      </c>
      <c r="W7" s="77">
        <f>SUM($W$8:$W$24)</f>
        <v>445539</v>
      </c>
      <c r="X7" s="77">
        <f>SUM($X$8:$X$24)</f>
        <v>366543</v>
      </c>
      <c r="Y7" s="77">
        <f>SUM($Y$8:$Y$24)</f>
        <v>0</v>
      </c>
      <c r="Z7" s="77">
        <f>SUM($Z$8:$Z$24)</f>
        <v>56300</v>
      </c>
      <c r="AA7" s="77">
        <f>SUM($AA$8:$AA$24)</f>
        <v>0</v>
      </c>
      <c r="AB7" s="88" t="s">
        <v>279</v>
      </c>
      <c r="AC7" s="77">
        <f>SUM($AC$8:$AC$24)</f>
        <v>22696</v>
      </c>
      <c r="AD7" s="77">
        <f>SUM($AD$8:$AD$24)</f>
        <v>339462</v>
      </c>
      <c r="AE7" s="77">
        <f>SUM($AE$8:$AE$24)</f>
        <v>0</v>
      </c>
      <c r="AF7" s="77">
        <f>SUM($AF$8:$AF$24)</f>
        <v>0</v>
      </c>
      <c r="AG7" s="77">
        <f>SUM($AG$8:$AG$24)</f>
        <v>0</v>
      </c>
      <c r="AH7" s="77">
        <f>SUM($AH$8:$AH$24)</f>
        <v>0</v>
      </c>
      <c r="AI7" s="77">
        <f>SUM($AI$8:$AI$24)</f>
        <v>0</v>
      </c>
      <c r="AJ7" s="77">
        <f>SUM($AJ$8:$AJ$24)</f>
        <v>0</v>
      </c>
      <c r="AK7" s="77">
        <f>SUM($AK$8:$AK$24)</f>
        <v>0</v>
      </c>
      <c r="AL7" s="77">
        <f>SUM($AL$8:$AL$24)</f>
        <v>0</v>
      </c>
      <c r="AM7" s="77">
        <f>SUM($AM$8:$AM$24)</f>
        <v>767763</v>
      </c>
      <c r="AN7" s="77">
        <f>SUM($AN$8:$AN$24)</f>
        <v>17062</v>
      </c>
      <c r="AO7" s="77">
        <f>SUM($AO$8:$AO$24)</f>
        <v>17062</v>
      </c>
      <c r="AP7" s="77">
        <f>SUM($AP$8:$AP$24)</f>
        <v>0</v>
      </c>
      <c r="AQ7" s="77">
        <f>SUM($AQ$8:$AQ$24)</f>
        <v>0</v>
      </c>
      <c r="AR7" s="77">
        <f>SUM($AR$8:$AR$24)</f>
        <v>0</v>
      </c>
      <c r="AS7" s="77">
        <f>SUM($AS$8:$AS$24)</f>
        <v>30734</v>
      </c>
      <c r="AT7" s="77">
        <f>SUM($AT$8:$AT$24)</f>
        <v>19606</v>
      </c>
      <c r="AU7" s="77">
        <f>SUM($AU$8:$AU$24)</f>
        <v>7138</v>
      </c>
      <c r="AV7" s="77">
        <f>SUM($AV$8:$AV$24)</f>
        <v>3990</v>
      </c>
      <c r="AW7" s="77">
        <f>SUM($AW$8:$AW$24)</f>
        <v>380</v>
      </c>
      <c r="AX7" s="77">
        <f>SUM($AX$8:$AX$24)</f>
        <v>719587</v>
      </c>
      <c r="AY7" s="77">
        <f>SUM($AY$8:$AY$24)</f>
        <v>243506</v>
      </c>
      <c r="AZ7" s="77">
        <f>SUM($AZ$8:$AZ$24)</f>
        <v>444211</v>
      </c>
      <c r="BA7" s="77">
        <f>SUM($BA$8:$BA$24)</f>
        <v>30174</v>
      </c>
      <c r="BB7" s="77">
        <f>SUM($BB$8:$BB$24)</f>
        <v>1696</v>
      </c>
      <c r="BC7" s="77">
        <f>SUM($BC$8:$BC$24)</f>
        <v>0</v>
      </c>
      <c r="BD7" s="77">
        <f>SUM($BD$8:$BD$24)</f>
        <v>0</v>
      </c>
      <c r="BE7" s="77">
        <f>SUM($BE$8:$BE$24)</f>
        <v>1036</v>
      </c>
      <c r="BF7" s="77">
        <f>SUM($BF$8:$BF$24)</f>
        <v>768799</v>
      </c>
      <c r="BG7" s="77">
        <f>SUM($BG$8:$BG$24)</f>
        <v>0</v>
      </c>
      <c r="BH7" s="77">
        <f>SUM($BH$8:$BH$24)</f>
        <v>0</v>
      </c>
      <c r="BI7" s="77">
        <f>SUM($BI$8:$BI$24)</f>
        <v>0</v>
      </c>
      <c r="BJ7" s="77">
        <f>SUM($BJ$8:$BJ$24)</f>
        <v>0</v>
      </c>
      <c r="BK7" s="77">
        <f>SUM($BK$8:$BK$24)</f>
        <v>0</v>
      </c>
      <c r="BL7" s="77">
        <f>SUM($BL$8:$BL$24)</f>
        <v>0</v>
      </c>
      <c r="BM7" s="77">
        <f>SUM($BM$8:$BM$24)</f>
        <v>0</v>
      </c>
      <c r="BN7" s="77">
        <f>SUM($BN$8:$BN$24)</f>
        <v>0</v>
      </c>
      <c r="BO7" s="77">
        <f>SUM($BO$8:$BO$24)</f>
        <v>16202</v>
      </c>
      <c r="BP7" s="77">
        <f>SUM($BP$8:$BP$24)</f>
        <v>0</v>
      </c>
      <c r="BQ7" s="77">
        <f>SUM($BQ$8:$BQ$24)</f>
        <v>0</v>
      </c>
      <c r="BR7" s="77">
        <f>SUM($BR$8:$BR$24)</f>
        <v>0</v>
      </c>
      <c r="BS7" s="77">
        <f>SUM($BS$8:$BS$24)</f>
        <v>0</v>
      </c>
      <c r="BT7" s="77">
        <f>SUM($BT$8:$BT$24)</f>
        <v>0</v>
      </c>
      <c r="BU7" s="77">
        <f>SUM($BU$8:$BU$24)</f>
        <v>963</v>
      </c>
      <c r="BV7" s="77">
        <f>SUM($BV$8:$BV$24)</f>
        <v>963</v>
      </c>
      <c r="BW7" s="77">
        <f>SUM($BW$8:$BW$24)</f>
        <v>0</v>
      </c>
      <c r="BX7" s="77">
        <f>SUM($BX$8:$BX$24)</f>
        <v>0</v>
      </c>
      <c r="BY7" s="77">
        <f>SUM($BY$8:$BY$24)</f>
        <v>0</v>
      </c>
      <c r="BZ7" s="77">
        <f>SUM($BZ$8:$BZ$24)</f>
        <v>15239</v>
      </c>
      <c r="CA7" s="77">
        <f>SUM($CA$8:$CA$24)</f>
        <v>15239</v>
      </c>
      <c r="CB7" s="77">
        <f>SUM($CB$8:$CB$24)</f>
        <v>0</v>
      </c>
      <c r="CC7" s="77">
        <f>SUM($CC$8:$CC$24)</f>
        <v>0</v>
      </c>
      <c r="CD7" s="77">
        <f>SUM($CD$8:$CD$24)</f>
        <v>0</v>
      </c>
      <c r="CE7" s="77">
        <f>SUM($CE$8:$CE$24)</f>
        <v>0</v>
      </c>
      <c r="CF7" s="77">
        <f>SUM($CF$8:$CF$24)</f>
        <v>0</v>
      </c>
      <c r="CG7" s="77">
        <f>SUM($CG$8:$CG$24)</f>
        <v>0</v>
      </c>
      <c r="CH7" s="77">
        <f>SUM($CH$8:$CH$24)</f>
        <v>16202</v>
      </c>
      <c r="CI7" s="77">
        <f>SUM($CI$8:$CI$24)</f>
        <v>0</v>
      </c>
      <c r="CJ7" s="77">
        <f>SUM($CJ$8:$CJ$24)</f>
        <v>0</v>
      </c>
      <c r="CK7" s="77">
        <f>SUM($CK$8:$CK$24)</f>
        <v>0</v>
      </c>
      <c r="CL7" s="77">
        <f>SUM($CL$8:$CL$24)</f>
        <v>0</v>
      </c>
      <c r="CM7" s="77">
        <f>SUM($CM$8:$CM$24)</f>
        <v>0</v>
      </c>
      <c r="CN7" s="77">
        <f>SUM($CN$8:$CN$24)</f>
        <v>0</v>
      </c>
      <c r="CO7" s="77">
        <f>SUM($CO$8:$CO$24)</f>
        <v>0</v>
      </c>
      <c r="CP7" s="77">
        <f>SUM($CP$8:$CP$24)</f>
        <v>0</v>
      </c>
      <c r="CQ7" s="77">
        <f>SUM($CQ$8:$CQ$24)</f>
        <v>783965</v>
      </c>
      <c r="CR7" s="77">
        <f>SUM($CR$8:$CR$24)</f>
        <v>17062</v>
      </c>
      <c r="CS7" s="77">
        <f>SUM($CS$8:$CS$24)</f>
        <v>17062</v>
      </c>
      <c r="CT7" s="77">
        <f>SUM($CT$8:$CT$24)</f>
        <v>0</v>
      </c>
      <c r="CU7" s="77">
        <f>SUM($CU$8:$CU$24)</f>
        <v>0</v>
      </c>
      <c r="CV7" s="77">
        <f>SUM($CV$8:$CV$24)</f>
        <v>0</v>
      </c>
      <c r="CW7" s="77">
        <f>SUM($CW$8:$CW$24)</f>
        <v>31697</v>
      </c>
      <c r="CX7" s="77">
        <f>SUM($CX$8:$CX$24)</f>
        <v>20569</v>
      </c>
      <c r="CY7" s="77">
        <f>SUM($CY$8:$CY$24)</f>
        <v>7138</v>
      </c>
      <c r="CZ7" s="77">
        <f>SUM($CZ$8:$CZ$24)</f>
        <v>3990</v>
      </c>
      <c r="DA7" s="77">
        <f>SUM($DA$8:$DA$24)</f>
        <v>380</v>
      </c>
      <c r="DB7" s="77">
        <f>SUM($DB$8:$DB$24)</f>
        <v>734826</v>
      </c>
      <c r="DC7" s="77">
        <f>SUM($DC$8:$DC$24)</f>
        <v>258745</v>
      </c>
      <c r="DD7" s="77">
        <f>SUM($DD$8:$DD$24)</f>
        <v>444211</v>
      </c>
      <c r="DE7" s="77">
        <f>SUM($DE$8:$DE$24)</f>
        <v>30174</v>
      </c>
      <c r="DF7" s="77">
        <f>SUM($DF$8:$DF$24)</f>
        <v>1696</v>
      </c>
      <c r="DG7" s="77">
        <f>SUM($DG$8:$DG$24)</f>
        <v>0</v>
      </c>
      <c r="DH7" s="77">
        <f>SUM($DH$8:$DH$24)</f>
        <v>0</v>
      </c>
      <c r="DI7" s="77">
        <f>SUM($DI$8:$DI$24)</f>
        <v>1036</v>
      </c>
      <c r="DJ7" s="77">
        <f>SUM($DJ$8:$DJ$24)</f>
        <v>785001</v>
      </c>
    </row>
    <row r="8" spans="1:114" s="8" customFormat="1" ht="12" customHeight="1">
      <c r="A8" s="8" t="s">
        <v>199</v>
      </c>
      <c r="B8" s="80" t="s">
        <v>204</v>
      </c>
      <c r="C8" s="8" t="s">
        <v>201</v>
      </c>
      <c r="D8" s="81">
        <f>SUM(E8,+L8)</f>
        <v>605112</v>
      </c>
      <c r="E8" s="81">
        <f>SUM(F8:I8)+K8</f>
        <v>358063</v>
      </c>
      <c r="F8" s="81">
        <v>279169</v>
      </c>
      <c r="G8" s="81">
        <v>0</v>
      </c>
      <c r="H8" s="81">
        <v>56198</v>
      </c>
      <c r="I8" s="81">
        <v>0</v>
      </c>
      <c r="J8" s="89" t="s">
        <v>190</v>
      </c>
      <c r="K8" s="81">
        <v>22696</v>
      </c>
      <c r="L8" s="81">
        <v>247049</v>
      </c>
      <c r="M8" s="81">
        <f>SUM(N8,+U8)</f>
        <v>3427</v>
      </c>
      <c r="N8" s="81">
        <f>SUM(O8:R8)+T8</f>
        <v>611</v>
      </c>
      <c r="O8" s="81">
        <v>509</v>
      </c>
      <c r="P8" s="81">
        <v>0</v>
      </c>
      <c r="Q8" s="81">
        <v>102</v>
      </c>
      <c r="R8" s="81">
        <v>0</v>
      </c>
      <c r="S8" s="89" t="s">
        <v>190</v>
      </c>
      <c r="T8" s="81">
        <v>0</v>
      </c>
      <c r="U8" s="81">
        <v>2816</v>
      </c>
      <c r="V8" s="81">
        <v>608539</v>
      </c>
      <c r="W8" s="81">
        <v>358674</v>
      </c>
      <c r="X8" s="81">
        <v>279678</v>
      </c>
      <c r="Y8" s="81">
        <v>0</v>
      </c>
      <c r="Z8" s="81">
        <v>56300</v>
      </c>
      <c r="AA8" s="81">
        <v>0</v>
      </c>
      <c r="AB8" s="89" t="s">
        <v>190</v>
      </c>
      <c r="AC8" s="81">
        <v>22696</v>
      </c>
      <c r="AD8" s="81">
        <v>249865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604505</v>
      </c>
      <c r="AN8" s="81">
        <f>SUM(AO8:AR8)</f>
        <v>17062</v>
      </c>
      <c r="AO8" s="81">
        <v>17062</v>
      </c>
      <c r="AP8" s="81">
        <v>0</v>
      </c>
      <c r="AQ8" s="81">
        <v>0</v>
      </c>
      <c r="AR8" s="81">
        <v>0</v>
      </c>
      <c r="AS8" s="81">
        <f>SUM(AT8:AV8)</f>
        <v>6659</v>
      </c>
      <c r="AT8" s="81">
        <v>2508</v>
      </c>
      <c r="AU8" s="81">
        <v>965</v>
      </c>
      <c r="AV8" s="81">
        <v>3186</v>
      </c>
      <c r="AW8" s="81">
        <v>380</v>
      </c>
      <c r="AX8" s="81">
        <f>SUM(AY8:BB8)</f>
        <v>580404</v>
      </c>
      <c r="AY8" s="81">
        <v>105152</v>
      </c>
      <c r="AZ8" s="81">
        <v>444211</v>
      </c>
      <c r="BA8" s="81">
        <v>30041</v>
      </c>
      <c r="BB8" s="81">
        <v>1000</v>
      </c>
      <c r="BC8" s="81">
        <f>組合分担金内訳!E8</f>
        <v>0</v>
      </c>
      <c r="BD8" s="81">
        <v>0</v>
      </c>
      <c r="BE8" s="81">
        <v>607</v>
      </c>
      <c r="BF8" s="81">
        <f>SUM(AE8,+AM8,+BE8)</f>
        <v>605112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3427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3427</v>
      </c>
      <c r="CA8" s="81">
        <v>3427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3427</v>
      </c>
      <c r="CI8" s="81">
        <f t="shared" ref="CI8:CI24" si="0">SUM(AE8,+BG8)</f>
        <v>0</v>
      </c>
      <c r="CJ8" s="81">
        <f t="shared" ref="CJ8:CJ24" si="1">SUM(AF8,+BH8)</f>
        <v>0</v>
      </c>
      <c r="CK8" s="81">
        <f t="shared" ref="CK8:CK24" si="2">SUM(AG8,+BI8)</f>
        <v>0</v>
      </c>
      <c r="CL8" s="81">
        <f t="shared" ref="CL8:CL24" si="3">SUM(AH8,+BJ8)</f>
        <v>0</v>
      </c>
      <c r="CM8" s="81">
        <f t="shared" ref="CM8:CM24" si="4">SUM(AI8,+BK8)</f>
        <v>0</v>
      </c>
      <c r="CN8" s="81">
        <f t="shared" ref="CN8:CN24" si="5">SUM(AJ8,+BL8)</f>
        <v>0</v>
      </c>
      <c r="CO8" s="81">
        <f t="shared" ref="CO8:CO24" si="6">SUM(AK8,+BM8)</f>
        <v>0</v>
      </c>
      <c r="CP8" s="81">
        <f t="shared" ref="CP8:CP24" si="7">SUM(AL8,+BN8)</f>
        <v>0</v>
      </c>
      <c r="CQ8" s="81">
        <f t="shared" ref="CQ8:CQ24" si="8">SUM(AM8,+BO8)</f>
        <v>607932</v>
      </c>
      <c r="CR8" s="81">
        <f t="shared" ref="CR8:CR24" si="9">SUM(AN8,+BP8)</f>
        <v>17062</v>
      </c>
      <c r="CS8" s="81">
        <f t="shared" ref="CS8:CS24" si="10">SUM(AO8,+BQ8)</f>
        <v>17062</v>
      </c>
      <c r="CT8" s="81">
        <f t="shared" ref="CT8:CT24" si="11">SUM(AP8,+BR8)</f>
        <v>0</v>
      </c>
      <c r="CU8" s="81">
        <f t="shared" ref="CU8:CU24" si="12">SUM(AQ8,+BS8)</f>
        <v>0</v>
      </c>
      <c r="CV8" s="81">
        <f t="shared" ref="CV8:CV24" si="13">SUM(AR8,+BT8)</f>
        <v>0</v>
      </c>
      <c r="CW8" s="81">
        <f t="shared" ref="CW8:CW24" si="14">SUM(AS8,+BU8)</f>
        <v>6659</v>
      </c>
      <c r="CX8" s="81">
        <f t="shared" ref="CX8:CX24" si="15">SUM(AT8,+BV8)</f>
        <v>2508</v>
      </c>
      <c r="CY8" s="81">
        <f t="shared" ref="CY8:CY24" si="16">SUM(AU8,+BW8)</f>
        <v>965</v>
      </c>
      <c r="CZ8" s="81">
        <f t="shared" ref="CZ8:CZ24" si="17">SUM(AV8,+BX8)</f>
        <v>3186</v>
      </c>
      <c r="DA8" s="81">
        <f t="shared" ref="DA8:DA24" si="18">SUM(AW8,+BY8)</f>
        <v>380</v>
      </c>
      <c r="DB8" s="81">
        <f t="shared" ref="DB8:DB24" si="19">SUM(AX8,+BZ8)</f>
        <v>583831</v>
      </c>
      <c r="DC8" s="81">
        <f t="shared" ref="DC8:DC24" si="20">SUM(AY8,+CA8)</f>
        <v>108579</v>
      </c>
      <c r="DD8" s="81">
        <f t="shared" ref="DD8:DD24" si="21">SUM(AZ8,+CB8)</f>
        <v>444211</v>
      </c>
      <c r="DE8" s="81">
        <f t="shared" ref="DE8:DE24" si="22">SUM(BA8,+CC8)</f>
        <v>30041</v>
      </c>
      <c r="DF8" s="81">
        <f t="shared" ref="DF8:DF24" si="23">SUM(BB8,+CD8)</f>
        <v>1000</v>
      </c>
      <c r="DG8" s="81">
        <f t="shared" ref="DG8:DG24" si="24">SUM(BC8,+CE8)</f>
        <v>0</v>
      </c>
      <c r="DH8" s="81">
        <f t="shared" ref="DH8:DH24" si="25">SUM(BD8,+CF8)</f>
        <v>0</v>
      </c>
      <c r="DI8" s="81">
        <f t="shared" ref="DI8:DI24" si="26">SUM(BE8,+CG8)</f>
        <v>607</v>
      </c>
      <c r="DJ8" s="81">
        <f t="shared" ref="DJ8:DJ24" si="27">SUM(BF8,+CH8)</f>
        <v>608539</v>
      </c>
    </row>
    <row r="9" spans="1:114" s="8" customFormat="1" ht="12" customHeight="1">
      <c r="A9" s="8" t="s">
        <v>203</v>
      </c>
      <c r="B9" s="80" t="s">
        <v>206</v>
      </c>
      <c r="C9" s="8" t="s">
        <v>207</v>
      </c>
      <c r="D9" s="81">
        <f>SUM(E9,+L9)</f>
        <v>17902</v>
      </c>
      <c r="E9" s="81">
        <f>SUM(F9:I9)+K9</f>
        <v>7615</v>
      </c>
      <c r="F9" s="81">
        <v>7615</v>
      </c>
      <c r="G9" s="81">
        <v>0</v>
      </c>
      <c r="H9" s="81">
        <v>0</v>
      </c>
      <c r="I9" s="81">
        <v>0</v>
      </c>
      <c r="J9" s="89" t="s">
        <v>190</v>
      </c>
      <c r="K9" s="81">
        <v>0</v>
      </c>
      <c r="L9" s="81">
        <v>10287</v>
      </c>
      <c r="M9" s="81">
        <f>SUM(N9,+U9)</f>
        <v>963</v>
      </c>
      <c r="N9" s="81">
        <f>SUM(O9:R9)+T9</f>
        <v>240</v>
      </c>
      <c r="O9" s="81">
        <v>240</v>
      </c>
      <c r="P9" s="81">
        <v>0</v>
      </c>
      <c r="Q9" s="81">
        <v>0</v>
      </c>
      <c r="R9" s="81">
        <v>0</v>
      </c>
      <c r="S9" s="89" t="s">
        <v>190</v>
      </c>
      <c r="T9" s="81">
        <v>0</v>
      </c>
      <c r="U9" s="81">
        <v>723</v>
      </c>
      <c r="V9" s="81">
        <v>18865</v>
      </c>
      <c r="W9" s="81">
        <v>7855</v>
      </c>
      <c r="X9" s="81">
        <v>7855</v>
      </c>
      <c r="Y9" s="81">
        <v>0</v>
      </c>
      <c r="Z9" s="81">
        <v>0</v>
      </c>
      <c r="AA9" s="81">
        <v>0</v>
      </c>
      <c r="AB9" s="89" t="s">
        <v>190</v>
      </c>
      <c r="AC9" s="81">
        <v>0</v>
      </c>
      <c r="AD9" s="81">
        <v>11010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17902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17902</v>
      </c>
      <c r="AT9" s="81">
        <v>17098</v>
      </c>
      <c r="AU9" s="81">
        <v>0</v>
      </c>
      <c r="AV9" s="81">
        <v>804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17902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963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963</v>
      </c>
      <c r="BV9" s="81">
        <v>963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963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18865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18865</v>
      </c>
      <c r="CX9" s="81">
        <f t="shared" si="15"/>
        <v>18061</v>
      </c>
      <c r="CY9" s="81">
        <f t="shared" si="16"/>
        <v>0</v>
      </c>
      <c r="CZ9" s="81">
        <f t="shared" si="17"/>
        <v>804</v>
      </c>
      <c r="DA9" s="81">
        <f t="shared" si="18"/>
        <v>0</v>
      </c>
      <c r="DB9" s="81">
        <f t="shared" si="19"/>
        <v>0</v>
      </c>
      <c r="DC9" s="81">
        <f t="shared" si="20"/>
        <v>0</v>
      </c>
      <c r="DD9" s="81">
        <f t="shared" si="21"/>
        <v>0</v>
      </c>
      <c r="DE9" s="81">
        <f t="shared" si="22"/>
        <v>0</v>
      </c>
      <c r="DF9" s="81">
        <f t="shared" si="23"/>
        <v>0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18865</v>
      </c>
    </row>
    <row r="10" spans="1:114" s="8" customFormat="1" ht="12" customHeight="1">
      <c r="A10" s="8" t="s">
        <v>203</v>
      </c>
      <c r="B10" s="80" t="s">
        <v>210</v>
      </c>
      <c r="C10" s="8" t="s">
        <v>211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9" t="s">
        <v>190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 t="s">
        <v>190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0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0</v>
      </c>
    </row>
    <row r="11" spans="1:114" s="8" customFormat="1" ht="12" customHeight="1">
      <c r="A11" s="8" t="s">
        <v>199</v>
      </c>
      <c r="B11" s="80" t="s">
        <v>213</v>
      </c>
      <c r="C11" s="8" t="s">
        <v>214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9" t="s">
        <v>190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 t="s">
        <v>190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0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0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0</v>
      </c>
    </row>
    <row r="12" spans="1:114" s="8" customFormat="1" ht="12" customHeight="1">
      <c r="A12" s="8" t="s">
        <v>216</v>
      </c>
      <c r="B12" s="80" t="s">
        <v>217</v>
      </c>
      <c r="C12" s="8" t="s">
        <v>218</v>
      </c>
      <c r="D12" s="81">
        <f>SUM(E12,+L12)</f>
        <v>1408</v>
      </c>
      <c r="E12" s="81">
        <f>SUM(F12:I12)+K12</f>
        <v>1381</v>
      </c>
      <c r="F12" s="81">
        <v>1381</v>
      </c>
      <c r="G12" s="81">
        <v>0</v>
      </c>
      <c r="H12" s="81">
        <v>0</v>
      </c>
      <c r="I12" s="81">
        <v>0</v>
      </c>
      <c r="J12" s="89" t="s">
        <v>190</v>
      </c>
      <c r="K12" s="81">
        <v>0</v>
      </c>
      <c r="L12" s="81">
        <v>27</v>
      </c>
      <c r="M12" s="81">
        <f>SUM(N12,+U12)</f>
        <v>44</v>
      </c>
      <c r="N12" s="81">
        <f>SUM(O12:R12)+T12</f>
        <v>44</v>
      </c>
      <c r="O12" s="81">
        <v>44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0</v>
      </c>
      <c r="V12" s="81">
        <v>1452</v>
      </c>
      <c r="W12" s="81">
        <v>1425</v>
      </c>
      <c r="X12" s="81">
        <v>1425</v>
      </c>
      <c r="Y12" s="81">
        <v>0</v>
      </c>
      <c r="Z12" s="81">
        <v>0</v>
      </c>
      <c r="AA12" s="81">
        <v>0</v>
      </c>
      <c r="AB12" s="89" t="s">
        <v>190</v>
      </c>
      <c r="AC12" s="81">
        <v>0</v>
      </c>
      <c r="AD12" s="81">
        <v>27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1191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1191</v>
      </c>
      <c r="AY12" s="81">
        <v>1191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217</v>
      </c>
      <c r="BF12" s="81">
        <f>SUM(AE12,+AM12,+BE12)</f>
        <v>1408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44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44</v>
      </c>
      <c r="CA12" s="81">
        <v>44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44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1235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1235</v>
      </c>
      <c r="DC12" s="81">
        <f t="shared" si="20"/>
        <v>1235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217</v>
      </c>
      <c r="DJ12" s="81">
        <f t="shared" si="27"/>
        <v>1452</v>
      </c>
    </row>
    <row r="13" spans="1:114" s="8" customFormat="1" ht="12" customHeight="1">
      <c r="A13" s="8" t="s">
        <v>199</v>
      </c>
      <c r="B13" s="80" t="s">
        <v>221</v>
      </c>
      <c r="C13" s="8" t="s">
        <v>222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190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190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A14" s="8" t="s">
        <v>199</v>
      </c>
      <c r="B14" s="80" t="s">
        <v>225</v>
      </c>
      <c r="C14" s="8" t="s">
        <v>226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199</v>
      </c>
      <c r="B15" s="80" t="s">
        <v>227</v>
      </c>
      <c r="C15" s="8" t="s">
        <v>228</v>
      </c>
      <c r="D15" s="81">
        <f>SUM(E15,+L15)</f>
        <v>1973</v>
      </c>
      <c r="E15" s="81">
        <f>SUM(F15:I15)+K15</f>
        <v>784</v>
      </c>
      <c r="F15" s="81">
        <v>784</v>
      </c>
      <c r="G15" s="81">
        <v>0</v>
      </c>
      <c r="H15" s="81">
        <v>0</v>
      </c>
      <c r="I15" s="81">
        <v>0</v>
      </c>
      <c r="J15" s="89" t="s">
        <v>190</v>
      </c>
      <c r="K15" s="81">
        <v>0</v>
      </c>
      <c r="L15" s="81">
        <v>1189</v>
      </c>
      <c r="M15" s="81">
        <f>SUM(N15,+U15)</f>
        <v>307</v>
      </c>
      <c r="N15" s="81">
        <f>SUM(O15:R15)+T15</f>
        <v>77</v>
      </c>
      <c r="O15" s="81">
        <v>77</v>
      </c>
      <c r="P15" s="81">
        <v>0</v>
      </c>
      <c r="Q15" s="81">
        <v>0</v>
      </c>
      <c r="R15" s="81">
        <v>0</v>
      </c>
      <c r="S15" s="89" t="s">
        <v>190</v>
      </c>
      <c r="T15" s="81">
        <v>0</v>
      </c>
      <c r="U15" s="81">
        <v>230</v>
      </c>
      <c r="V15" s="81">
        <v>2280</v>
      </c>
      <c r="W15" s="81">
        <v>861</v>
      </c>
      <c r="X15" s="81">
        <v>861</v>
      </c>
      <c r="Y15" s="81">
        <v>0</v>
      </c>
      <c r="Z15" s="81">
        <v>0</v>
      </c>
      <c r="AA15" s="81">
        <v>0</v>
      </c>
      <c r="AB15" s="89" t="s">
        <v>190</v>
      </c>
      <c r="AC15" s="81">
        <v>0</v>
      </c>
      <c r="AD15" s="81">
        <v>1419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1973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146</v>
      </c>
      <c r="AT15" s="81">
        <v>0</v>
      </c>
      <c r="AU15" s="81">
        <v>146</v>
      </c>
      <c r="AV15" s="81">
        <v>0</v>
      </c>
      <c r="AW15" s="81">
        <v>0</v>
      </c>
      <c r="AX15" s="81">
        <f>SUM(AY15:BB15)</f>
        <v>1827</v>
      </c>
      <c r="AY15" s="81">
        <v>1827</v>
      </c>
      <c r="AZ15" s="81">
        <v>0</v>
      </c>
      <c r="BA15" s="81">
        <v>0</v>
      </c>
      <c r="BB15" s="81">
        <v>0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1973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307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307</v>
      </c>
      <c r="CA15" s="81">
        <v>307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307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2280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146</v>
      </c>
      <c r="CX15" s="81">
        <f t="shared" si="15"/>
        <v>0</v>
      </c>
      <c r="CY15" s="81">
        <f t="shared" si="16"/>
        <v>146</v>
      </c>
      <c r="CZ15" s="81">
        <f t="shared" si="17"/>
        <v>0</v>
      </c>
      <c r="DA15" s="81">
        <f t="shared" si="18"/>
        <v>0</v>
      </c>
      <c r="DB15" s="81">
        <f t="shared" si="19"/>
        <v>2134</v>
      </c>
      <c r="DC15" s="81">
        <f t="shared" si="20"/>
        <v>2134</v>
      </c>
      <c r="DD15" s="81">
        <f t="shared" si="21"/>
        <v>0</v>
      </c>
      <c r="DE15" s="81">
        <f t="shared" si="22"/>
        <v>0</v>
      </c>
      <c r="DF15" s="81">
        <f t="shared" si="23"/>
        <v>0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2280</v>
      </c>
    </row>
    <row r="16" spans="1:114" s="8" customFormat="1" ht="12" customHeight="1">
      <c r="A16" s="8" t="s">
        <v>199</v>
      </c>
      <c r="B16" s="80" t="s">
        <v>231</v>
      </c>
      <c r="C16" s="8" t="s">
        <v>232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199</v>
      </c>
      <c r="B17" s="80" t="s">
        <v>234</v>
      </c>
      <c r="C17" s="8" t="s">
        <v>235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9" t="s">
        <v>190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 t="s">
        <v>190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0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0</v>
      </c>
      <c r="DC17" s="81">
        <f t="shared" si="20"/>
        <v>0</v>
      </c>
      <c r="DD17" s="81">
        <f t="shared" si="21"/>
        <v>0</v>
      </c>
      <c r="DE17" s="81">
        <f t="shared" si="22"/>
        <v>0</v>
      </c>
      <c r="DF17" s="81">
        <f t="shared" si="23"/>
        <v>0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0</v>
      </c>
    </row>
    <row r="18" spans="1:114" s="8" customFormat="1" ht="12" customHeight="1">
      <c r="A18" s="8" t="s">
        <v>236</v>
      </c>
      <c r="B18" s="80" t="s">
        <v>237</v>
      </c>
      <c r="C18" s="8" t="s">
        <v>238</v>
      </c>
      <c r="D18" s="81">
        <f>SUM(E18,+L18)</f>
        <v>3966</v>
      </c>
      <c r="E18" s="81">
        <f>SUM(F18:I18)+K18</f>
        <v>1775</v>
      </c>
      <c r="F18" s="81">
        <v>1775</v>
      </c>
      <c r="G18" s="81">
        <v>0</v>
      </c>
      <c r="H18" s="81">
        <v>0</v>
      </c>
      <c r="I18" s="81">
        <v>0</v>
      </c>
      <c r="J18" s="89" t="s">
        <v>190</v>
      </c>
      <c r="K18" s="81">
        <v>0</v>
      </c>
      <c r="L18" s="81">
        <v>2191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190</v>
      </c>
      <c r="T18" s="81">
        <v>0</v>
      </c>
      <c r="U18" s="81">
        <v>0</v>
      </c>
      <c r="V18" s="81">
        <v>3966</v>
      </c>
      <c r="W18" s="81">
        <v>1775</v>
      </c>
      <c r="X18" s="81">
        <v>1775</v>
      </c>
      <c r="Y18" s="81">
        <v>0</v>
      </c>
      <c r="Z18" s="81">
        <v>0</v>
      </c>
      <c r="AA18" s="81">
        <v>0</v>
      </c>
      <c r="AB18" s="89" t="s">
        <v>190</v>
      </c>
      <c r="AC18" s="81">
        <v>0</v>
      </c>
      <c r="AD18" s="81">
        <v>2191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3754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3754</v>
      </c>
      <c r="AY18" s="81">
        <v>3754</v>
      </c>
      <c r="AZ18" s="81">
        <v>0</v>
      </c>
      <c r="BA18" s="81">
        <v>0</v>
      </c>
      <c r="BB18" s="81">
        <v>0</v>
      </c>
      <c r="BC18" s="81">
        <f>組合分担金内訳!E18</f>
        <v>0</v>
      </c>
      <c r="BD18" s="81">
        <v>0</v>
      </c>
      <c r="BE18" s="81">
        <v>212</v>
      </c>
      <c r="BF18" s="81">
        <f>SUM(AE18,+AM18,+BE18)</f>
        <v>3966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3754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3754</v>
      </c>
      <c r="DC18" s="81">
        <f t="shared" si="20"/>
        <v>3754</v>
      </c>
      <c r="DD18" s="81">
        <f t="shared" si="21"/>
        <v>0</v>
      </c>
      <c r="DE18" s="81">
        <f t="shared" si="22"/>
        <v>0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212</v>
      </c>
      <c r="DJ18" s="81">
        <f t="shared" si="27"/>
        <v>3966</v>
      </c>
    </row>
    <row r="19" spans="1:114" s="8" customFormat="1" ht="12" customHeight="1">
      <c r="A19" s="8" t="s">
        <v>199</v>
      </c>
      <c r="B19" s="80" t="s">
        <v>242</v>
      </c>
      <c r="C19" s="8" t="s">
        <v>243</v>
      </c>
      <c r="D19" s="81">
        <f>SUM(E19,+L19)</f>
        <v>1074</v>
      </c>
      <c r="E19" s="81">
        <f>SUM(F19:I19)+K19</f>
        <v>537</v>
      </c>
      <c r="F19" s="81">
        <v>537</v>
      </c>
      <c r="G19" s="81">
        <v>0</v>
      </c>
      <c r="H19" s="81">
        <v>0</v>
      </c>
      <c r="I19" s="81">
        <v>0</v>
      </c>
      <c r="J19" s="89" t="s">
        <v>190</v>
      </c>
      <c r="K19" s="81">
        <v>0</v>
      </c>
      <c r="L19" s="81">
        <v>537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190</v>
      </c>
      <c r="T19" s="81">
        <v>0</v>
      </c>
      <c r="U19" s="81">
        <v>0</v>
      </c>
      <c r="V19" s="81">
        <v>1074</v>
      </c>
      <c r="W19" s="81">
        <v>537</v>
      </c>
      <c r="X19" s="81">
        <v>537</v>
      </c>
      <c r="Y19" s="81">
        <v>0</v>
      </c>
      <c r="Z19" s="81">
        <v>0</v>
      </c>
      <c r="AA19" s="81">
        <v>0</v>
      </c>
      <c r="AB19" s="89" t="s">
        <v>190</v>
      </c>
      <c r="AC19" s="81">
        <v>0</v>
      </c>
      <c r="AD19" s="81">
        <v>537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1074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1074</v>
      </c>
      <c r="AY19" s="81">
        <v>245</v>
      </c>
      <c r="AZ19" s="81">
        <v>0</v>
      </c>
      <c r="BA19" s="81">
        <v>133</v>
      </c>
      <c r="BB19" s="81">
        <v>696</v>
      </c>
      <c r="BC19" s="81">
        <f>組合分担金内訳!E19</f>
        <v>0</v>
      </c>
      <c r="BD19" s="81">
        <v>0</v>
      </c>
      <c r="BE19" s="81">
        <v>0</v>
      </c>
      <c r="BF19" s="81">
        <f>SUM(AE19,+AM19,+BE19)</f>
        <v>1074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1074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1074</v>
      </c>
      <c r="DC19" s="81">
        <f t="shared" si="20"/>
        <v>245</v>
      </c>
      <c r="DD19" s="81">
        <f t="shared" si="21"/>
        <v>0</v>
      </c>
      <c r="DE19" s="81">
        <f t="shared" si="22"/>
        <v>133</v>
      </c>
      <c r="DF19" s="81">
        <f t="shared" si="23"/>
        <v>696</v>
      </c>
      <c r="DG19" s="81">
        <f t="shared" si="24"/>
        <v>0</v>
      </c>
      <c r="DH19" s="81">
        <f t="shared" si="25"/>
        <v>0</v>
      </c>
      <c r="DI19" s="81">
        <f t="shared" si="26"/>
        <v>0</v>
      </c>
      <c r="DJ19" s="81">
        <f t="shared" si="27"/>
        <v>1074</v>
      </c>
    </row>
    <row r="20" spans="1:114" s="8" customFormat="1" ht="12" customHeight="1">
      <c r="A20" s="8" t="s">
        <v>203</v>
      </c>
      <c r="B20" s="80" t="s">
        <v>247</v>
      </c>
      <c r="C20" s="8" t="s">
        <v>248</v>
      </c>
      <c r="D20" s="81">
        <f>SUM(E20,+L20)</f>
        <v>137364</v>
      </c>
      <c r="E20" s="81">
        <f>SUM(F20:I20)+K20</f>
        <v>68682</v>
      </c>
      <c r="F20" s="81">
        <v>68682</v>
      </c>
      <c r="G20" s="81">
        <v>0</v>
      </c>
      <c r="H20" s="81">
        <v>0</v>
      </c>
      <c r="I20" s="81">
        <v>0</v>
      </c>
      <c r="J20" s="89" t="s">
        <v>190</v>
      </c>
      <c r="K20" s="81">
        <v>0</v>
      </c>
      <c r="L20" s="81">
        <v>68682</v>
      </c>
      <c r="M20" s="81">
        <f>SUM(N20,+U20)</f>
        <v>11461</v>
      </c>
      <c r="N20" s="81">
        <f>SUM(O20:R20)+T20</f>
        <v>5730</v>
      </c>
      <c r="O20" s="81">
        <v>5730</v>
      </c>
      <c r="P20" s="81">
        <v>0</v>
      </c>
      <c r="Q20" s="81">
        <v>0</v>
      </c>
      <c r="R20" s="81">
        <v>0</v>
      </c>
      <c r="S20" s="89" t="s">
        <v>190</v>
      </c>
      <c r="T20" s="81">
        <v>0</v>
      </c>
      <c r="U20" s="81">
        <v>5731</v>
      </c>
      <c r="V20" s="81">
        <v>148825</v>
      </c>
      <c r="W20" s="81">
        <v>74412</v>
      </c>
      <c r="X20" s="81">
        <v>74412</v>
      </c>
      <c r="Y20" s="81">
        <v>0</v>
      </c>
      <c r="Z20" s="81">
        <v>0</v>
      </c>
      <c r="AA20" s="81">
        <v>0</v>
      </c>
      <c r="AB20" s="89" t="s">
        <v>190</v>
      </c>
      <c r="AC20" s="81">
        <v>0</v>
      </c>
      <c r="AD20" s="81">
        <v>74413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137364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6027</v>
      </c>
      <c r="AT20" s="81">
        <v>0</v>
      </c>
      <c r="AU20" s="81">
        <v>6027</v>
      </c>
      <c r="AV20" s="81">
        <v>0</v>
      </c>
      <c r="AW20" s="81">
        <v>0</v>
      </c>
      <c r="AX20" s="81">
        <f>SUM(AY20:BB20)</f>
        <v>131337</v>
      </c>
      <c r="AY20" s="81">
        <v>131337</v>
      </c>
      <c r="AZ20" s="81">
        <v>0</v>
      </c>
      <c r="BA20" s="81">
        <v>0</v>
      </c>
      <c r="BB20" s="81">
        <v>0</v>
      </c>
      <c r="BC20" s="81">
        <f>組合分担金内訳!E20</f>
        <v>0</v>
      </c>
      <c r="BD20" s="81">
        <v>0</v>
      </c>
      <c r="BE20" s="81">
        <v>0</v>
      </c>
      <c r="BF20" s="81">
        <f>SUM(AE20,+AM20,+BE20)</f>
        <v>137364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11461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11461</v>
      </c>
      <c r="CA20" s="81">
        <v>11461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11461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148825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6027</v>
      </c>
      <c r="CX20" s="81">
        <f t="shared" si="15"/>
        <v>0</v>
      </c>
      <c r="CY20" s="81">
        <f t="shared" si="16"/>
        <v>6027</v>
      </c>
      <c r="CZ20" s="81">
        <f t="shared" si="17"/>
        <v>0</v>
      </c>
      <c r="DA20" s="81">
        <f t="shared" si="18"/>
        <v>0</v>
      </c>
      <c r="DB20" s="81">
        <f t="shared" si="19"/>
        <v>142798</v>
      </c>
      <c r="DC20" s="81">
        <f t="shared" si="20"/>
        <v>142798</v>
      </c>
      <c r="DD20" s="81">
        <f t="shared" si="21"/>
        <v>0</v>
      </c>
      <c r="DE20" s="81">
        <f t="shared" si="22"/>
        <v>0</v>
      </c>
      <c r="DF20" s="81">
        <f t="shared" si="23"/>
        <v>0</v>
      </c>
      <c r="DG20" s="81">
        <f t="shared" si="24"/>
        <v>0</v>
      </c>
      <c r="DH20" s="81">
        <f t="shared" si="25"/>
        <v>0</v>
      </c>
      <c r="DI20" s="81">
        <f t="shared" si="26"/>
        <v>0</v>
      </c>
      <c r="DJ20" s="81">
        <f t="shared" si="27"/>
        <v>148825</v>
      </c>
    </row>
    <row r="21" spans="1:114" s="8" customFormat="1" ht="12" customHeight="1">
      <c r="A21" s="8" t="s">
        <v>199</v>
      </c>
      <c r="B21" s="80" t="s">
        <v>249</v>
      </c>
      <c r="C21" s="8" t="s">
        <v>250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9" t="s">
        <v>190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9" t="s">
        <v>190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 t="s">
        <v>190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f>組合分担金内訳!D21</f>
        <v>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f>組合分担金内訳!E21</f>
        <v>0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f>組合分担金内訳!G21</f>
        <v>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f>組合分担金内訳!H21</f>
        <v>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1">
        <f t="shared" si="7"/>
        <v>0</v>
      </c>
      <c r="CQ21" s="81">
        <f t="shared" si="8"/>
        <v>0</v>
      </c>
      <c r="CR21" s="81">
        <f t="shared" si="9"/>
        <v>0</v>
      </c>
      <c r="CS21" s="81">
        <f t="shared" si="10"/>
        <v>0</v>
      </c>
      <c r="CT21" s="81">
        <f t="shared" si="11"/>
        <v>0</v>
      </c>
      <c r="CU21" s="81">
        <f t="shared" si="12"/>
        <v>0</v>
      </c>
      <c r="CV21" s="81">
        <f t="shared" si="13"/>
        <v>0</v>
      </c>
      <c r="CW21" s="81">
        <f t="shared" si="14"/>
        <v>0</v>
      </c>
      <c r="CX21" s="81">
        <f t="shared" si="15"/>
        <v>0</v>
      </c>
      <c r="CY21" s="81">
        <f t="shared" si="16"/>
        <v>0</v>
      </c>
      <c r="CZ21" s="81">
        <f t="shared" si="17"/>
        <v>0</v>
      </c>
      <c r="DA21" s="81">
        <f t="shared" si="18"/>
        <v>0</v>
      </c>
      <c r="DB21" s="81">
        <f t="shared" si="19"/>
        <v>0</v>
      </c>
      <c r="DC21" s="81">
        <f t="shared" si="20"/>
        <v>0</v>
      </c>
      <c r="DD21" s="81">
        <f t="shared" si="21"/>
        <v>0</v>
      </c>
      <c r="DE21" s="81">
        <f t="shared" si="22"/>
        <v>0</v>
      </c>
      <c r="DF21" s="81">
        <f t="shared" si="23"/>
        <v>0</v>
      </c>
      <c r="DG21" s="81">
        <f t="shared" si="24"/>
        <v>0</v>
      </c>
      <c r="DH21" s="81">
        <f t="shared" si="25"/>
        <v>0</v>
      </c>
      <c r="DI21" s="81">
        <f t="shared" si="26"/>
        <v>0</v>
      </c>
      <c r="DJ21" s="81">
        <f t="shared" si="27"/>
        <v>0</v>
      </c>
    </row>
    <row r="22" spans="1:114" s="8" customFormat="1" ht="12" customHeight="1">
      <c r="A22" s="8" t="s">
        <v>251</v>
      </c>
      <c r="B22" s="80" t="s">
        <v>252</v>
      </c>
      <c r="C22" s="8" t="s">
        <v>253</v>
      </c>
      <c r="D22" s="81">
        <f>SUM(E22,+L22)</f>
        <v>0</v>
      </c>
      <c r="E22" s="81">
        <f>SUM(F22:I22)+K22</f>
        <v>0</v>
      </c>
      <c r="F22" s="81">
        <v>0</v>
      </c>
      <c r="G22" s="81">
        <v>0</v>
      </c>
      <c r="H22" s="81">
        <v>0</v>
      </c>
      <c r="I22" s="81">
        <v>0</v>
      </c>
      <c r="J22" s="89" t="s">
        <v>190</v>
      </c>
      <c r="K22" s="81">
        <v>0</v>
      </c>
      <c r="L22" s="81">
        <v>0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9" t="s">
        <v>190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 t="s">
        <v>190</v>
      </c>
      <c r="AC22" s="81">
        <v>0</v>
      </c>
      <c r="AD22" s="81">
        <v>0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f>組合分担金内訳!D22</f>
        <v>0</v>
      </c>
      <c r="AM22" s="81">
        <f>SUM(AN22,AS22,AW22,AX22,BD22)</f>
        <v>0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f>組合分担金内訳!E22</f>
        <v>0</v>
      </c>
      <c r="BD22" s="81">
        <v>0</v>
      </c>
      <c r="BE22" s="81">
        <v>0</v>
      </c>
      <c r="BF22" s="81">
        <f>SUM(AE22,+AM22,+BE22)</f>
        <v>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f>組合分担金内訳!G22</f>
        <v>0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1">
        <f>組合分担金内訳!H22</f>
        <v>0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1">
        <f t="shared" si="7"/>
        <v>0</v>
      </c>
      <c r="CQ22" s="81">
        <f t="shared" si="8"/>
        <v>0</v>
      </c>
      <c r="CR22" s="81">
        <f t="shared" si="9"/>
        <v>0</v>
      </c>
      <c r="CS22" s="81">
        <f t="shared" si="10"/>
        <v>0</v>
      </c>
      <c r="CT22" s="81">
        <f t="shared" si="11"/>
        <v>0</v>
      </c>
      <c r="CU22" s="81">
        <f t="shared" si="12"/>
        <v>0</v>
      </c>
      <c r="CV22" s="81">
        <f t="shared" si="13"/>
        <v>0</v>
      </c>
      <c r="CW22" s="81">
        <f t="shared" si="14"/>
        <v>0</v>
      </c>
      <c r="CX22" s="81">
        <f t="shared" si="15"/>
        <v>0</v>
      </c>
      <c r="CY22" s="81">
        <f t="shared" si="16"/>
        <v>0</v>
      </c>
      <c r="CZ22" s="81">
        <f t="shared" si="17"/>
        <v>0</v>
      </c>
      <c r="DA22" s="81">
        <f t="shared" si="18"/>
        <v>0</v>
      </c>
      <c r="DB22" s="81">
        <f t="shared" si="19"/>
        <v>0</v>
      </c>
      <c r="DC22" s="81">
        <f t="shared" si="20"/>
        <v>0</v>
      </c>
      <c r="DD22" s="81">
        <f t="shared" si="21"/>
        <v>0</v>
      </c>
      <c r="DE22" s="81">
        <f t="shared" si="22"/>
        <v>0</v>
      </c>
      <c r="DF22" s="81">
        <f t="shared" si="23"/>
        <v>0</v>
      </c>
      <c r="DG22" s="81">
        <f t="shared" si="24"/>
        <v>0</v>
      </c>
      <c r="DH22" s="81">
        <f t="shared" si="25"/>
        <v>0</v>
      </c>
      <c r="DI22" s="81">
        <f t="shared" si="26"/>
        <v>0</v>
      </c>
      <c r="DJ22" s="81">
        <f t="shared" si="27"/>
        <v>0</v>
      </c>
    </row>
    <row r="23" spans="1:114" s="8" customFormat="1" ht="12" customHeight="1">
      <c r="A23" s="8" t="s">
        <v>199</v>
      </c>
      <c r="B23" s="80" t="s">
        <v>256</v>
      </c>
      <c r="C23" s="8" t="s">
        <v>257</v>
      </c>
      <c r="D23" s="81">
        <f>SUM(E23,+L23)</f>
        <v>0</v>
      </c>
      <c r="E23" s="81">
        <f>SUM(F23:I23)+K23</f>
        <v>0</v>
      </c>
      <c r="F23" s="81">
        <v>0</v>
      </c>
      <c r="G23" s="81">
        <v>0</v>
      </c>
      <c r="H23" s="81">
        <v>0</v>
      </c>
      <c r="I23" s="81">
        <v>0</v>
      </c>
      <c r="J23" s="89" t="s">
        <v>190</v>
      </c>
      <c r="K23" s="81">
        <v>0</v>
      </c>
      <c r="L23" s="81">
        <v>0</v>
      </c>
      <c r="M23" s="81">
        <f>SUM(N23,+U23)</f>
        <v>0</v>
      </c>
      <c r="N23" s="81">
        <f>SUM(O23:R23)+T23</f>
        <v>0</v>
      </c>
      <c r="O23" s="81">
        <v>0</v>
      </c>
      <c r="P23" s="81">
        <v>0</v>
      </c>
      <c r="Q23" s="81">
        <v>0</v>
      </c>
      <c r="R23" s="81">
        <v>0</v>
      </c>
      <c r="S23" s="89" t="s">
        <v>190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 t="s">
        <v>190</v>
      </c>
      <c r="AC23" s="81">
        <v>0</v>
      </c>
      <c r="AD23" s="81">
        <v>0</v>
      </c>
      <c r="AE23" s="81">
        <f>SUM(AF23,+AK23)</f>
        <v>0</v>
      </c>
      <c r="AF23" s="81">
        <f>SUM(AG23:AJ23)</f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f>組合分担金内訳!D23</f>
        <v>0</v>
      </c>
      <c r="AM23" s="81">
        <f>SUM(AN23,AS23,AW23,AX23,BD23)</f>
        <v>0</v>
      </c>
      <c r="AN23" s="81">
        <f>SUM(AO23:AR23)</f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f>SUM(AT23:AV23)</f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f>SUM(AY23:BB23)</f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f>組合分担金内訳!E23</f>
        <v>0</v>
      </c>
      <c r="BD23" s="81">
        <v>0</v>
      </c>
      <c r="BE23" s="81">
        <v>0</v>
      </c>
      <c r="BF23" s="81">
        <f>SUM(AE23,+AM23,+BE23)</f>
        <v>0</v>
      </c>
      <c r="BG23" s="81">
        <f>SUM(BH23,+BM23)</f>
        <v>0</v>
      </c>
      <c r="BH23" s="81">
        <f>SUM(BI23:BL23)</f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f>組合分担金内訳!G23</f>
        <v>0</v>
      </c>
      <c r="BO23" s="81">
        <f>SUM(BP23,BU23,BY23,BZ23,CF23)</f>
        <v>0</v>
      </c>
      <c r="BP23" s="81">
        <f>SUM(BQ23:BT23)</f>
        <v>0</v>
      </c>
      <c r="BQ23" s="81">
        <v>0</v>
      </c>
      <c r="BR23" s="81">
        <v>0</v>
      </c>
      <c r="BS23" s="81">
        <v>0</v>
      </c>
      <c r="BT23" s="81">
        <v>0</v>
      </c>
      <c r="BU23" s="81">
        <f>SUM(BV23:BX23)</f>
        <v>0</v>
      </c>
      <c r="BV23" s="81">
        <v>0</v>
      </c>
      <c r="BW23" s="81">
        <v>0</v>
      </c>
      <c r="BX23" s="81">
        <v>0</v>
      </c>
      <c r="BY23" s="81">
        <v>0</v>
      </c>
      <c r="BZ23" s="81">
        <f>SUM(CA23:CD23)</f>
        <v>0</v>
      </c>
      <c r="CA23" s="81">
        <v>0</v>
      </c>
      <c r="CB23" s="81">
        <v>0</v>
      </c>
      <c r="CC23" s="81">
        <v>0</v>
      </c>
      <c r="CD23" s="81">
        <v>0</v>
      </c>
      <c r="CE23" s="81">
        <f>組合分担金内訳!H23</f>
        <v>0</v>
      </c>
      <c r="CF23" s="81">
        <v>0</v>
      </c>
      <c r="CG23" s="81">
        <v>0</v>
      </c>
      <c r="CH23" s="81">
        <f>SUM(BG23,+BO23,+CG23)</f>
        <v>0</v>
      </c>
      <c r="CI23" s="81">
        <f t="shared" si="0"/>
        <v>0</v>
      </c>
      <c r="CJ23" s="81">
        <f t="shared" si="1"/>
        <v>0</v>
      </c>
      <c r="CK23" s="81">
        <f t="shared" si="2"/>
        <v>0</v>
      </c>
      <c r="CL23" s="81">
        <f t="shared" si="3"/>
        <v>0</v>
      </c>
      <c r="CM23" s="81">
        <f t="shared" si="4"/>
        <v>0</v>
      </c>
      <c r="CN23" s="81">
        <f t="shared" si="5"/>
        <v>0</v>
      </c>
      <c r="CO23" s="81">
        <f t="shared" si="6"/>
        <v>0</v>
      </c>
      <c r="CP23" s="81">
        <f t="shared" si="7"/>
        <v>0</v>
      </c>
      <c r="CQ23" s="81">
        <f t="shared" si="8"/>
        <v>0</v>
      </c>
      <c r="CR23" s="81">
        <f t="shared" si="9"/>
        <v>0</v>
      </c>
      <c r="CS23" s="81">
        <f t="shared" si="10"/>
        <v>0</v>
      </c>
      <c r="CT23" s="81">
        <f t="shared" si="11"/>
        <v>0</v>
      </c>
      <c r="CU23" s="81">
        <f t="shared" si="12"/>
        <v>0</v>
      </c>
      <c r="CV23" s="81">
        <f t="shared" si="13"/>
        <v>0</v>
      </c>
      <c r="CW23" s="81">
        <f t="shared" si="14"/>
        <v>0</v>
      </c>
      <c r="CX23" s="81">
        <f t="shared" si="15"/>
        <v>0</v>
      </c>
      <c r="CY23" s="81">
        <f t="shared" si="16"/>
        <v>0</v>
      </c>
      <c r="CZ23" s="81">
        <f t="shared" si="17"/>
        <v>0</v>
      </c>
      <c r="DA23" s="81">
        <f t="shared" si="18"/>
        <v>0</v>
      </c>
      <c r="DB23" s="81">
        <f t="shared" si="19"/>
        <v>0</v>
      </c>
      <c r="DC23" s="81">
        <f t="shared" si="20"/>
        <v>0</v>
      </c>
      <c r="DD23" s="81">
        <f t="shared" si="21"/>
        <v>0</v>
      </c>
      <c r="DE23" s="81">
        <f t="shared" si="22"/>
        <v>0</v>
      </c>
      <c r="DF23" s="81">
        <f t="shared" si="23"/>
        <v>0</v>
      </c>
      <c r="DG23" s="81">
        <f t="shared" si="24"/>
        <v>0</v>
      </c>
      <c r="DH23" s="81">
        <f t="shared" si="25"/>
        <v>0</v>
      </c>
      <c r="DI23" s="81">
        <f t="shared" si="26"/>
        <v>0</v>
      </c>
      <c r="DJ23" s="81">
        <f t="shared" si="27"/>
        <v>0</v>
      </c>
    </row>
    <row r="24" spans="1:114" s="8" customFormat="1" ht="12" customHeight="1">
      <c r="A24" s="8" t="s">
        <v>259</v>
      </c>
      <c r="B24" s="80" t="s">
        <v>260</v>
      </c>
      <c r="C24" s="8" t="s">
        <v>261</v>
      </c>
      <c r="D24" s="81">
        <f>SUM(E24,+L24)</f>
        <v>0</v>
      </c>
      <c r="E24" s="81">
        <f>SUM(F24:I24)+K24</f>
        <v>0</v>
      </c>
      <c r="F24" s="81">
        <v>0</v>
      </c>
      <c r="G24" s="81">
        <v>0</v>
      </c>
      <c r="H24" s="81">
        <v>0</v>
      </c>
      <c r="I24" s="81">
        <v>0</v>
      </c>
      <c r="J24" s="89" t="s">
        <v>190</v>
      </c>
      <c r="K24" s="81">
        <v>0</v>
      </c>
      <c r="L24" s="81">
        <v>0</v>
      </c>
      <c r="M24" s="81">
        <f>SUM(N24,+U24)</f>
        <v>0</v>
      </c>
      <c r="N24" s="81">
        <f>SUM(O24:R24)+T24</f>
        <v>0</v>
      </c>
      <c r="O24" s="81">
        <v>0</v>
      </c>
      <c r="P24" s="81">
        <v>0</v>
      </c>
      <c r="Q24" s="81">
        <v>0</v>
      </c>
      <c r="R24" s="81">
        <v>0</v>
      </c>
      <c r="S24" s="89" t="s">
        <v>190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 t="s">
        <v>190</v>
      </c>
      <c r="AC24" s="81">
        <v>0</v>
      </c>
      <c r="AD24" s="81">
        <v>0</v>
      </c>
      <c r="AE24" s="81">
        <f>SUM(AF24,+AK24)</f>
        <v>0</v>
      </c>
      <c r="AF24" s="81">
        <f>SUM(AG24:AJ24)</f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f>組合分担金内訳!D24</f>
        <v>0</v>
      </c>
      <c r="AM24" s="81">
        <f>SUM(AN24,AS24,AW24,AX24,BD24)</f>
        <v>0</v>
      </c>
      <c r="AN24" s="81">
        <f>SUM(AO24:AR24)</f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f>SUM(AT24:AV24)</f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f>SUM(AY24:BB24)</f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f>組合分担金内訳!E24</f>
        <v>0</v>
      </c>
      <c r="BD24" s="81">
        <v>0</v>
      </c>
      <c r="BE24" s="81">
        <v>0</v>
      </c>
      <c r="BF24" s="81">
        <f>SUM(AE24,+AM24,+BE24)</f>
        <v>0</v>
      </c>
      <c r="BG24" s="81">
        <f>SUM(BH24,+BM24)</f>
        <v>0</v>
      </c>
      <c r="BH24" s="81">
        <f>SUM(BI24:BL24)</f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1">
        <f>組合分担金内訳!G24</f>
        <v>0</v>
      </c>
      <c r="BO24" s="81">
        <f>SUM(BP24,BU24,BY24,BZ24,CF24)</f>
        <v>0</v>
      </c>
      <c r="BP24" s="81">
        <f>SUM(BQ24:BT24)</f>
        <v>0</v>
      </c>
      <c r="BQ24" s="81">
        <v>0</v>
      </c>
      <c r="BR24" s="81">
        <v>0</v>
      </c>
      <c r="BS24" s="81">
        <v>0</v>
      </c>
      <c r="BT24" s="81">
        <v>0</v>
      </c>
      <c r="BU24" s="81">
        <f>SUM(BV24:BX24)</f>
        <v>0</v>
      </c>
      <c r="BV24" s="81">
        <v>0</v>
      </c>
      <c r="BW24" s="81">
        <v>0</v>
      </c>
      <c r="BX24" s="81">
        <v>0</v>
      </c>
      <c r="BY24" s="81">
        <v>0</v>
      </c>
      <c r="BZ24" s="81">
        <f>SUM(CA24:CD24)</f>
        <v>0</v>
      </c>
      <c r="CA24" s="81">
        <v>0</v>
      </c>
      <c r="CB24" s="81">
        <v>0</v>
      </c>
      <c r="CC24" s="81">
        <v>0</v>
      </c>
      <c r="CD24" s="81">
        <v>0</v>
      </c>
      <c r="CE24" s="81">
        <f>組合分担金内訳!H24</f>
        <v>0</v>
      </c>
      <c r="CF24" s="81">
        <v>0</v>
      </c>
      <c r="CG24" s="81">
        <v>0</v>
      </c>
      <c r="CH24" s="81">
        <f>SUM(BG24,+BO24,+CG24)</f>
        <v>0</v>
      </c>
      <c r="CI24" s="81">
        <f t="shared" si="0"/>
        <v>0</v>
      </c>
      <c r="CJ24" s="81">
        <f t="shared" si="1"/>
        <v>0</v>
      </c>
      <c r="CK24" s="81">
        <f t="shared" si="2"/>
        <v>0</v>
      </c>
      <c r="CL24" s="81">
        <f t="shared" si="3"/>
        <v>0</v>
      </c>
      <c r="CM24" s="81">
        <f t="shared" si="4"/>
        <v>0</v>
      </c>
      <c r="CN24" s="81">
        <f t="shared" si="5"/>
        <v>0</v>
      </c>
      <c r="CO24" s="81">
        <f t="shared" si="6"/>
        <v>0</v>
      </c>
      <c r="CP24" s="81">
        <f t="shared" si="7"/>
        <v>0</v>
      </c>
      <c r="CQ24" s="81">
        <f t="shared" si="8"/>
        <v>0</v>
      </c>
      <c r="CR24" s="81">
        <f t="shared" si="9"/>
        <v>0</v>
      </c>
      <c r="CS24" s="81">
        <f t="shared" si="10"/>
        <v>0</v>
      </c>
      <c r="CT24" s="81">
        <f t="shared" si="11"/>
        <v>0</v>
      </c>
      <c r="CU24" s="81">
        <f t="shared" si="12"/>
        <v>0</v>
      </c>
      <c r="CV24" s="81">
        <f t="shared" si="13"/>
        <v>0</v>
      </c>
      <c r="CW24" s="81">
        <f t="shared" si="14"/>
        <v>0</v>
      </c>
      <c r="CX24" s="81">
        <f t="shared" si="15"/>
        <v>0</v>
      </c>
      <c r="CY24" s="81">
        <f t="shared" si="16"/>
        <v>0</v>
      </c>
      <c r="CZ24" s="81">
        <f t="shared" si="17"/>
        <v>0</v>
      </c>
      <c r="DA24" s="81">
        <f t="shared" si="18"/>
        <v>0</v>
      </c>
      <c r="DB24" s="81">
        <f t="shared" si="19"/>
        <v>0</v>
      </c>
      <c r="DC24" s="81">
        <f t="shared" si="20"/>
        <v>0</v>
      </c>
      <c r="DD24" s="81">
        <f t="shared" si="21"/>
        <v>0</v>
      </c>
      <c r="DE24" s="81">
        <f t="shared" si="22"/>
        <v>0</v>
      </c>
      <c r="DF24" s="81">
        <f t="shared" si="23"/>
        <v>0</v>
      </c>
      <c r="DG24" s="81">
        <f t="shared" si="24"/>
        <v>0</v>
      </c>
      <c r="DH24" s="81">
        <f t="shared" si="25"/>
        <v>0</v>
      </c>
      <c r="DI24" s="81">
        <f t="shared" si="26"/>
        <v>0</v>
      </c>
      <c r="DJ24" s="81">
        <f t="shared" si="27"/>
        <v>0</v>
      </c>
    </row>
    <row r="25" spans="1:114" s="8" customFormat="1" ht="12" customHeight="1">
      <c r="B25" s="80" t="s">
        <v>202</v>
      </c>
      <c r="D25" s="81"/>
      <c r="E25" s="81"/>
      <c r="F25" s="81"/>
      <c r="G25" s="81"/>
      <c r="H25" s="81"/>
      <c r="I25" s="81"/>
      <c r="J25" s="89"/>
      <c r="K25" s="81"/>
      <c r="L25" s="81"/>
      <c r="M25" s="81"/>
      <c r="N25" s="81"/>
      <c r="O25" s="81"/>
      <c r="P25" s="81"/>
      <c r="Q25" s="81"/>
      <c r="R25" s="81"/>
      <c r="S25" s="89"/>
      <c r="T25" s="81"/>
      <c r="U25" s="81"/>
      <c r="V25" s="81"/>
      <c r="W25" s="81"/>
      <c r="X25" s="81"/>
      <c r="Y25" s="81"/>
      <c r="Z25" s="81"/>
      <c r="AA25" s="81"/>
      <c r="AB25" s="89"/>
      <c r="AC25" s="81"/>
      <c r="AD25" s="81"/>
      <c r="AE25" s="81"/>
      <c r="AF25" s="81"/>
      <c r="AG25" s="81"/>
      <c r="AH25" s="81"/>
      <c r="AI25" s="81"/>
      <c r="AJ25" s="81"/>
      <c r="AK25" s="81"/>
      <c r="AL25" s="81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1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1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1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1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1"/>
      <c r="DH25" s="81"/>
      <c r="DI25" s="81"/>
      <c r="DJ25" s="81"/>
    </row>
    <row r="26" spans="1:114" s="8" customFormat="1" ht="12" customHeight="1">
      <c r="B26" s="80" t="s">
        <v>202</v>
      </c>
      <c r="D26" s="81"/>
      <c r="E26" s="81"/>
      <c r="F26" s="81"/>
      <c r="G26" s="81"/>
      <c r="H26" s="81"/>
      <c r="I26" s="81"/>
      <c r="J26" s="89"/>
      <c r="K26" s="81"/>
      <c r="L26" s="81"/>
      <c r="M26" s="81"/>
      <c r="N26" s="81"/>
      <c r="O26" s="81"/>
      <c r="P26" s="81"/>
      <c r="Q26" s="81"/>
      <c r="R26" s="81"/>
      <c r="S26" s="89"/>
      <c r="T26" s="81"/>
      <c r="U26" s="81"/>
      <c r="V26" s="81"/>
      <c r="W26" s="81"/>
      <c r="X26" s="81"/>
      <c r="Y26" s="81"/>
      <c r="Z26" s="81"/>
      <c r="AA26" s="81"/>
      <c r="AB26" s="89"/>
      <c r="AC26" s="81"/>
      <c r="AD26" s="81"/>
      <c r="AE26" s="81"/>
      <c r="AF26" s="81"/>
      <c r="AG26" s="81"/>
      <c r="AH26" s="81"/>
      <c r="AI26" s="81"/>
      <c r="AJ26" s="81"/>
      <c r="AK26" s="81"/>
      <c r="AL26" s="81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1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1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1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1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1"/>
      <c r="DH26" s="81"/>
      <c r="DI26" s="81"/>
      <c r="DJ26" s="81"/>
    </row>
    <row r="27" spans="1:114" s="8" customFormat="1" ht="12" customHeight="1">
      <c r="B27" s="80" t="s">
        <v>202</v>
      </c>
      <c r="D27" s="81"/>
      <c r="E27" s="81"/>
      <c r="F27" s="81"/>
      <c r="G27" s="81"/>
      <c r="H27" s="81"/>
      <c r="I27" s="81"/>
      <c r="J27" s="89"/>
      <c r="K27" s="81"/>
      <c r="L27" s="81"/>
      <c r="M27" s="81"/>
      <c r="N27" s="81"/>
      <c r="O27" s="81"/>
      <c r="P27" s="81"/>
      <c r="Q27" s="81"/>
      <c r="R27" s="81"/>
      <c r="S27" s="89"/>
      <c r="T27" s="81"/>
      <c r="U27" s="81"/>
      <c r="V27" s="81"/>
      <c r="W27" s="81"/>
      <c r="X27" s="81"/>
      <c r="Y27" s="81"/>
      <c r="Z27" s="81"/>
      <c r="AA27" s="81"/>
      <c r="AB27" s="89"/>
      <c r="AC27" s="81"/>
      <c r="AD27" s="81"/>
      <c r="AE27" s="81"/>
      <c r="AF27" s="81"/>
      <c r="AG27" s="81"/>
      <c r="AH27" s="81"/>
      <c r="AI27" s="81"/>
      <c r="AJ27" s="81"/>
      <c r="AK27" s="81"/>
      <c r="AL27" s="81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1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1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1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1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1"/>
      <c r="DH27" s="81"/>
      <c r="DI27" s="81"/>
      <c r="DJ27" s="81"/>
    </row>
    <row r="28" spans="1:114" s="8" customFormat="1" ht="12" customHeight="1">
      <c r="B28" s="80" t="s">
        <v>202</v>
      </c>
      <c r="D28" s="81"/>
      <c r="E28" s="81"/>
      <c r="F28" s="81"/>
      <c r="G28" s="81"/>
      <c r="H28" s="81"/>
      <c r="I28" s="81"/>
      <c r="J28" s="89"/>
      <c r="K28" s="81"/>
      <c r="L28" s="81"/>
      <c r="M28" s="81"/>
      <c r="N28" s="81"/>
      <c r="O28" s="81"/>
      <c r="P28" s="81"/>
      <c r="Q28" s="81"/>
      <c r="R28" s="81"/>
      <c r="S28" s="89"/>
      <c r="T28" s="81"/>
      <c r="U28" s="81"/>
      <c r="V28" s="81"/>
      <c r="W28" s="81"/>
      <c r="X28" s="81"/>
      <c r="Y28" s="81"/>
      <c r="Z28" s="81"/>
      <c r="AA28" s="81"/>
      <c r="AB28" s="89"/>
      <c r="AC28" s="81"/>
      <c r="AD28" s="81"/>
      <c r="AE28" s="81"/>
      <c r="AF28" s="81"/>
      <c r="AG28" s="81"/>
      <c r="AH28" s="81"/>
      <c r="AI28" s="81"/>
      <c r="AJ28" s="81"/>
      <c r="AK28" s="81"/>
      <c r="AL28" s="81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1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1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1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1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1"/>
      <c r="DH28" s="81"/>
      <c r="DI28" s="81"/>
      <c r="DJ28" s="81"/>
    </row>
    <row r="29" spans="1:114" s="8" customFormat="1" ht="12" customHeight="1">
      <c r="B29" s="80" t="s">
        <v>202</v>
      </c>
      <c r="D29" s="81"/>
      <c r="E29" s="81"/>
      <c r="F29" s="81"/>
      <c r="G29" s="81"/>
      <c r="H29" s="81"/>
      <c r="I29" s="81"/>
      <c r="J29" s="89"/>
      <c r="K29" s="81"/>
      <c r="L29" s="81"/>
      <c r="M29" s="81"/>
      <c r="N29" s="81"/>
      <c r="O29" s="81"/>
      <c r="P29" s="81"/>
      <c r="Q29" s="81"/>
      <c r="R29" s="81"/>
      <c r="S29" s="89"/>
      <c r="T29" s="81"/>
      <c r="U29" s="81"/>
      <c r="V29" s="81"/>
      <c r="W29" s="81"/>
      <c r="X29" s="81"/>
      <c r="Y29" s="81"/>
      <c r="Z29" s="81"/>
      <c r="AA29" s="81"/>
      <c r="AB29" s="89"/>
      <c r="AC29" s="81"/>
      <c r="AD29" s="81"/>
      <c r="AE29" s="81"/>
      <c r="AF29" s="81"/>
      <c r="AG29" s="81"/>
      <c r="AH29" s="81"/>
      <c r="AI29" s="81"/>
      <c r="AJ29" s="81"/>
      <c r="AK29" s="81"/>
      <c r="AL29" s="81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1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1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1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1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1"/>
      <c r="DH29" s="81"/>
      <c r="DI29" s="81"/>
      <c r="DJ29" s="81"/>
    </row>
    <row r="30" spans="1:114" s="8" customFormat="1" ht="12" customHeight="1">
      <c r="B30" s="80"/>
      <c r="D30" s="82"/>
      <c r="E30" s="82"/>
      <c r="F30" s="82"/>
      <c r="G30" s="82"/>
      <c r="H30" s="82"/>
      <c r="I30" s="82"/>
      <c r="J30" s="90"/>
      <c r="K30" s="82"/>
      <c r="L30" s="82"/>
      <c r="M30" s="82"/>
      <c r="N30" s="82"/>
      <c r="O30" s="82"/>
      <c r="P30" s="82"/>
      <c r="Q30" s="82"/>
      <c r="R30" s="82"/>
      <c r="S30" s="90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82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82"/>
      <c r="CG30" s="82"/>
      <c r="CH30" s="82"/>
      <c r="CI30" s="82"/>
      <c r="CJ30" s="82"/>
      <c r="CK30" s="82"/>
      <c r="CL30" s="82"/>
      <c r="CM30" s="82"/>
      <c r="CN30" s="82"/>
      <c r="CO30" s="82"/>
      <c r="CP30" s="82"/>
      <c r="CQ30" s="82"/>
      <c r="CR30" s="82"/>
      <c r="CS30" s="82"/>
      <c r="CT30" s="82"/>
      <c r="CU30" s="82"/>
      <c r="CV30" s="82"/>
      <c r="CW30" s="82"/>
      <c r="CX30" s="82"/>
      <c r="CY30" s="82"/>
      <c r="CZ30" s="82"/>
      <c r="DA30" s="82"/>
      <c r="DB30" s="82"/>
      <c r="DC30" s="82"/>
      <c r="DD30" s="82"/>
      <c r="DE30" s="82"/>
      <c r="DF30" s="82"/>
      <c r="DG30" s="82"/>
      <c r="DH30" s="82"/>
      <c r="DI30" s="82"/>
      <c r="DJ30" s="82"/>
    </row>
    <row r="31" spans="1:114" s="8" customFormat="1" ht="12" customHeight="1">
      <c r="B31" s="80"/>
      <c r="D31" s="82"/>
      <c r="E31" s="82"/>
      <c r="F31" s="82"/>
      <c r="G31" s="82"/>
      <c r="H31" s="82"/>
      <c r="I31" s="82"/>
      <c r="J31" s="90"/>
      <c r="K31" s="82"/>
      <c r="L31" s="82"/>
      <c r="M31" s="82"/>
      <c r="N31" s="82"/>
      <c r="O31" s="82"/>
      <c r="P31" s="82"/>
      <c r="Q31" s="82"/>
      <c r="R31" s="82"/>
      <c r="S31" s="90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82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82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82"/>
      <c r="CG31" s="82"/>
      <c r="CH31" s="82"/>
      <c r="CI31" s="82"/>
      <c r="CJ31" s="82"/>
      <c r="CK31" s="82"/>
      <c r="CL31" s="82"/>
      <c r="CM31" s="82"/>
      <c r="CN31" s="82"/>
      <c r="CO31" s="82"/>
      <c r="CP31" s="82"/>
      <c r="CQ31" s="82"/>
      <c r="CR31" s="82"/>
      <c r="CS31" s="82"/>
      <c r="CT31" s="82"/>
      <c r="CU31" s="82"/>
      <c r="CV31" s="82"/>
      <c r="CW31" s="82"/>
      <c r="CX31" s="82"/>
      <c r="CY31" s="82"/>
      <c r="CZ31" s="82"/>
      <c r="DA31" s="82"/>
      <c r="DB31" s="82"/>
      <c r="DC31" s="82"/>
      <c r="DD31" s="82"/>
      <c r="DE31" s="82"/>
      <c r="DF31" s="82"/>
      <c r="DG31" s="82"/>
      <c r="DH31" s="82"/>
      <c r="DI31" s="82"/>
      <c r="DJ31" s="82"/>
    </row>
    <row r="32" spans="1:114" s="8" customFormat="1" ht="12" customHeight="1">
      <c r="B32" s="80"/>
      <c r="D32" s="82"/>
      <c r="E32" s="82"/>
      <c r="F32" s="82"/>
      <c r="G32" s="82"/>
      <c r="H32" s="82"/>
      <c r="I32" s="82"/>
      <c r="J32" s="90"/>
      <c r="K32" s="82"/>
      <c r="L32" s="82"/>
      <c r="M32" s="82"/>
      <c r="N32" s="82"/>
      <c r="O32" s="82"/>
      <c r="P32" s="82"/>
      <c r="Q32" s="82"/>
      <c r="R32" s="82"/>
      <c r="S32" s="90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</row>
    <row r="33" spans="2:114" s="8" customFormat="1" ht="12" customHeight="1">
      <c r="B33" s="80"/>
      <c r="D33" s="82"/>
      <c r="E33" s="82"/>
      <c r="F33" s="82"/>
      <c r="G33" s="82"/>
      <c r="H33" s="82"/>
      <c r="I33" s="82"/>
      <c r="J33" s="90"/>
      <c r="K33" s="82"/>
      <c r="L33" s="82"/>
      <c r="M33" s="82"/>
      <c r="N33" s="82"/>
      <c r="O33" s="82"/>
      <c r="P33" s="82"/>
      <c r="Q33" s="82"/>
      <c r="R33" s="82"/>
      <c r="S33" s="90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82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82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82"/>
      <c r="CG33" s="82"/>
      <c r="CH33" s="82"/>
      <c r="CI33" s="82"/>
      <c r="CJ33" s="82"/>
      <c r="CK33" s="82"/>
      <c r="CL33" s="82"/>
      <c r="CM33" s="82"/>
      <c r="CN33" s="82"/>
      <c r="CO33" s="82"/>
      <c r="CP33" s="82"/>
      <c r="CQ33" s="82"/>
      <c r="CR33" s="82"/>
      <c r="CS33" s="82"/>
      <c r="CT33" s="82"/>
      <c r="CU33" s="82"/>
      <c r="CV33" s="82"/>
      <c r="CW33" s="82"/>
      <c r="CX33" s="82"/>
      <c r="CY33" s="82"/>
      <c r="CZ33" s="82"/>
      <c r="DA33" s="82"/>
      <c r="DB33" s="82"/>
      <c r="DC33" s="82"/>
      <c r="DD33" s="82"/>
      <c r="DE33" s="82"/>
      <c r="DF33" s="82"/>
      <c r="DG33" s="82"/>
      <c r="DH33" s="82"/>
      <c r="DI33" s="82"/>
      <c r="DJ33" s="82"/>
    </row>
    <row r="34" spans="2:114" s="8" customFormat="1" ht="12" customHeight="1">
      <c r="B34" s="80"/>
      <c r="D34" s="82"/>
      <c r="E34" s="82"/>
      <c r="F34" s="82"/>
      <c r="G34" s="82"/>
      <c r="H34" s="82"/>
      <c r="I34" s="82"/>
      <c r="J34" s="90"/>
      <c r="K34" s="82"/>
      <c r="L34" s="82"/>
      <c r="M34" s="82"/>
      <c r="N34" s="82"/>
      <c r="O34" s="82"/>
      <c r="P34" s="82"/>
      <c r="Q34" s="82"/>
      <c r="R34" s="82"/>
      <c r="S34" s="90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82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82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82"/>
      <c r="CG34" s="82"/>
      <c r="CH34" s="82"/>
      <c r="CI34" s="82"/>
      <c r="CJ34" s="82"/>
      <c r="CK34" s="82"/>
      <c r="CL34" s="82"/>
      <c r="CM34" s="82"/>
      <c r="CN34" s="82"/>
      <c r="CO34" s="82"/>
      <c r="CP34" s="82"/>
      <c r="CQ34" s="82"/>
      <c r="CR34" s="82"/>
      <c r="CS34" s="82"/>
      <c r="CT34" s="82"/>
      <c r="CU34" s="82"/>
      <c r="CV34" s="82"/>
      <c r="CW34" s="82"/>
      <c r="CX34" s="82"/>
      <c r="CY34" s="82"/>
      <c r="CZ34" s="82"/>
      <c r="DA34" s="82"/>
      <c r="DB34" s="82"/>
      <c r="DC34" s="82"/>
      <c r="DD34" s="82"/>
      <c r="DE34" s="82"/>
      <c r="DF34" s="82"/>
      <c r="DG34" s="82"/>
      <c r="DH34" s="82"/>
      <c r="DI34" s="82"/>
      <c r="DJ34" s="82"/>
    </row>
    <row r="35" spans="2:114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  <c r="CJ35" s="82"/>
      <c r="CK35" s="82"/>
      <c r="CL35" s="82"/>
      <c r="CM35" s="82"/>
      <c r="CN35" s="82"/>
      <c r="CO35" s="82"/>
      <c r="CP35" s="82"/>
      <c r="CQ35" s="82"/>
      <c r="CR35" s="82"/>
      <c r="CS35" s="82"/>
      <c r="CT35" s="82"/>
      <c r="CU35" s="82"/>
      <c r="CV35" s="82"/>
      <c r="CW35" s="82"/>
      <c r="CX35" s="82"/>
      <c r="CY35" s="82"/>
      <c r="CZ35" s="82"/>
      <c r="DA35" s="82"/>
      <c r="DB35" s="82"/>
      <c r="DC35" s="82"/>
      <c r="DD35" s="82"/>
      <c r="DE35" s="82"/>
      <c r="DF35" s="82"/>
      <c r="DG35" s="82"/>
      <c r="DH35" s="82"/>
      <c r="DI35" s="82"/>
      <c r="DJ35" s="82"/>
    </row>
    <row r="36" spans="2:114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  <c r="CJ36" s="82"/>
      <c r="CK36" s="82"/>
      <c r="CL36" s="82"/>
      <c r="CM36" s="82"/>
      <c r="CN36" s="82"/>
      <c r="CO36" s="82"/>
      <c r="CP36" s="82"/>
      <c r="CQ36" s="82"/>
      <c r="CR36" s="82"/>
      <c r="CS36" s="82"/>
      <c r="CT36" s="82"/>
      <c r="CU36" s="82"/>
      <c r="CV36" s="82"/>
      <c r="CW36" s="82"/>
      <c r="CX36" s="82"/>
      <c r="CY36" s="82"/>
      <c r="CZ36" s="82"/>
      <c r="DA36" s="82"/>
      <c r="DB36" s="82"/>
      <c r="DC36" s="82"/>
      <c r="DD36" s="82"/>
      <c r="DE36" s="82"/>
      <c r="DF36" s="82"/>
      <c r="DG36" s="82"/>
      <c r="DH36" s="82"/>
      <c r="DI36" s="82"/>
      <c r="DJ36" s="82"/>
    </row>
    <row r="37" spans="2:114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82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  <c r="CJ37" s="82"/>
      <c r="CK37" s="82"/>
      <c r="CL37" s="82"/>
      <c r="CM37" s="82"/>
      <c r="CN37" s="82"/>
      <c r="CO37" s="82"/>
      <c r="CP37" s="82"/>
      <c r="CQ37" s="82"/>
      <c r="CR37" s="82"/>
      <c r="CS37" s="82"/>
      <c r="CT37" s="82"/>
      <c r="CU37" s="82"/>
      <c r="CV37" s="82"/>
      <c r="CW37" s="82"/>
      <c r="CX37" s="82"/>
      <c r="CY37" s="82"/>
      <c r="CZ37" s="82"/>
      <c r="DA37" s="82"/>
      <c r="DB37" s="82"/>
      <c r="DC37" s="82"/>
      <c r="DD37" s="82"/>
      <c r="DE37" s="82"/>
      <c r="DF37" s="82"/>
      <c r="DG37" s="82"/>
      <c r="DH37" s="82"/>
      <c r="DI37" s="82"/>
      <c r="DJ37" s="82"/>
    </row>
    <row r="38" spans="2:114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  <c r="CJ38" s="82"/>
      <c r="CK38" s="82"/>
      <c r="CL38" s="82"/>
      <c r="CM38" s="82"/>
      <c r="CN38" s="82"/>
      <c r="CO38" s="82"/>
      <c r="CP38" s="82"/>
      <c r="CQ38" s="82"/>
      <c r="CR38" s="82"/>
      <c r="CS38" s="82"/>
      <c r="CT38" s="82"/>
      <c r="CU38" s="82"/>
      <c r="CV38" s="82"/>
      <c r="CW38" s="82"/>
      <c r="CX38" s="82"/>
      <c r="CY38" s="82"/>
      <c r="CZ38" s="82"/>
      <c r="DA38" s="82"/>
      <c r="DB38" s="82"/>
      <c r="DC38" s="82"/>
      <c r="DD38" s="82"/>
      <c r="DE38" s="82"/>
      <c r="DF38" s="82"/>
      <c r="DG38" s="82"/>
      <c r="DH38" s="82"/>
      <c r="DI38" s="82"/>
      <c r="DJ38" s="82"/>
    </row>
    <row r="39" spans="2:114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  <c r="CJ39" s="82"/>
      <c r="CK39" s="82"/>
      <c r="CL39" s="82"/>
      <c r="CM39" s="82"/>
      <c r="CN39" s="82"/>
      <c r="CO39" s="82"/>
      <c r="CP39" s="82"/>
      <c r="CQ39" s="82"/>
      <c r="CR39" s="82"/>
      <c r="CS39" s="82"/>
      <c r="CT39" s="82"/>
      <c r="CU39" s="82"/>
      <c r="CV39" s="82"/>
      <c r="CW39" s="82"/>
      <c r="CX39" s="82"/>
      <c r="CY39" s="82"/>
      <c r="CZ39" s="82"/>
      <c r="DA39" s="82"/>
      <c r="DB39" s="82"/>
      <c r="DC39" s="82"/>
      <c r="DD39" s="82"/>
      <c r="DE39" s="82"/>
      <c r="DF39" s="82"/>
      <c r="DG39" s="82"/>
      <c r="DH39" s="82"/>
      <c r="DI39" s="82"/>
      <c r="DJ39" s="82"/>
    </row>
    <row r="40" spans="2:114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82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82"/>
      <c r="CG40" s="82"/>
      <c r="CH40" s="82"/>
      <c r="CI40" s="82"/>
      <c r="CJ40" s="82"/>
      <c r="CK40" s="82"/>
      <c r="CL40" s="82"/>
      <c r="CM40" s="82"/>
      <c r="CN40" s="82"/>
      <c r="CO40" s="82"/>
      <c r="CP40" s="82"/>
      <c r="CQ40" s="82"/>
      <c r="CR40" s="82"/>
      <c r="CS40" s="82"/>
      <c r="CT40" s="82"/>
      <c r="CU40" s="82"/>
      <c r="CV40" s="82"/>
      <c r="CW40" s="82"/>
      <c r="CX40" s="82"/>
      <c r="CY40" s="82"/>
      <c r="CZ40" s="82"/>
      <c r="DA40" s="82"/>
      <c r="DB40" s="82"/>
      <c r="DC40" s="82"/>
      <c r="DD40" s="82"/>
      <c r="DE40" s="82"/>
      <c r="DF40" s="82"/>
      <c r="DG40" s="82"/>
      <c r="DH40" s="82"/>
      <c r="DI40" s="82"/>
      <c r="DJ40" s="82"/>
    </row>
    <row r="41" spans="2:114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2"/>
      <c r="CO41" s="82"/>
      <c r="CP41" s="82"/>
      <c r="CQ41" s="82"/>
      <c r="CR41" s="82"/>
      <c r="CS41" s="82"/>
      <c r="CT41" s="82"/>
      <c r="CU41" s="82"/>
      <c r="CV41" s="82"/>
      <c r="CW41" s="82"/>
      <c r="CX41" s="82"/>
      <c r="CY41" s="82"/>
      <c r="CZ41" s="82"/>
      <c r="DA41" s="82"/>
      <c r="DB41" s="82"/>
      <c r="DC41" s="82"/>
      <c r="DD41" s="82"/>
      <c r="DE41" s="82"/>
      <c r="DF41" s="82"/>
      <c r="DG41" s="82"/>
      <c r="DH41" s="82"/>
      <c r="DI41" s="82"/>
      <c r="DJ41" s="82"/>
    </row>
    <row r="42" spans="2:114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</row>
    <row r="43" spans="2:114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</row>
    <row r="44" spans="2:114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</row>
    <row r="45" spans="2:114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2"/>
      <c r="CO45" s="82"/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</row>
    <row r="46" spans="2:114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</row>
    <row r="47" spans="2:114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</row>
    <row r="48" spans="2:114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</row>
    <row r="49" spans="2:114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</row>
    <row r="50" spans="2:114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</row>
    <row r="51" spans="2:114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</row>
    <row r="52" spans="2:114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30:DJ995">
    <cfRule type="expression" dxfId="359" priority="26" stopIfTrue="1">
      <formula>$A30&lt;&gt;""</formula>
    </cfRule>
  </conditionalFormatting>
  <conditionalFormatting sqref="A7:DJ7">
    <cfRule type="expression" dxfId="358" priority="1" stopIfTrue="1">
      <formula>$A7&lt;&gt;""</formula>
    </cfRule>
  </conditionalFormatting>
  <conditionalFormatting sqref="A8:DJ8">
    <cfRule type="expression" dxfId="357" priority="24" stopIfTrue="1">
      <formula>$A8&lt;&gt;""</formula>
    </cfRule>
  </conditionalFormatting>
  <conditionalFormatting sqref="A9:DJ9">
    <cfRule type="expression" dxfId="356" priority="23" stopIfTrue="1">
      <formula>$A9&lt;&gt;""</formula>
    </cfRule>
  </conditionalFormatting>
  <conditionalFormatting sqref="A10:DJ10">
    <cfRule type="expression" dxfId="355" priority="22" stopIfTrue="1">
      <formula>$A10&lt;&gt;""</formula>
    </cfRule>
  </conditionalFormatting>
  <conditionalFormatting sqref="A11:DJ11">
    <cfRule type="expression" dxfId="354" priority="21" stopIfTrue="1">
      <formula>$A11&lt;&gt;""</formula>
    </cfRule>
  </conditionalFormatting>
  <conditionalFormatting sqref="A12:DJ12">
    <cfRule type="expression" dxfId="353" priority="20" stopIfTrue="1">
      <formula>$A12&lt;&gt;""</formula>
    </cfRule>
  </conditionalFormatting>
  <conditionalFormatting sqref="A13:DJ13">
    <cfRule type="expression" dxfId="352" priority="19" stopIfTrue="1">
      <formula>$A13&lt;&gt;""</formula>
    </cfRule>
  </conditionalFormatting>
  <conditionalFormatting sqref="A14:DJ14">
    <cfRule type="expression" dxfId="351" priority="18" stopIfTrue="1">
      <formula>$A14&lt;&gt;""</formula>
    </cfRule>
  </conditionalFormatting>
  <conditionalFormatting sqref="A15:DJ15">
    <cfRule type="expression" dxfId="350" priority="17" stopIfTrue="1">
      <formula>$A15&lt;&gt;""</formula>
    </cfRule>
  </conditionalFormatting>
  <conditionalFormatting sqref="A16:DJ16">
    <cfRule type="expression" dxfId="349" priority="16" stopIfTrue="1">
      <formula>$A16&lt;&gt;""</formula>
    </cfRule>
  </conditionalFormatting>
  <conditionalFormatting sqref="A17:DJ17">
    <cfRule type="expression" dxfId="348" priority="15" stopIfTrue="1">
      <formula>$A17&lt;&gt;""</formula>
    </cfRule>
  </conditionalFormatting>
  <conditionalFormatting sqref="A18:DJ18">
    <cfRule type="expression" dxfId="347" priority="14" stopIfTrue="1">
      <formula>$A18&lt;&gt;""</formula>
    </cfRule>
  </conditionalFormatting>
  <conditionalFormatting sqref="A19:DJ19">
    <cfRule type="expression" dxfId="346" priority="13" stopIfTrue="1">
      <formula>$A19&lt;&gt;""</formula>
    </cfRule>
  </conditionalFormatting>
  <conditionalFormatting sqref="A20:DJ20">
    <cfRule type="expression" dxfId="345" priority="12" stopIfTrue="1">
      <formula>$A20&lt;&gt;""</formula>
    </cfRule>
  </conditionalFormatting>
  <conditionalFormatting sqref="A21:DJ21">
    <cfRule type="expression" dxfId="344" priority="11" stopIfTrue="1">
      <formula>$A21&lt;&gt;""</formula>
    </cfRule>
  </conditionalFormatting>
  <conditionalFormatting sqref="A22:DJ22">
    <cfRule type="expression" dxfId="343" priority="10" stopIfTrue="1">
      <formula>$A22&lt;&gt;""</formula>
    </cfRule>
  </conditionalFormatting>
  <conditionalFormatting sqref="A23:DJ23">
    <cfRule type="expression" dxfId="342" priority="9" stopIfTrue="1">
      <formula>$A23&lt;&gt;""</formula>
    </cfRule>
  </conditionalFormatting>
  <conditionalFormatting sqref="A24:DJ24">
    <cfRule type="expression" dxfId="341" priority="8" stopIfTrue="1">
      <formula>$A24&lt;&gt;""</formula>
    </cfRule>
  </conditionalFormatting>
  <conditionalFormatting sqref="A25:DJ25">
    <cfRule type="expression" dxfId="339" priority="6" stopIfTrue="1">
      <formula>$A25&lt;&gt;""</formula>
    </cfRule>
  </conditionalFormatting>
  <conditionalFormatting sqref="A26:DJ26">
    <cfRule type="expression" dxfId="338" priority="5" stopIfTrue="1">
      <formula>$A26&lt;&gt;""</formula>
    </cfRule>
  </conditionalFormatting>
  <conditionalFormatting sqref="A27:DJ27">
    <cfRule type="expression" dxfId="337" priority="4" stopIfTrue="1">
      <formula>$A27&lt;&gt;""</formula>
    </cfRule>
  </conditionalFormatting>
  <conditionalFormatting sqref="A28:DJ28">
    <cfRule type="expression" dxfId="336" priority="3" stopIfTrue="1">
      <formula>$A28&lt;&gt;""</formula>
    </cfRule>
  </conditionalFormatting>
  <conditionalFormatting sqref="A29:DJ29">
    <cfRule type="expression" dxfId="335" priority="2" stopIfTrue="1">
      <formula>$A29&lt;&gt;""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ゴシック,標準"&amp;14【災害】廃棄物処理事業経費（市区町村の合計）（令和5年度実績）&amp;R&amp;A</oddHeader>
    <oddFooter>&amp;R&amp;P/&amp;N</oddFooter>
  </headerFooter>
  <colBreaks count="8" manualBreakCount="8">
    <brk id="12" min="1" max="23" man="1"/>
    <brk id="21" min="1" max="23" man="1"/>
    <brk id="30" min="1" max="23" man="1"/>
    <brk id="38" min="1" max="23" man="1"/>
    <brk id="58" min="1" max="23" man="1"/>
    <brk id="66" min="1" max="23" man="1"/>
    <brk id="86" min="1" max="23" man="1"/>
    <brk id="94" min="1" max="23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78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194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2" t="s">
        <v>41</v>
      </c>
      <c r="B2" s="102" t="s">
        <v>42</v>
      </c>
      <c r="C2" s="104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3"/>
      <c r="B3" s="103"/>
      <c r="C3" s="105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3"/>
      <c r="B4" s="103"/>
      <c r="C4" s="105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191</v>
      </c>
      <c r="AG4" s="31"/>
      <c r="AH4" s="35"/>
      <c r="AI4" s="22"/>
      <c r="AJ4" s="36"/>
      <c r="AK4" s="68" t="s">
        <v>56</v>
      </c>
      <c r="AL4" s="100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191</v>
      </c>
      <c r="BI4" s="31"/>
      <c r="BJ4" s="35"/>
      <c r="BK4" s="22"/>
      <c r="BL4" s="36"/>
      <c r="BM4" s="68" t="s">
        <v>56</v>
      </c>
      <c r="BN4" s="100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191</v>
      </c>
      <c r="CK4" s="31"/>
      <c r="CL4" s="35"/>
      <c r="CM4" s="22"/>
      <c r="CN4" s="36"/>
      <c r="CO4" s="68" t="s">
        <v>56</v>
      </c>
      <c r="CP4" s="100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3"/>
      <c r="B5" s="103"/>
      <c r="C5" s="105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1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1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1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3"/>
      <c r="B6" s="103"/>
      <c r="C6" s="105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199</v>
      </c>
      <c r="B7" s="87" t="s">
        <v>277</v>
      </c>
      <c r="C7" s="76" t="s">
        <v>189</v>
      </c>
      <c r="D7" s="77">
        <f>SUM($D$8:$D$12)</f>
        <v>0</v>
      </c>
      <c r="E7" s="77">
        <f>SUM($E$8:$E$12)</f>
        <v>0</v>
      </c>
      <c r="F7" s="77">
        <f>SUM($F$8:$F$12)</f>
        <v>0</v>
      </c>
      <c r="G7" s="77">
        <f>SUM($G$8:$G$12)</f>
        <v>0</v>
      </c>
      <c r="H7" s="77">
        <f>SUM($H$8:$H$12)</f>
        <v>0</v>
      </c>
      <c r="I7" s="77">
        <f>SUM($I$8:$I$12)</f>
        <v>0</v>
      </c>
      <c r="J7" s="77">
        <f>SUM($J$8:$J$12)</f>
        <v>0</v>
      </c>
      <c r="K7" s="77">
        <f>SUM($K$8:$K$12)</f>
        <v>0</v>
      </c>
      <c r="L7" s="77">
        <f>SUM($L$8:$L$12)</f>
        <v>0</v>
      </c>
      <c r="M7" s="77">
        <f>SUM($M$8:$M$12)</f>
        <v>0</v>
      </c>
      <c r="N7" s="77">
        <f>SUM($N$8:$N$12)</f>
        <v>0</v>
      </c>
      <c r="O7" s="77">
        <f>SUM($O$8:$O$12)</f>
        <v>0</v>
      </c>
      <c r="P7" s="77">
        <f>SUM($P$8:$P$12)</f>
        <v>0</v>
      </c>
      <c r="Q7" s="77">
        <f>SUM($Q$8:$Q$12)</f>
        <v>0</v>
      </c>
      <c r="R7" s="77">
        <f>SUM($R$8:$R$12)</f>
        <v>0</v>
      </c>
      <c r="S7" s="77">
        <f>SUM($S$8:$S$12)</f>
        <v>0</v>
      </c>
      <c r="T7" s="77">
        <f>SUM($T$8:$T$12)</f>
        <v>0</v>
      </c>
      <c r="U7" s="77">
        <f>SUM($U$8:$U$12)</f>
        <v>0</v>
      </c>
      <c r="V7" s="77">
        <f>SUM($V$8:$V$12)</f>
        <v>0</v>
      </c>
      <c r="W7" s="77">
        <f>SUM($W$8:$W$12)</f>
        <v>0</v>
      </c>
      <c r="X7" s="77">
        <f>SUM($X$8:$X$12)</f>
        <v>0</v>
      </c>
      <c r="Y7" s="77">
        <f>SUM($Y$8:$Y$12)</f>
        <v>0</v>
      </c>
      <c r="Z7" s="77">
        <f>SUM($Z$8:$Z$12)</f>
        <v>0</v>
      </c>
      <c r="AA7" s="77">
        <f>SUM($AA$8:$AA$12)</f>
        <v>0</v>
      </c>
      <c r="AB7" s="77">
        <f>SUM($AB$8:$AB$12)</f>
        <v>0</v>
      </c>
      <c r="AC7" s="77">
        <f>SUM($AC$8:$AC$12)</f>
        <v>0</v>
      </c>
      <c r="AD7" s="77">
        <f>SUM($AD$8:$AD$12)</f>
        <v>0</v>
      </c>
      <c r="AE7" s="77">
        <f>SUM($AE$8:$AE$12)</f>
        <v>0</v>
      </c>
      <c r="AF7" s="77">
        <f>SUM($AF$8:$AF$12)</f>
        <v>0</v>
      </c>
      <c r="AG7" s="77">
        <f>SUM($AG$8:$AG$12)</f>
        <v>0</v>
      </c>
      <c r="AH7" s="77">
        <f>SUM($AH$8:$AH$12)</f>
        <v>0</v>
      </c>
      <c r="AI7" s="77">
        <f>SUM($AI$8:$AI$12)</f>
        <v>0</v>
      </c>
      <c r="AJ7" s="77">
        <f>SUM($AJ$8:$AJ$12)</f>
        <v>0</v>
      </c>
      <c r="AK7" s="77">
        <f>SUM($AK$8:$AK$12)</f>
        <v>0</v>
      </c>
      <c r="AL7" s="88" t="s">
        <v>190</v>
      </c>
      <c r="AM7" s="77">
        <f>SUM($AM$8:$AM$12)</f>
        <v>0</v>
      </c>
      <c r="AN7" s="77">
        <f>SUM($AN$8:$AN$12)</f>
        <v>0</v>
      </c>
      <c r="AO7" s="77">
        <f>SUM($AO$8:$AO$12)</f>
        <v>0</v>
      </c>
      <c r="AP7" s="77">
        <f>SUM($AP$8:$AP$12)</f>
        <v>0</v>
      </c>
      <c r="AQ7" s="77">
        <f>SUM($AQ$8:$AQ$12)</f>
        <v>0</v>
      </c>
      <c r="AR7" s="77">
        <f>SUM($AR$8:$AR$12)</f>
        <v>0</v>
      </c>
      <c r="AS7" s="77">
        <f>SUM($AS$8:$AS$12)</f>
        <v>0</v>
      </c>
      <c r="AT7" s="77">
        <f>SUM($AT$8:$AT$12)</f>
        <v>0</v>
      </c>
      <c r="AU7" s="77">
        <f>SUM($AU$8:$AU$12)</f>
        <v>0</v>
      </c>
      <c r="AV7" s="77">
        <f>SUM($AV$8:$AV$12)</f>
        <v>0</v>
      </c>
      <c r="AW7" s="77">
        <f>SUM($AW$8:$AW$12)</f>
        <v>0</v>
      </c>
      <c r="AX7" s="77">
        <f>SUM($AX$8:$AX$12)</f>
        <v>0</v>
      </c>
      <c r="AY7" s="77">
        <f>SUM($AY$8:$AY$12)</f>
        <v>0</v>
      </c>
      <c r="AZ7" s="77">
        <f>SUM($AZ$8:$AZ$12)</f>
        <v>0</v>
      </c>
      <c r="BA7" s="77">
        <f>SUM($BA$8:$BA$12)</f>
        <v>0</v>
      </c>
      <c r="BB7" s="77">
        <f>SUM($BB$8:$BB$12)</f>
        <v>0</v>
      </c>
      <c r="BC7" s="88" t="s">
        <v>280</v>
      </c>
      <c r="BD7" s="77">
        <f>SUM($BD$8:$BD$12)</f>
        <v>0</v>
      </c>
      <c r="BE7" s="77">
        <f>SUM($BE$8:$BE$12)</f>
        <v>0</v>
      </c>
      <c r="BF7" s="77">
        <f>SUM($BF$8:$BF$12)</f>
        <v>0</v>
      </c>
      <c r="BG7" s="77">
        <f>SUM($BG$8:$BG$12)</f>
        <v>0</v>
      </c>
      <c r="BH7" s="77">
        <f>SUM($BH$8:$BH$12)</f>
        <v>0</v>
      </c>
      <c r="BI7" s="77">
        <f>SUM($BI$8:$BI$12)</f>
        <v>0</v>
      </c>
      <c r="BJ7" s="77">
        <f>SUM($BJ$8:$BJ$12)</f>
        <v>0</v>
      </c>
      <c r="BK7" s="77">
        <f>SUM($BK$8:$BK$12)</f>
        <v>0</v>
      </c>
      <c r="BL7" s="77">
        <f>SUM($BL$8:$BL$12)</f>
        <v>0</v>
      </c>
      <c r="BM7" s="77">
        <f>SUM($BM$8:$BM$12)</f>
        <v>0</v>
      </c>
      <c r="BN7" s="88" t="s">
        <v>281</v>
      </c>
      <c r="BO7" s="77">
        <f>SUM($BO$8:$BO$12)</f>
        <v>0</v>
      </c>
      <c r="BP7" s="77">
        <f>SUM($BP$8:$BP$12)</f>
        <v>0</v>
      </c>
      <c r="BQ7" s="77">
        <f>SUM($BQ$8:$BQ$12)</f>
        <v>0</v>
      </c>
      <c r="BR7" s="77">
        <f>SUM($BR$8:$BR$12)</f>
        <v>0</v>
      </c>
      <c r="BS7" s="77">
        <f>SUM($BS$8:$BS$12)</f>
        <v>0</v>
      </c>
      <c r="BT7" s="77">
        <f>SUM($BT$8:$BT$12)</f>
        <v>0</v>
      </c>
      <c r="BU7" s="77">
        <f>SUM($BU$8:$BU$12)</f>
        <v>0</v>
      </c>
      <c r="BV7" s="77">
        <f>SUM($BV$8:$BV$12)</f>
        <v>0</v>
      </c>
      <c r="BW7" s="77">
        <f>SUM($BW$8:$BW$12)</f>
        <v>0</v>
      </c>
      <c r="BX7" s="77">
        <f>SUM($BX$8:$BX$12)</f>
        <v>0</v>
      </c>
      <c r="BY7" s="77">
        <f>SUM($BY$8:$BY$12)</f>
        <v>0</v>
      </c>
      <c r="BZ7" s="77">
        <f>SUM($BZ$8:$BZ$12)</f>
        <v>0</v>
      </c>
      <c r="CA7" s="77">
        <f>SUM($CA$8:$CA$12)</f>
        <v>0</v>
      </c>
      <c r="CB7" s="77">
        <f>SUM($CB$8:$CB$12)</f>
        <v>0</v>
      </c>
      <c r="CC7" s="77">
        <f>SUM($CC$8:$CC$12)</f>
        <v>0</v>
      </c>
      <c r="CD7" s="77">
        <f>SUM($CD$8:$CD$12)</f>
        <v>0</v>
      </c>
      <c r="CE7" s="88" t="s">
        <v>280</v>
      </c>
      <c r="CF7" s="77">
        <f>SUM($CF$8:$CF$12)</f>
        <v>0</v>
      </c>
      <c r="CG7" s="77">
        <f>SUM($CG$8:$CG$12)</f>
        <v>0</v>
      </c>
      <c r="CH7" s="77">
        <f>SUM($CH$8:$CH$12)</f>
        <v>0</v>
      </c>
      <c r="CI7" s="77">
        <f>SUM($CI$8:$CI$12)</f>
        <v>0</v>
      </c>
      <c r="CJ7" s="77">
        <f>SUM($CJ$8:$CJ$12)</f>
        <v>0</v>
      </c>
      <c r="CK7" s="77">
        <f>SUM($CK$8:$CK$12)</f>
        <v>0</v>
      </c>
      <c r="CL7" s="77">
        <f>SUM($CL$8:$CL$12)</f>
        <v>0</v>
      </c>
      <c r="CM7" s="77">
        <f>SUM($CM$8:$CM$12)</f>
        <v>0</v>
      </c>
      <c r="CN7" s="77">
        <f>SUM($CN$8:$CN$12)</f>
        <v>0</v>
      </c>
      <c r="CO7" s="77">
        <f>SUM($CO$8:$CO$12)</f>
        <v>0</v>
      </c>
      <c r="CP7" s="88" t="s">
        <v>282</v>
      </c>
      <c r="CQ7" s="77">
        <f>SUM($CQ$8:$CQ$12)</f>
        <v>0</v>
      </c>
      <c r="CR7" s="77">
        <f>SUM($CR$8:$CR$12)</f>
        <v>0</v>
      </c>
      <c r="CS7" s="77">
        <f>SUM($CS$8:$CS$12)</f>
        <v>0</v>
      </c>
      <c r="CT7" s="77">
        <f>SUM($CT$8:$CT$12)</f>
        <v>0</v>
      </c>
      <c r="CU7" s="77">
        <f>SUM($CU$8:$CU$12)</f>
        <v>0</v>
      </c>
      <c r="CV7" s="77">
        <f>SUM($CV$8:$CV$12)</f>
        <v>0</v>
      </c>
      <c r="CW7" s="77">
        <f>SUM($CW$8:$CW$12)</f>
        <v>0</v>
      </c>
      <c r="CX7" s="77">
        <f>SUM($CX$8:$CX$12)</f>
        <v>0</v>
      </c>
      <c r="CY7" s="77">
        <f>SUM($CY$8:$CY$12)</f>
        <v>0</v>
      </c>
      <c r="CZ7" s="77">
        <f>SUM($CZ$8:$CZ$12)</f>
        <v>0</v>
      </c>
      <c r="DA7" s="77">
        <f>SUM($DA$8:$DA$12)</f>
        <v>0</v>
      </c>
      <c r="DB7" s="77">
        <f>SUM($DB$8:$DB$12)</f>
        <v>0</v>
      </c>
      <c r="DC7" s="77">
        <f>SUM($DC$8:$DC$12)</f>
        <v>0</v>
      </c>
      <c r="DD7" s="77">
        <f>SUM($DD$8:$DD$12)</f>
        <v>0</v>
      </c>
      <c r="DE7" s="77">
        <f>SUM($DE$8:$DE$12)</f>
        <v>0</v>
      </c>
      <c r="DF7" s="77">
        <f>SUM($DF$8:$DF$12)</f>
        <v>0</v>
      </c>
      <c r="DG7" s="88" t="s">
        <v>281</v>
      </c>
      <c r="DH7" s="77">
        <f>SUM($DH$8:$DH$12)</f>
        <v>0</v>
      </c>
      <c r="DI7" s="77">
        <f>SUM($DI$8:$DI$12)</f>
        <v>0</v>
      </c>
      <c r="DJ7" s="77">
        <f>SUM($DJ$8:$DJ$12)</f>
        <v>0</v>
      </c>
    </row>
    <row r="8" spans="1:114" s="8" customFormat="1" ht="12" customHeight="1">
      <c r="A8" s="8" t="s">
        <v>203</v>
      </c>
      <c r="B8" s="80" t="s">
        <v>264</v>
      </c>
      <c r="C8" s="8" t="s">
        <v>262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190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190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190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190</v>
      </c>
      <c r="CF8" s="81">
        <v>0</v>
      </c>
      <c r="CG8" s="81">
        <v>0</v>
      </c>
      <c r="CH8" s="81">
        <f>SUM(BG8,+BO8,+CG8)</f>
        <v>0</v>
      </c>
      <c r="CI8" s="81">
        <f t="shared" ref="CI8:CI12" si="0">SUM(AE8,+BG8)</f>
        <v>0</v>
      </c>
      <c r="CJ8" s="81">
        <f t="shared" ref="CJ8:CJ12" si="1">SUM(AF8,+BH8)</f>
        <v>0</v>
      </c>
      <c r="CK8" s="81">
        <f t="shared" ref="CK8:CK12" si="2">SUM(AG8,+BI8)</f>
        <v>0</v>
      </c>
      <c r="CL8" s="81">
        <f t="shared" ref="CL8:CL12" si="3">SUM(AH8,+BJ8)</f>
        <v>0</v>
      </c>
      <c r="CM8" s="81">
        <f t="shared" ref="CM8:CM12" si="4">SUM(AI8,+BK8)</f>
        <v>0</v>
      </c>
      <c r="CN8" s="81">
        <f t="shared" ref="CN8:CN12" si="5">SUM(AJ8,+BL8)</f>
        <v>0</v>
      </c>
      <c r="CO8" s="81">
        <f t="shared" ref="CO8:CO12" si="6">SUM(AK8,+BM8)</f>
        <v>0</v>
      </c>
      <c r="CP8" s="89" t="s">
        <v>190</v>
      </c>
      <c r="CQ8" s="81">
        <f t="shared" ref="CQ8:CQ12" si="7">SUM(AM8,+BO8)</f>
        <v>0</v>
      </c>
      <c r="CR8" s="81">
        <f t="shared" ref="CR8:CR12" si="8">SUM(AN8,+BP8)</f>
        <v>0</v>
      </c>
      <c r="CS8" s="81">
        <f t="shared" ref="CS8:CS12" si="9">SUM(AO8,+BQ8)</f>
        <v>0</v>
      </c>
      <c r="CT8" s="81">
        <f t="shared" ref="CT8:CT12" si="10">SUM(AP8,+BR8)</f>
        <v>0</v>
      </c>
      <c r="CU8" s="81">
        <f t="shared" ref="CU8:CU12" si="11">SUM(AQ8,+BS8)</f>
        <v>0</v>
      </c>
      <c r="CV8" s="81">
        <f t="shared" ref="CV8:CV12" si="12">SUM(AR8,+BT8)</f>
        <v>0</v>
      </c>
      <c r="CW8" s="81">
        <f t="shared" ref="CW8:CW12" si="13">SUM(AS8,+BU8)</f>
        <v>0</v>
      </c>
      <c r="CX8" s="81">
        <f t="shared" ref="CX8:CX12" si="14">SUM(AT8,+BV8)</f>
        <v>0</v>
      </c>
      <c r="CY8" s="81">
        <f t="shared" ref="CY8:CY12" si="15">SUM(AU8,+BW8)</f>
        <v>0</v>
      </c>
      <c r="CZ8" s="81">
        <f t="shared" ref="CZ8:CZ12" si="16">SUM(AV8,+BX8)</f>
        <v>0</v>
      </c>
      <c r="DA8" s="81">
        <f t="shared" ref="DA8:DA12" si="17">SUM(AW8,+BY8)</f>
        <v>0</v>
      </c>
      <c r="DB8" s="81">
        <f t="shared" ref="DB8:DB12" si="18">SUM(AX8,+BZ8)</f>
        <v>0</v>
      </c>
      <c r="DC8" s="81">
        <f t="shared" ref="DC8:DC12" si="19">SUM(AY8,+CA8)</f>
        <v>0</v>
      </c>
      <c r="DD8" s="81">
        <f t="shared" ref="DD8:DD12" si="20">SUM(AZ8,+CB8)</f>
        <v>0</v>
      </c>
      <c r="DE8" s="81">
        <f t="shared" ref="DE8:DE12" si="21">SUM(BA8,+CC8)</f>
        <v>0</v>
      </c>
      <c r="DF8" s="81">
        <f t="shared" ref="DF8:DF12" si="22">SUM(BB8,+CD8)</f>
        <v>0</v>
      </c>
      <c r="DG8" s="89" t="s">
        <v>190</v>
      </c>
      <c r="DH8" s="81">
        <f t="shared" ref="DH8:DH12" si="23">SUM(BD8,+CF8)</f>
        <v>0</v>
      </c>
      <c r="DI8" s="81">
        <f t="shared" ref="DI8:DI12" si="24">SUM(BE8,+CG8)</f>
        <v>0</v>
      </c>
      <c r="DJ8" s="81">
        <f t="shared" ref="DJ8:DJ12" si="25">SUM(BF8,+CH8)</f>
        <v>0</v>
      </c>
    </row>
    <row r="9" spans="1:114" s="8" customFormat="1" ht="12" customHeight="1">
      <c r="A9" s="8" t="s">
        <v>203</v>
      </c>
      <c r="B9" s="80" t="s">
        <v>265</v>
      </c>
      <c r="C9" s="8" t="s">
        <v>266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190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190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190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190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190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190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203</v>
      </c>
      <c r="B10" s="80" t="s">
        <v>269</v>
      </c>
      <c r="C10" s="8" t="s">
        <v>270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190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190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190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190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190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190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199</v>
      </c>
      <c r="B11" s="80" t="s">
        <v>272</v>
      </c>
      <c r="C11" s="8" t="s">
        <v>273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190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190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190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190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190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190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A12" s="8" t="s">
        <v>199</v>
      </c>
      <c r="B12" s="80" t="s">
        <v>275</v>
      </c>
      <c r="C12" s="8" t="s">
        <v>276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1">
        <f>市町村分担金内訳!D12</f>
        <v>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1">
        <f>市町村分担金内訳!E12</f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f>SUM(J12,S12)</f>
        <v>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9" t="s">
        <v>190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9" t="s">
        <v>190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9" t="s">
        <v>190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9" t="s">
        <v>190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9" t="s">
        <v>190</v>
      </c>
      <c r="CQ12" s="81">
        <f t="shared" si="7"/>
        <v>0</v>
      </c>
      <c r="CR12" s="81">
        <f t="shared" si="8"/>
        <v>0</v>
      </c>
      <c r="CS12" s="81">
        <f t="shared" si="9"/>
        <v>0</v>
      </c>
      <c r="CT12" s="81">
        <f t="shared" si="10"/>
        <v>0</v>
      </c>
      <c r="CU12" s="81">
        <f t="shared" si="11"/>
        <v>0</v>
      </c>
      <c r="CV12" s="81">
        <f t="shared" si="12"/>
        <v>0</v>
      </c>
      <c r="CW12" s="81">
        <f t="shared" si="13"/>
        <v>0</v>
      </c>
      <c r="CX12" s="81">
        <f t="shared" si="14"/>
        <v>0</v>
      </c>
      <c r="CY12" s="81">
        <f t="shared" si="15"/>
        <v>0</v>
      </c>
      <c r="CZ12" s="81">
        <f t="shared" si="16"/>
        <v>0</v>
      </c>
      <c r="DA12" s="81">
        <f t="shared" si="17"/>
        <v>0</v>
      </c>
      <c r="DB12" s="81">
        <f t="shared" si="18"/>
        <v>0</v>
      </c>
      <c r="DC12" s="81">
        <f t="shared" si="19"/>
        <v>0</v>
      </c>
      <c r="DD12" s="81">
        <f t="shared" si="20"/>
        <v>0</v>
      </c>
      <c r="DE12" s="81">
        <f t="shared" si="21"/>
        <v>0</v>
      </c>
      <c r="DF12" s="81">
        <f t="shared" si="22"/>
        <v>0</v>
      </c>
      <c r="DG12" s="89" t="s">
        <v>190</v>
      </c>
      <c r="DH12" s="81">
        <f t="shared" si="23"/>
        <v>0</v>
      </c>
      <c r="DI12" s="81">
        <f t="shared" si="24"/>
        <v>0</v>
      </c>
      <c r="DJ12" s="81">
        <f t="shared" si="25"/>
        <v>0</v>
      </c>
    </row>
    <row r="13" spans="1:114" s="8" customFormat="1" ht="12" customHeight="1">
      <c r="B13" s="91"/>
      <c r="D13" s="81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  <c r="AG13" s="81"/>
      <c r="AH13" s="81"/>
      <c r="AI13" s="81"/>
      <c r="AJ13" s="81"/>
      <c r="AK13" s="81"/>
      <c r="AL13" s="89"/>
      <c r="AM13" s="81"/>
      <c r="AN13" s="81"/>
      <c r="AO13" s="81"/>
      <c r="AP13" s="81"/>
      <c r="AQ13" s="81"/>
      <c r="AR13" s="81"/>
      <c r="AS13" s="81"/>
      <c r="AT13" s="81"/>
      <c r="AU13" s="81"/>
      <c r="AV13" s="81"/>
      <c r="AW13" s="81"/>
      <c r="AX13" s="81"/>
      <c r="AY13" s="81"/>
      <c r="AZ13" s="81"/>
      <c r="BA13" s="81"/>
      <c r="BB13" s="81"/>
      <c r="BC13" s="89"/>
      <c r="BD13" s="81"/>
      <c r="BE13" s="81"/>
      <c r="BF13" s="81"/>
      <c r="BG13" s="81"/>
      <c r="BH13" s="81"/>
      <c r="BI13" s="81"/>
      <c r="BJ13" s="81"/>
      <c r="BK13" s="81"/>
      <c r="BL13" s="81"/>
      <c r="BM13" s="81"/>
      <c r="BN13" s="89"/>
      <c r="BO13" s="81"/>
      <c r="BP13" s="81"/>
      <c r="BQ13" s="81"/>
      <c r="BR13" s="81"/>
      <c r="BS13" s="81"/>
      <c r="BT13" s="81"/>
      <c r="BU13" s="81"/>
      <c r="BV13" s="81"/>
      <c r="BW13" s="81"/>
      <c r="BX13" s="81"/>
      <c r="BY13" s="81"/>
      <c r="BZ13" s="81"/>
      <c r="CA13" s="81"/>
      <c r="CB13" s="81"/>
      <c r="CC13" s="81"/>
      <c r="CD13" s="81"/>
      <c r="CE13" s="89"/>
      <c r="CF13" s="81"/>
      <c r="CG13" s="81"/>
      <c r="CH13" s="81"/>
      <c r="CI13" s="81"/>
      <c r="CJ13" s="81"/>
      <c r="CK13" s="81"/>
      <c r="CL13" s="81"/>
      <c r="CM13" s="81"/>
      <c r="CN13" s="81"/>
      <c r="CO13" s="81"/>
      <c r="CP13" s="89"/>
      <c r="CQ13" s="81"/>
      <c r="CR13" s="81"/>
      <c r="CS13" s="81"/>
      <c r="CT13" s="81"/>
      <c r="CU13" s="81"/>
      <c r="CV13" s="81"/>
      <c r="CW13" s="81"/>
      <c r="CX13" s="81"/>
      <c r="CY13" s="81"/>
      <c r="CZ13" s="81"/>
      <c r="DA13" s="81"/>
      <c r="DB13" s="81"/>
      <c r="DC13" s="81"/>
      <c r="DD13" s="81"/>
      <c r="DE13" s="81"/>
      <c r="DF13" s="81"/>
      <c r="DG13" s="89"/>
      <c r="DH13" s="81"/>
      <c r="DI13" s="81"/>
      <c r="DJ13" s="81"/>
    </row>
    <row r="14" spans="1:114" s="8" customFormat="1" ht="12" customHeight="1">
      <c r="B14" s="91"/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9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89"/>
      <c r="BD14" s="81"/>
      <c r="BE14" s="81"/>
      <c r="BF14" s="81"/>
      <c r="BG14" s="81"/>
      <c r="BH14" s="81"/>
      <c r="BI14" s="81"/>
      <c r="BJ14" s="81"/>
      <c r="BK14" s="81"/>
      <c r="BL14" s="81"/>
      <c r="BM14" s="81"/>
      <c r="BN14" s="89"/>
      <c r="BO14" s="81"/>
      <c r="BP14" s="81"/>
      <c r="BQ14" s="81"/>
      <c r="BR14" s="81"/>
      <c r="BS14" s="81"/>
      <c r="BT14" s="81"/>
      <c r="BU14" s="81"/>
      <c r="BV14" s="81"/>
      <c r="BW14" s="81"/>
      <c r="BX14" s="81"/>
      <c r="BY14" s="81"/>
      <c r="BZ14" s="81"/>
      <c r="CA14" s="81"/>
      <c r="CB14" s="81"/>
      <c r="CC14" s="81"/>
      <c r="CD14" s="81"/>
      <c r="CE14" s="89"/>
      <c r="CF14" s="81"/>
      <c r="CG14" s="81"/>
      <c r="CH14" s="81"/>
      <c r="CI14" s="81"/>
      <c r="CJ14" s="81"/>
      <c r="CK14" s="81"/>
      <c r="CL14" s="81"/>
      <c r="CM14" s="81"/>
      <c r="CN14" s="81"/>
      <c r="CO14" s="81"/>
      <c r="CP14" s="89"/>
      <c r="CQ14" s="81"/>
      <c r="CR14" s="81"/>
      <c r="CS14" s="81"/>
      <c r="CT14" s="81"/>
      <c r="CU14" s="81"/>
      <c r="CV14" s="81"/>
      <c r="CW14" s="81"/>
      <c r="CX14" s="81"/>
      <c r="CY14" s="81"/>
      <c r="CZ14" s="81"/>
      <c r="DA14" s="81"/>
      <c r="DB14" s="81"/>
      <c r="DC14" s="81"/>
      <c r="DD14" s="81"/>
      <c r="DE14" s="81"/>
      <c r="DF14" s="81"/>
      <c r="DG14" s="89"/>
      <c r="DH14" s="81"/>
      <c r="DI14" s="81"/>
      <c r="DJ14" s="81"/>
    </row>
    <row r="15" spans="1:114" s="8" customFormat="1" ht="12" customHeight="1">
      <c r="B15" s="91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9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  <c r="AX15" s="81"/>
      <c r="AY15" s="81"/>
      <c r="AZ15" s="81"/>
      <c r="BA15" s="81"/>
      <c r="BB15" s="81"/>
      <c r="BC15" s="89"/>
      <c r="BD15" s="81"/>
      <c r="BE15" s="81"/>
      <c r="BF15" s="81"/>
      <c r="BG15" s="81"/>
      <c r="BH15" s="81"/>
      <c r="BI15" s="81"/>
      <c r="BJ15" s="81"/>
      <c r="BK15" s="81"/>
      <c r="BL15" s="81"/>
      <c r="BM15" s="81"/>
      <c r="BN15" s="89"/>
      <c r="BO15" s="81"/>
      <c r="BP15" s="81"/>
      <c r="BQ15" s="81"/>
      <c r="BR15" s="81"/>
      <c r="BS15" s="81"/>
      <c r="BT15" s="81"/>
      <c r="BU15" s="81"/>
      <c r="BV15" s="81"/>
      <c r="BW15" s="81"/>
      <c r="BX15" s="81"/>
      <c r="BY15" s="81"/>
      <c r="BZ15" s="81"/>
      <c r="CA15" s="81"/>
      <c r="CB15" s="81"/>
      <c r="CC15" s="81"/>
      <c r="CD15" s="81"/>
      <c r="CE15" s="89"/>
      <c r="CF15" s="81"/>
      <c r="CG15" s="81"/>
      <c r="CH15" s="81"/>
      <c r="CI15" s="81"/>
      <c r="CJ15" s="81"/>
      <c r="CK15" s="81"/>
      <c r="CL15" s="81"/>
      <c r="CM15" s="81"/>
      <c r="CN15" s="81"/>
      <c r="CO15" s="81"/>
      <c r="CP15" s="89"/>
      <c r="CQ15" s="81"/>
      <c r="CR15" s="81"/>
      <c r="CS15" s="81"/>
      <c r="CT15" s="81"/>
      <c r="CU15" s="81"/>
      <c r="CV15" s="81"/>
      <c r="CW15" s="81"/>
      <c r="CX15" s="81"/>
      <c r="CY15" s="81"/>
      <c r="CZ15" s="81"/>
      <c r="DA15" s="81"/>
      <c r="DB15" s="81"/>
      <c r="DC15" s="81"/>
      <c r="DD15" s="81"/>
      <c r="DE15" s="81"/>
      <c r="DF15" s="81"/>
      <c r="DG15" s="89"/>
      <c r="DH15" s="81"/>
      <c r="DI15" s="81"/>
      <c r="DJ15" s="81"/>
    </row>
    <row r="16" spans="1:114" s="8" customFormat="1" ht="12" customHeight="1">
      <c r="B16" s="9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9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/>
      <c r="BC16" s="89"/>
      <c r="BD16" s="81"/>
      <c r="BE16" s="81"/>
      <c r="BF16" s="81"/>
      <c r="BG16" s="81"/>
      <c r="BH16" s="81"/>
      <c r="BI16" s="81"/>
      <c r="BJ16" s="81"/>
      <c r="BK16" s="81"/>
      <c r="BL16" s="81"/>
      <c r="BM16" s="81"/>
      <c r="BN16" s="89"/>
      <c r="BO16" s="81"/>
      <c r="BP16" s="81"/>
      <c r="BQ16" s="81"/>
      <c r="BR16" s="81"/>
      <c r="BS16" s="81"/>
      <c r="BT16" s="81"/>
      <c r="BU16" s="81"/>
      <c r="BV16" s="81"/>
      <c r="BW16" s="81"/>
      <c r="BX16" s="81"/>
      <c r="BY16" s="81"/>
      <c r="BZ16" s="81"/>
      <c r="CA16" s="81"/>
      <c r="CB16" s="81"/>
      <c r="CC16" s="81"/>
      <c r="CD16" s="81"/>
      <c r="CE16" s="89"/>
      <c r="CF16" s="81"/>
      <c r="CG16" s="81"/>
      <c r="CH16" s="81"/>
      <c r="CI16" s="81"/>
      <c r="CJ16" s="81"/>
      <c r="CK16" s="81"/>
      <c r="CL16" s="81"/>
      <c r="CM16" s="81"/>
      <c r="CN16" s="81"/>
      <c r="CO16" s="81"/>
      <c r="CP16" s="89"/>
      <c r="CQ16" s="81"/>
      <c r="CR16" s="81"/>
      <c r="CS16" s="81"/>
      <c r="CT16" s="81"/>
      <c r="CU16" s="81"/>
      <c r="CV16" s="81"/>
      <c r="CW16" s="81"/>
      <c r="CX16" s="81"/>
      <c r="CY16" s="81"/>
      <c r="CZ16" s="81"/>
      <c r="DA16" s="81"/>
      <c r="DB16" s="81"/>
      <c r="DC16" s="81"/>
      <c r="DD16" s="81"/>
      <c r="DE16" s="81"/>
      <c r="DF16" s="81"/>
      <c r="DG16" s="89"/>
      <c r="DH16" s="81"/>
      <c r="DI16" s="81"/>
      <c r="DJ16" s="81"/>
    </row>
    <row r="17" spans="2:114" s="8" customFormat="1" ht="12" customHeight="1">
      <c r="B17" s="9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9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9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9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  <c r="BZ17" s="81"/>
      <c r="CA17" s="81"/>
      <c r="CB17" s="81"/>
      <c r="CC17" s="81"/>
      <c r="CD17" s="81"/>
      <c r="CE17" s="89"/>
      <c r="CF17" s="81"/>
      <c r="CG17" s="81"/>
      <c r="CH17" s="81"/>
      <c r="CI17" s="81"/>
      <c r="CJ17" s="81"/>
      <c r="CK17" s="81"/>
      <c r="CL17" s="81"/>
      <c r="CM17" s="81"/>
      <c r="CN17" s="81"/>
      <c r="CO17" s="81"/>
      <c r="CP17" s="89"/>
      <c r="CQ17" s="81"/>
      <c r="CR17" s="81"/>
      <c r="CS17" s="81"/>
      <c r="CT17" s="81"/>
      <c r="CU17" s="81"/>
      <c r="CV17" s="81"/>
      <c r="CW17" s="81"/>
      <c r="CX17" s="81"/>
      <c r="CY17" s="81"/>
      <c r="CZ17" s="81"/>
      <c r="DA17" s="81"/>
      <c r="DB17" s="81"/>
      <c r="DC17" s="81"/>
      <c r="DD17" s="81"/>
      <c r="DE17" s="81"/>
      <c r="DF17" s="81"/>
      <c r="DG17" s="89"/>
      <c r="DH17" s="81"/>
      <c r="DI17" s="81"/>
      <c r="DJ17" s="81"/>
    </row>
    <row r="18" spans="2:114" s="8" customFormat="1" ht="12" customHeight="1">
      <c r="B18" s="9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9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9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9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9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9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9"/>
      <c r="DH18" s="81"/>
      <c r="DI18" s="81"/>
      <c r="DJ18" s="81"/>
    </row>
    <row r="19" spans="2:114" s="8" customFormat="1" ht="12" customHeight="1">
      <c r="B19" s="9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9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9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9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9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9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9"/>
      <c r="DH19" s="81"/>
      <c r="DI19" s="81"/>
      <c r="DJ19" s="81"/>
    </row>
    <row r="20" spans="2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2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2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2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2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2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2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2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2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2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2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2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2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  <row r="956" spans="2:114" s="8" customFormat="1" ht="12" customHeight="1">
      <c r="B956" s="9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9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9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9"/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81"/>
      <c r="BZ956" s="81"/>
      <c r="CA956" s="81"/>
      <c r="CB956" s="81"/>
      <c r="CC956" s="81"/>
      <c r="CD956" s="81"/>
      <c r="CE956" s="89"/>
      <c r="CF956" s="81"/>
      <c r="CG956" s="81"/>
      <c r="CH956" s="81"/>
      <c r="CI956" s="81"/>
      <c r="CJ956" s="81"/>
      <c r="CK956" s="81"/>
      <c r="CL956" s="81"/>
      <c r="CM956" s="81"/>
      <c r="CN956" s="81"/>
      <c r="CO956" s="81"/>
      <c r="CP956" s="89"/>
      <c r="CQ956" s="81"/>
      <c r="CR956" s="81"/>
      <c r="CS956" s="81"/>
      <c r="CT956" s="81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1"/>
      <c r="DF956" s="81"/>
      <c r="DG956" s="89"/>
      <c r="DH956" s="81"/>
      <c r="DI956" s="81"/>
      <c r="DJ956" s="81"/>
    </row>
    <row r="957" spans="2:114" s="8" customFormat="1" ht="12" customHeight="1">
      <c r="B957" s="9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9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9"/>
      <c r="BD957" s="81"/>
      <c r="BE957" s="81"/>
      <c r="BF957" s="81"/>
      <c r="BG957" s="81"/>
      <c r="BH957" s="81"/>
      <c r="BI957" s="81"/>
      <c r="BJ957" s="81"/>
      <c r="BK957" s="81"/>
      <c r="BL957" s="81"/>
      <c r="BM957" s="81"/>
      <c r="BN957" s="89"/>
      <c r="BO957" s="81"/>
      <c r="BP957" s="81"/>
      <c r="BQ957" s="81"/>
      <c r="BR957" s="81"/>
      <c r="BS957" s="81"/>
      <c r="BT957" s="81"/>
      <c r="BU957" s="81"/>
      <c r="BV957" s="81"/>
      <c r="BW957" s="81"/>
      <c r="BX957" s="81"/>
      <c r="BY957" s="81"/>
      <c r="BZ957" s="81"/>
      <c r="CA957" s="81"/>
      <c r="CB957" s="81"/>
      <c r="CC957" s="81"/>
      <c r="CD957" s="81"/>
      <c r="CE957" s="89"/>
      <c r="CF957" s="81"/>
      <c r="CG957" s="81"/>
      <c r="CH957" s="81"/>
      <c r="CI957" s="81"/>
      <c r="CJ957" s="81"/>
      <c r="CK957" s="81"/>
      <c r="CL957" s="81"/>
      <c r="CM957" s="81"/>
      <c r="CN957" s="81"/>
      <c r="CO957" s="81"/>
      <c r="CP957" s="89"/>
      <c r="CQ957" s="81"/>
      <c r="CR957" s="81"/>
      <c r="CS957" s="81"/>
      <c r="CT957" s="81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1"/>
      <c r="DF957" s="81"/>
      <c r="DG957" s="89"/>
      <c r="DH957" s="81"/>
      <c r="DI957" s="81"/>
      <c r="DJ957" s="81"/>
    </row>
    <row r="958" spans="2:114" s="8" customFormat="1" ht="12" customHeight="1">
      <c r="B958" s="9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9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9"/>
      <c r="BD958" s="81"/>
      <c r="BE958" s="81"/>
      <c r="BF958" s="81"/>
      <c r="BG958" s="81"/>
      <c r="BH958" s="81"/>
      <c r="BI958" s="81"/>
      <c r="BJ958" s="81"/>
      <c r="BK958" s="81"/>
      <c r="BL958" s="81"/>
      <c r="BM958" s="81"/>
      <c r="BN958" s="89"/>
      <c r="BO958" s="81"/>
      <c r="BP958" s="81"/>
      <c r="BQ958" s="81"/>
      <c r="BR958" s="81"/>
      <c r="BS958" s="81"/>
      <c r="BT958" s="81"/>
      <c r="BU958" s="81"/>
      <c r="BV958" s="81"/>
      <c r="BW958" s="81"/>
      <c r="BX958" s="81"/>
      <c r="BY958" s="81"/>
      <c r="BZ958" s="81"/>
      <c r="CA958" s="81"/>
      <c r="CB958" s="81"/>
      <c r="CC958" s="81"/>
      <c r="CD958" s="81"/>
      <c r="CE958" s="89"/>
      <c r="CF958" s="81"/>
      <c r="CG958" s="81"/>
      <c r="CH958" s="81"/>
      <c r="CI958" s="81"/>
      <c r="CJ958" s="81"/>
      <c r="CK958" s="81"/>
      <c r="CL958" s="81"/>
      <c r="CM958" s="81"/>
      <c r="CN958" s="81"/>
      <c r="CO958" s="81"/>
      <c r="CP958" s="89"/>
      <c r="CQ958" s="81"/>
      <c r="CR958" s="81"/>
      <c r="CS958" s="81"/>
      <c r="CT958" s="81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1"/>
      <c r="DF958" s="81"/>
      <c r="DG958" s="89"/>
      <c r="DH958" s="81"/>
      <c r="DI958" s="81"/>
      <c r="DJ958" s="81"/>
    </row>
    <row r="959" spans="2:114" s="8" customFormat="1" ht="12" customHeight="1">
      <c r="B959" s="9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9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9"/>
      <c r="BD959" s="81"/>
      <c r="BE959" s="81"/>
      <c r="BF959" s="81"/>
      <c r="BG959" s="81"/>
      <c r="BH959" s="81"/>
      <c r="BI959" s="81"/>
      <c r="BJ959" s="81"/>
      <c r="BK959" s="81"/>
      <c r="BL959" s="81"/>
      <c r="BM959" s="81"/>
      <c r="BN959" s="89"/>
      <c r="BO959" s="81"/>
      <c r="BP959" s="81"/>
      <c r="BQ959" s="81"/>
      <c r="BR959" s="81"/>
      <c r="BS959" s="81"/>
      <c r="BT959" s="81"/>
      <c r="BU959" s="81"/>
      <c r="BV959" s="81"/>
      <c r="BW959" s="81"/>
      <c r="BX959" s="81"/>
      <c r="BY959" s="81"/>
      <c r="BZ959" s="81"/>
      <c r="CA959" s="81"/>
      <c r="CB959" s="81"/>
      <c r="CC959" s="81"/>
      <c r="CD959" s="81"/>
      <c r="CE959" s="89"/>
      <c r="CF959" s="81"/>
      <c r="CG959" s="81"/>
      <c r="CH959" s="81"/>
      <c r="CI959" s="81"/>
      <c r="CJ959" s="81"/>
      <c r="CK959" s="81"/>
      <c r="CL959" s="81"/>
      <c r="CM959" s="81"/>
      <c r="CN959" s="81"/>
      <c r="CO959" s="81"/>
      <c r="CP959" s="89"/>
      <c r="CQ959" s="81"/>
      <c r="CR959" s="81"/>
      <c r="CS959" s="81"/>
      <c r="CT959" s="81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1"/>
      <c r="DF959" s="81"/>
      <c r="DG959" s="89"/>
      <c r="DH959" s="81"/>
      <c r="DI959" s="81"/>
      <c r="DJ959" s="81"/>
    </row>
    <row r="960" spans="2:114" s="8" customFormat="1" ht="12" customHeight="1">
      <c r="B960" s="9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9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9"/>
      <c r="BD960" s="81"/>
      <c r="BE960" s="81"/>
      <c r="BF960" s="81"/>
      <c r="BG960" s="81"/>
      <c r="BH960" s="81"/>
      <c r="BI960" s="81"/>
      <c r="BJ960" s="81"/>
      <c r="BK960" s="81"/>
      <c r="BL960" s="81"/>
      <c r="BM960" s="81"/>
      <c r="BN960" s="89"/>
      <c r="BO960" s="81"/>
      <c r="BP960" s="81"/>
      <c r="BQ960" s="81"/>
      <c r="BR960" s="81"/>
      <c r="BS960" s="81"/>
      <c r="BT960" s="81"/>
      <c r="BU960" s="81"/>
      <c r="BV960" s="81"/>
      <c r="BW960" s="81"/>
      <c r="BX960" s="81"/>
      <c r="BY960" s="81"/>
      <c r="BZ960" s="81"/>
      <c r="CA960" s="81"/>
      <c r="CB960" s="81"/>
      <c r="CC960" s="81"/>
      <c r="CD960" s="81"/>
      <c r="CE960" s="89"/>
      <c r="CF960" s="81"/>
      <c r="CG960" s="81"/>
      <c r="CH960" s="81"/>
      <c r="CI960" s="81"/>
      <c r="CJ960" s="81"/>
      <c r="CK960" s="81"/>
      <c r="CL960" s="81"/>
      <c r="CM960" s="81"/>
      <c r="CN960" s="81"/>
      <c r="CO960" s="81"/>
      <c r="CP960" s="89"/>
      <c r="CQ960" s="81"/>
      <c r="CR960" s="81"/>
      <c r="CS960" s="81"/>
      <c r="CT960" s="81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1"/>
      <c r="DF960" s="81"/>
      <c r="DG960" s="89"/>
      <c r="DH960" s="81"/>
      <c r="DI960" s="81"/>
      <c r="DJ960" s="81"/>
    </row>
    <row r="961" spans="2:114" s="8" customFormat="1" ht="12" customHeight="1">
      <c r="B961" s="9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9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9"/>
      <c r="BD961" s="81"/>
      <c r="BE961" s="81"/>
      <c r="BF961" s="81"/>
      <c r="BG961" s="81"/>
      <c r="BH961" s="81"/>
      <c r="BI961" s="81"/>
      <c r="BJ961" s="81"/>
      <c r="BK961" s="81"/>
      <c r="BL961" s="81"/>
      <c r="BM961" s="81"/>
      <c r="BN961" s="89"/>
      <c r="BO961" s="81"/>
      <c r="BP961" s="81"/>
      <c r="BQ961" s="81"/>
      <c r="BR961" s="81"/>
      <c r="BS961" s="81"/>
      <c r="BT961" s="81"/>
      <c r="BU961" s="81"/>
      <c r="BV961" s="81"/>
      <c r="BW961" s="81"/>
      <c r="BX961" s="81"/>
      <c r="BY961" s="81"/>
      <c r="BZ961" s="81"/>
      <c r="CA961" s="81"/>
      <c r="CB961" s="81"/>
      <c r="CC961" s="81"/>
      <c r="CD961" s="81"/>
      <c r="CE961" s="89"/>
      <c r="CF961" s="81"/>
      <c r="CG961" s="81"/>
      <c r="CH961" s="81"/>
      <c r="CI961" s="81"/>
      <c r="CJ961" s="81"/>
      <c r="CK961" s="81"/>
      <c r="CL961" s="81"/>
      <c r="CM961" s="81"/>
      <c r="CN961" s="81"/>
      <c r="CO961" s="81"/>
      <c r="CP961" s="89"/>
      <c r="CQ961" s="81"/>
      <c r="CR961" s="81"/>
      <c r="CS961" s="81"/>
      <c r="CT961" s="81"/>
      <c r="CU961" s="81"/>
      <c r="CV961" s="81"/>
      <c r="CW961" s="81"/>
      <c r="CX961" s="81"/>
      <c r="CY961" s="81"/>
      <c r="CZ961" s="81"/>
      <c r="DA961" s="81"/>
      <c r="DB961" s="81"/>
      <c r="DC961" s="81"/>
      <c r="DD961" s="81"/>
      <c r="DE961" s="81"/>
      <c r="DF961" s="81"/>
      <c r="DG961" s="89"/>
      <c r="DH961" s="81"/>
      <c r="DI961" s="81"/>
      <c r="DJ961" s="81"/>
    </row>
    <row r="962" spans="2:114" s="8" customFormat="1" ht="12" customHeight="1">
      <c r="B962" s="9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9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9"/>
      <c r="BD962" s="81"/>
      <c r="BE962" s="81"/>
      <c r="BF962" s="81"/>
      <c r="BG962" s="81"/>
      <c r="BH962" s="81"/>
      <c r="BI962" s="81"/>
      <c r="BJ962" s="81"/>
      <c r="BK962" s="81"/>
      <c r="BL962" s="81"/>
      <c r="BM962" s="81"/>
      <c r="BN962" s="89"/>
      <c r="BO962" s="81"/>
      <c r="BP962" s="81"/>
      <c r="BQ962" s="81"/>
      <c r="BR962" s="81"/>
      <c r="BS962" s="81"/>
      <c r="BT962" s="81"/>
      <c r="BU962" s="81"/>
      <c r="BV962" s="81"/>
      <c r="BW962" s="81"/>
      <c r="BX962" s="81"/>
      <c r="BY962" s="81"/>
      <c r="BZ962" s="81"/>
      <c r="CA962" s="81"/>
      <c r="CB962" s="81"/>
      <c r="CC962" s="81"/>
      <c r="CD962" s="81"/>
      <c r="CE962" s="89"/>
      <c r="CF962" s="81"/>
      <c r="CG962" s="81"/>
      <c r="CH962" s="81"/>
      <c r="CI962" s="81"/>
      <c r="CJ962" s="81"/>
      <c r="CK962" s="81"/>
      <c r="CL962" s="81"/>
      <c r="CM962" s="81"/>
      <c r="CN962" s="81"/>
      <c r="CO962" s="81"/>
      <c r="CP962" s="89"/>
      <c r="CQ962" s="81"/>
      <c r="CR962" s="81"/>
      <c r="CS962" s="81"/>
      <c r="CT962" s="81"/>
      <c r="CU962" s="81"/>
      <c r="CV962" s="81"/>
      <c r="CW962" s="81"/>
      <c r="CX962" s="81"/>
      <c r="CY962" s="81"/>
      <c r="CZ962" s="81"/>
      <c r="DA962" s="81"/>
      <c r="DB962" s="81"/>
      <c r="DC962" s="81"/>
      <c r="DD962" s="81"/>
      <c r="DE962" s="81"/>
      <c r="DF962" s="81"/>
      <c r="DG962" s="89"/>
      <c r="DH962" s="81"/>
      <c r="DI962" s="81"/>
      <c r="DJ962" s="81"/>
    </row>
    <row r="963" spans="2:114" s="8" customFormat="1" ht="12" customHeight="1">
      <c r="B963" s="9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9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9"/>
      <c r="BD963" s="81"/>
      <c r="BE963" s="81"/>
      <c r="BF963" s="81"/>
      <c r="BG963" s="81"/>
      <c r="BH963" s="81"/>
      <c r="BI963" s="81"/>
      <c r="BJ963" s="81"/>
      <c r="BK963" s="81"/>
      <c r="BL963" s="81"/>
      <c r="BM963" s="81"/>
      <c r="BN963" s="89"/>
      <c r="BO963" s="81"/>
      <c r="BP963" s="81"/>
      <c r="BQ963" s="81"/>
      <c r="BR963" s="81"/>
      <c r="BS963" s="81"/>
      <c r="BT963" s="81"/>
      <c r="BU963" s="81"/>
      <c r="BV963" s="81"/>
      <c r="BW963" s="81"/>
      <c r="BX963" s="81"/>
      <c r="BY963" s="81"/>
      <c r="BZ963" s="81"/>
      <c r="CA963" s="81"/>
      <c r="CB963" s="81"/>
      <c r="CC963" s="81"/>
      <c r="CD963" s="81"/>
      <c r="CE963" s="89"/>
      <c r="CF963" s="81"/>
      <c r="CG963" s="81"/>
      <c r="CH963" s="81"/>
      <c r="CI963" s="81"/>
      <c r="CJ963" s="81"/>
      <c r="CK963" s="81"/>
      <c r="CL963" s="81"/>
      <c r="CM963" s="81"/>
      <c r="CN963" s="81"/>
      <c r="CO963" s="81"/>
      <c r="CP963" s="89"/>
      <c r="CQ963" s="81"/>
      <c r="CR963" s="81"/>
      <c r="CS963" s="81"/>
      <c r="CT963" s="81"/>
      <c r="CU963" s="81"/>
      <c r="CV963" s="81"/>
      <c r="CW963" s="81"/>
      <c r="CX963" s="81"/>
      <c r="CY963" s="81"/>
      <c r="CZ963" s="81"/>
      <c r="DA963" s="81"/>
      <c r="DB963" s="81"/>
      <c r="DC963" s="81"/>
      <c r="DD963" s="81"/>
      <c r="DE963" s="81"/>
      <c r="DF963" s="81"/>
      <c r="DG963" s="89"/>
      <c r="DH963" s="81"/>
      <c r="DI963" s="81"/>
      <c r="DJ963" s="81"/>
    </row>
    <row r="964" spans="2:114" s="8" customFormat="1" ht="12" customHeight="1">
      <c r="B964" s="9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9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9"/>
      <c r="BD964" s="81"/>
      <c r="BE964" s="81"/>
      <c r="BF964" s="81"/>
      <c r="BG964" s="81"/>
      <c r="BH964" s="81"/>
      <c r="BI964" s="81"/>
      <c r="BJ964" s="81"/>
      <c r="BK964" s="81"/>
      <c r="BL964" s="81"/>
      <c r="BM964" s="81"/>
      <c r="BN964" s="89"/>
      <c r="BO964" s="81"/>
      <c r="BP964" s="81"/>
      <c r="BQ964" s="81"/>
      <c r="BR964" s="81"/>
      <c r="BS964" s="81"/>
      <c r="BT964" s="81"/>
      <c r="BU964" s="81"/>
      <c r="BV964" s="81"/>
      <c r="BW964" s="81"/>
      <c r="BX964" s="81"/>
      <c r="BY964" s="81"/>
      <c r="BZ964" s="81"/>
      <c r="CA964" s="81"/>
      <c r="CB964" s="81"/>
      <c r="CC964" s="81"/>
      <c r="CD964" s="81"/>
      <c r="CE964" s="89"/>
      <c r="CF964" s="81"/>
      <c r="CG964" s="81"/>
      <c r="CH964" s="81"/>
      <c r="CI964" s="81"/>
      <c r="CJ964" s="81"/>
      <c r="CK964" s="81"/>
      <c r="CL964" s="81"/>
      <c r="CM964" s="81"/>
      <c r="CN964" s="81"/>
      <c r="CO964" s="81"/>
      <c r="CP964" s="89"/>
      <c r="CQ964" s="81"/>
      <c r="CR964" s="81"/>
      <c r="CS964" s="81"/>
      <c r="CT964" s="81"/>
      <c r="CU964" s="81"/>
      <c r="CV964" s="81"/>
      <c r="CW964" s="81"/>
      <c r="CX964" s="81"/>
      <c r="CY964" s="81"/>
      <c r="CZ964" s="81"/>
      <c r="DA964" s="81"/>
      <c r="DB964" s="81"/>
      <c r="DC964" s="81"/>
      <c r="DD964" s="81"/>
      <c r="DE964" s="81"/>
      <c r="DF964" s="81"/>
      <c r="DG964" s="89"/>
      <c r="DH964" s="81"/>
      <c r="DI964" s="81"/>
      <c r="DJ964" s="81"/>
    </row>
    <row r="965" spans="2:114" s="8" customFormat="1" ht="12" customHeight="1">
      <c r="B965" s="9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9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9"/>
      <c r="BD965" s="81"/>
      <c r="BE965" s="81"/>
      <c r="BF965" s="81"/>
      <c r="BG965" s="81"/>
      <c r="BH965" s="81"/>
      <c r="BI965" s="81"/>
      <c r="BJ965" s="81"/>
      <c r="BK965" s="81"/>
      <c r="BL965" s="81"/>
      <c r="BM965" s="81"/>
      <c r="BN965" s="89"/>
      <c r="BO965" s="81"/>
      <c r="BP965" s="81"/>
      <c r="BQ965" s="81"/>
      <c r="BR965" s="81"/>
      <c r="BS965" s="81"/>
      <c r="BT965" s="81"/>
      <c r="BU965" s="81"/>
      <c r="BV965" s="81"/>
      <c r="BW965" s="81"/>
      <c r="BX965" s="81"/>
      <c r="BY965" s="81"/>
      <c r="BZ965" s="81"/>
      <c r="CA965" s="81"/>
      <c r="CB965" s="81"/>
      <c r="CC965" s="81"/>
      <c r="CD965" s="81"/>
      <c r="CE965" s="89"/>
      <c r="CF965" s="81"/>
      <c r="CG965" s="81"/>
      <c r="CH965" s="81"/>
      <c r="CI965" s="81"/>
      <c r="CJ965" s="81"/>
      <c r="CK965" s="81"/>
      <c r="CL965" s="81"/>
      <c r="CM965" s="81"/>
      <c r="CN965" s="81"/>
      <c r="CO965" s="81"/>
      <c r="CP965" s="89"/>
      <c r="CQ965" s="81"/>
      <c r="CR965" s="81"/>
      <c r="CS965" s="81"/>
      <c r="CT965" s="81"/>
      <c r="CU965" s="81"/>
      <c r="CV965" s="81"/>
      <c r="CW965" s="81"/>
      <c r="CX965" s="81"/>
      <c r="CY965" s="81"/>
      <c r="CZ965" s="81"/>
      <c r="DA965" s="81"/>
      <c r="DB965" s="81"/>
      <c r="DC965" s="81"/>
      <c r="DD965" s="81"/>
      <c r="DE965" s="81"/>
      <c r="DF965" s="81"/>
      <c r="DG965" s="89"/>
      <c r="DH965" s="81"/>
      <c r="DI965" s="81"/>
      <c r="DJ965" s="81"/>
    </row>
    <row r="966" spans="2:114" s="8" customFormat="1" ht="12" customHeight="1">
      <c r="B966" s="9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9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9"/>
      <c r="BD966" s="81"/>
      <c r="BE966" s="81"/>
      <c r="BF966" s="81"/>
      <c r="BG966" s="81"/>
      <c r="BH966" s="81"/>
      <c r="BI966" s="81"/>
      <c r="BJ966" s="81"/>
      <c r="BK966" s="81"/>
      <c r="BL966" s="81"/>
      <c r="BM966" s="81"/>
      <c r="BN966" s="89"/>
      <c r="BO966" s="81"/>
      <c r="BP966" s="81"/>
      <c r="BQ966" s="81"/>
      <c r="BR966" s="81"/>
      <c r="BS966" s="81"/>
      <c r="BT966" s="81"/>
      <c r="BU966" s="81"/>
      <c r="BV966" s="81"/>
      <c r="BW966" s="81"/>
      <c r="BX966" s="81"/>
      <c r="BY966" s="81"/>
      <c r="BZ966" s="81"/>
      <c r="CA966" s="81"/>
      <c r="CB966" s="81"/>
      <c r="CC966" s="81"/>
      <c r="CD966" s="81"/>
      <c r="CE966" s="89"/>
      <c r="CF966" s="81"/>
      <c r="CG966" s="81"/>
      <c r="CH966" s="81"/>
      <c r="CI966" s="81"/>
      <c r="CJ966" s="81"/>
      <c r="CK966" s="81"/>
      <c r="CL966" s="81"/>
      <c r="CM966" s="81"/>
      <c r="CN966" s="81"/>
      <c r="CO966" s="81"/>
      <c r="CP966" s="89"/>
      <c r="CQ966" s="81"/>
      <c r="CR966" s="81"/>
      <c r="CS966" s="81"/>
      <c r="CT966" s="81"/>
      <c r="CU966" s="81"/>
      <c r="CV966" s="81"/>
      <c r="CW966" s="81"/>
      <c r="CX966" s="81"/>
      <c r="CY966" s="81"/>
      <c r="CZ966" s="81"/>
      <c r="DA966" s="81"/>
      <c r="DB966" s="81"/>
      <c r="DC966" s="81"/>
      <c r="DD966" s="81"/>
      <c r="DE966" s="81"/>
      <c r="DF966" s="81"/>
      <c r="DG966" s="89"/>
      <c r="DH966" s="81"/>
      <c r="DI966" s="81"/>
      <c r="DJ966" s="81"/>
    </row>
    <row r="967" spans="2:114" s="8" customFormat="1" ht="12" customHeight="1">
      <c r="B967" s="9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9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9"/>
      <c r="BD967" s="81"/>
      <c r="BE967" s="81"/>
      <c r="BF967" s="81"/>
      <c r="BG967" s="81"/>
      <c r="BH967" s="81"/>
      <c r="BI967" s="81"/>
      <c r="BJ967" s="81"/>
      <c r="BK967" s="81"/>
      <c r="BL967" s="81"/>
      <c r="BM967" s="81"/>
      <c r="BN967" s="89"/>
      <c r="BO967" s="81"/>
      <c r="BP967" s="81"/>
      <c r="BQ967" s="81"/>
      <c r="BR967" s="81"/>
      <c r="BS967" s="81"/>
      <c r="BT967" s="81"/>
      <c r="BU967" s="81"/>
      <c r="BV967" s="81"/>
      <c r="BW967" s="81"/>
      <c r="BX967" s="81"/>
      <c r="BY967" s="81"/>
      <c r="BZ967" s="81"/>
      <c r="CA967" s="81"/>
      <c r="CB967" s="81"/>
      <c r="CC967" s="81"/>
      <c r="CD967" s="81"/>
      <c r="CE967" s="89"/>
      <c r="CF967" s="81"/>
      <c r="CG967" s="81"/>
      <c r="CH967" s="81"/>
      <c r="CI967" s="81"/>
      <c r="CJ967" s="81"/>
      <c r="CK967" s="81"/>
      <c r="CL967" s="81"/>
      <c r="CM967" s="81"/>
      <c r="CN967" s="81"/>
      <c r="CO967" s="81"/>
      <c r="CP967" s="89"/>
      <c r="CQ967" s="81"/>
      <c r="CR967" s="81"/>
      <c r="CS967" s="81"/>
      <c r="CT967" s="81"/>
      <c r="CU967" s="81"/>
      <c r="CV967" s="81"/>
      <c r="CW967" s="81"/>
      <c r="CX967" s="81"/>
      <c r="CY967" s="81"/>
      <c r="CZ967" s="81"/>
      <c r="DA967" s="81"/>
      <c r="DB967" s="81"/>
      <c r="DC967" s="81"/>
      <c r="DD967" s="81"/>
      <c r="DE967" s="81"/>
      <c r="DF967" s="81"/>
      <c r="DG967" s="89"/>
      <c r="DH967" s="81"/>
      <c r="DI967" s="81"/>
      <c r="DJ967" s="81"/>
    </row>
    <row r="968" spans="2:114" s="8" customFormat="1" ht="12" customHeight="1">
      <c r="B968" s="9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9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9"/>
      <c r="BD968" s="81"/>
      <c r="BE968" s="81"/>
      <c r="BF968" s="81"/>
      <c r="BG968" s="81"/>
      <c r="BH968" s="81"/>
      <c r="BI968" s="81"/>
      <c r="BJ968" s="81"/>
      <c r="BK968" s="81"/>
      <c r="BL968" s="81"/>
      <c r="BM968" s="81"/>
      <c r="BN968" s="89"/>
      <c r="BO968" s="81"/>
      <c r="BP968" s="81"/>
      <c r="BQ968" s="81"/>
      <c r="BR968" s="81"/>
      <c r="BS968" s="81"/>
      <c r="BT968" s="81"/>
      <c r="BU968" s="81"/>
      <c r="BV968" s="81"/>
      <c r="BW968" s="81"/>
      <c r="BX968" s="81"/>
      <c r="BY968" s="81"/>
      <c r="BZ968" s="81"/>
      <c r="CA968" s="81"/>
      <c r="CB968" s="81"/>
      <c r="CC968" s="81"/>
      <c r="CD968" s="81"/>
      <c r="CE968" s="89"/>
      <c r="CF968" s="81"/>
      <c r="CG968" s="81"/>
      <c r="CH968" s="81"/>
      <c r="CI968" s="81"/>
      <c r="CJ968" s="81"/>
      <c r="CK968" s="81"/>
      <c r="CL968" s="81"/>
      <c r="CM968" s="81"/>
      <c r="CN968" s="81"/>
      <c r="CO968" s="81"/>
      <c r="CP968" s="89"/>
      <c r="CQ968" s="81"/>
      <c r="CR968" s="81"/>
      <c r="CS968" s="81"/>
      <c r="CT968" s="81"/>
      <c r="CU968" s="81"/>
      <c r="CV968" s="81"/>
      <c r="CW968" s="81"/>
      <c r="CX968" s="81"/>
      <c r="CY968" s="81"/>
      <c r="CZ968" s="81"/>
      <c r="DA968" s="81"/>
      <c r="DB968" s="81"/>
      <c r="DC968" s="81"/>
      <c r="DD968" s="81"/>
      <c r="DE968" s="81"/>
      <c r="DF968" s="81"/>
      <c r="DG968" s="89"/>
      <c r="DH968" s="81"/>
      <c r="DI968" s="81"/>
      <c r="DJ968" s="81"/>
    </row>
    <row r="969" spans="2:114" s="8" customFormat="1" ht="12" customHeight="1">
      <c r="B969" s="9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9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9"/>
      <c r="BD969" s="81"/>
      <c r="BE969" s="81"/>
      <c r="BF969" s="81"/>
      <c r="BG969" s="81"/>
      <c r="BH969" s="81"/>
      <c r="BI969" s="81"/>
      <c r="BJ969" s="81"/>
      <c r="BK969" s="81"/>
      <c r="BL969" s="81"/>
      <c r="BM969" s="81"/>
      <c r="BN969" s="89"/>
      <c r="BO969" s="81"/>
      <c r="BP969" s="81"/>
      <c r="BQ969" s="81"/>
      <c r="BR969" s="81"/>
      <c r="BS969" s="81"/>
      <c r="BT969" s="81"/>
      <c r="BU969" s="81"/>
      <c r="BV969" s="81"/>
      <c r="BW969" s="81"/>
      <c r="BX969" s="81"/>
      <c r="BY969" s="81"/>
      <c r="BZ969" s="81"/>
      <c r="CA969" s="81"/>
      <c r="CB969" s="81"/>
      <c r="CC969" s="81"/>
      <c r="CD969" s="81"/>
      <c r="CE969" s="89"/>
      <c r="CF969" s="81"/>
      <c r="CG969" s="81"/>
      <c r="CH969" s="81"/>
      <c r="CI969" s="81"/>
      <c r="CJ969" s="81"/>
      <c r="CK969" s="81"/>
      <c r="CL969" s="81"/>
      <c r="CM969" s="81"/>
      <c r="CN969" s="81"/>
      <c r="CO969" s="81"/>
      <c r="CP969" s="89"/>
      <c r="CQ969" s="81"/>
      <c r="CR969" s="81"/>
      <c r="CS969" s="81"/>
      <c r="CT969" s="81"/>
      <c r="CU969" s="81"/>
      <c r="CV969" s="81"/>
      <c r="CW969" s="81"/>
      <c r="CX969" s="81"/>
      <c r="CY969" s="81"/>
      <c r="CZ969" s="81"/>
      <c r="DA969" s="81"/>
      <c r="DB969" s="81"/>
      <c r="DC969" s="81"/>
      <c r="DD969" s="81"/>
      <c r="DE969" s="81"/>
      <c r="DF969" s="81"/>
      <c r="DG969" s="89"/>
      <c r="DH969" s="81"/>
      <c r="DI969" s="81"/>
      <c r="DJ969" s="81"/>
    </row>
    <row r="970" spans="2:114" s="8" customFormat="1" ht="12" customHeight="1">
      <c r="B970" s="9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9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9"/>
      <c r="BD970" s="81"/>
      <c r="BE970" s="81"/>
      <c r="BF970" s="81"/>
      <c r="BG970" s="81"/>
      <c r="BH970" s="81"/>
      <c r="BI970" s="81"/>
      <c r="BJ970" s="81"/>
      <c r="BK970" s="81"/>
      <c r="BL970" s="81"/>
      <c r="BM970" s="81"/>
      <c r="BN970" s="89"/>
      <c r="BO970" s="81"/>
      <c r="BP970" s="81"/>
      <c r="BQ970" s="81"/>
      <c r="BR970" s="81"/>
      <c r="BS970" s="81"/>
      <c r="BT970" s="81"/>
      <c r="BU970" s="81"/>
      <c r="BV970" s="81"/>
      <c r="BW970" s="81"/>
      <c r="BX970" s="81"/>
      <c r="BY970" s="81"/>
      <c r="BZ970" s="81"/>
      <c r="CA970" s="81"/>
      <c r="CB970" s="81"/>
      <c r="CC970" s="81"/>
      <c r="CD970" s="81"/>
      <c r="CE970" s="89"/>
      <c r="CF970" s="81"/>
      <c r="CG970" s="81"/>
      <c r="CH970" s="81"/>
      <c r="CI970" s="81"/>
      <c r="CJ970" s="81"/>
      <c r="CK970" s="81"/>
      <c r="CL970" s="81"/>
      <c r="CM970" s="81"/>
      <c r="CN970" s="81"/>
      <c r="CO970" s="81"/>
      <c r="CP970" s="89"/>
      <c r="CQ970" s="81"/>
      <c r="CR970" s="81"/>
      <c r="CS970" s="81"/>
      <c r="CT970" s="81"/>
      <c r="CU970" s="81"/>
      <c r="CV970" s="81"/>
      <c r="CW970" s="81"/>
      <c r="CX970" s="81"/>
      <c r="CY970" s="81"/>
      <c r="CZ970" s="81"/>
      <c r="DA970" s="81"/>
      <c r="DB970" s="81"/>
      <c r="DC970" s="81"/>
      <c r="DD970" s="81"/>
      <c r="DE970" s="81"/>
      <c r="DF970" s="81"/>
      <c r="DG970" s="89"/>
      <c r="DH970" s="81"/>
      <c r="DI970" s="81"/>
      <c r="DJ970" s="81"/>
    </row>
    <row r="971" spans="2:114" s="8" customFormat="1" ht="12" customHeight="1">
      <c r="B971" s="9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9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9"/>
      <c r="BD971" s="81"/>
      <c r="BE971" s="81"/>
      <c r="BF971" s="81"/>
      <c r="BG971" s="81"/>
      <c r="BH971" s="81"/>
      <c r="BI971" s="81"/>
      <c r="BJ971" s="81"/>
      <c r="BK971" s="81"/>
      <c r="BL971" s="81"/>
      <c r="BM971" s="81"/>
      <c r="BN971" s="89"/>
      <c r="BO971" s="81"/>
      <c r="BP971" s="81"/>
      <c r="BQ971" s="81"/>
      <c r="BR971" s="81"/>
      <c r="BS971" s="81"/>
      <c r="BT971" s="81"/>
      <c r="BU971" s="81"/>
      <c r="BV971" s="81"/>
      <c r="BW971" s="81"/>
      <c r="BX971" s="81"/>
      <c r="BY971" s="81"/>
      <c r="BZ971" s="81"/>
      <c r="CA971" s="81"/>
      <c r="CB971" s="81"/>
      <c r="CC971" s="81"/>
      <c r="CD971" s="81"/>
      <c r="CE971" s="89"/>
      <c r="CF971" s="81"/>
      <c r="CG971" s="81"/>
      <c r="CH971" s="81"/>
      <c r="CI971" s="81"/>
      <c r="CJ971" s="81"/>
      <c r="CK971" s="81"/>
      <c r="CL971" s="81"/>
      <c r="CM971" s="81"/>
      <c r="CN971" s="81"/>
      <c r="CO971" s="81"/>
      <c r="CP971" s="89"/>
      <c r="CQ971" s="81"/>
      <c r="CR971" s="81"/>
      <c r="CS971" s="81"/>
      <c r="CT971" s="81"/>
      <c r="CU971" s="81"/>
      <c r="CV971" s="81"/>
      <c r="CW971" s="81"/>
      <c r="CX971" s="81"/>
      <c r="CY971" s="81"/>
      <c r="CZ971" s="81"/>
      <c r="DA971" s="81"/>
      <c r="DB971" s="81"/>
      <c r="DC971" s="81"/>
      <c r="DD971" s="81"/>
      <c r="DE971" s="81"/>
      <c r="DF971" s="81"/>
      <c r="DG971" s="89"/>
      <c r="DH971" s="81"/>
      <c r="DI971" s="81"/>
      <c r="DJ971" s="81"/>
    </row>
    <row r="972" spans="2:114" s="8" customFormat="1" ht="12" customHeight="1">
      <c r="B972" s="9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9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9"/>
      <c r="BD972" s="81"/>
      <c r="BE972" s="81"/>
      <c r="BF972" s="81"/>
      <c r="BG972" s="81"/>
      <c r="BH972" s="81"/>
      <c r="BI972" s="81"/>
      <c r="BJ972" s="81"/>
      <c r="BK972" s="81"/>
      <c r="BL972" s="81"/>
      <c r="BM972" s="81"/>
      <c r="BN972" s="89"/>
      <c r="BO972" s="81"/>
      <c r="BP972" s="81"/>
      <c r="BQ972" s="81"/>
      <c r="BR972" s="81"/>
      <c r="BS972" s="81"/>
      <c r="BT972" s="81"/>
      <c r="BU972" s="81"/>
      <c r="BV972" s="81"/>
      <c r="BW972" s="81"/>
      <c r="BX972" s="81"/>
      <c r="BY972" s="81"/>
      <c r="BZ972" s="81"/>
      <c r="CA972" s="81"/>
      <c r="CB972" s="81"/>
      <c r="CC972" s="81"/>
      <c r="CD972" s="81"/>
      <c r="CE972" s="89"/>
      <c r="CF972" s="81"/>
      <c r="CG972" s="81"/>
      <c r="CH972" s="81"/>
      <c r="CI972" s="81"/>
      <c r="CJ972" s="81"/>
      <c r="CK972" s="81"/>
      <c r="CL972" s="81"/>
      <c r="CM972" s="81"/>
      <c r="CN972" s="81"/>
      <c r="CO972" s="81"/>
      <c r="CP972" s="89"/>
      <c r="CQ972" s="81"/>
      <c r="CR972" s="81"/>
      <c r="CS972" s="81"/>
      <c r="CT972" s="81"/>
      <c r="CU972" s="81"/>
      <c r="CV972" s="81"/>
      <c r="CW972" s="81"/>
      <c r="CX972" s="81"/>
      <c r="CY972" s="81"/>
      <c r="CZ972" s="81"/>
      <c r="DA972" s="81"/>
      <c r="DB972" s="81"/>
      <c r="DC972" s="81"/>
      <c r="DD972" s="81"/>
      <c r="DE972" s="81"/>
      <c r="DF972" s="81"/>
      <c r="DG972" s="89"/>
      <c r="DH972" s="81"/>
      <c r="DI972" s="81"/>
      <c r="DJ972" s="81"/>
    </row>
    <row r="973" spans="2:114" s="8" customFormat="1" ht="12" customHeight="1">
      <c r="B973" s="9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9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9"/>
      <c r="BD973" s="81"/>
      <c r="BE973" s="81"/>
      <c r="BF973" s="81"/>
      <c r="BG973" s="81"/>
      <c r="BH973" s="81"/>
      <c r="BI973" s="81"/>
      <c r="BJ973" s="81"/>
      <c r="BK973" s="81"/>
      <c r="BL973" s="81"/>
      <c r="BM973" s="81"/>
      <c r="BN973" s="89"/>
      <c r="BO973" s="81"/>
      <c r="BP973" s="81"/>
      <c r="BQ973" s="81"/>
      <c r="BR973" s="81"/>
      <c r="BS973" s="81"/>
      <c r="BT973" s="81"/>
      <c r="BU973" s="81"/>
      <c r="BV973" s="81"/>
      <c r="BW973" s="81"/>
      <c r="BX973" s="81"/>
      <c r="BY973" s="81"/>
      <c r="BZ973" s="81"/>
      <c r="CA973" s="81"/>
      <c r="CB973" s="81"/>
      <c r="CC973" s="81"/>
      <c r="CD973" s="81"/>
      <c r="CE973" s="89"/>
      <c r="CF973" s="81"/>
      <c r="CG973" s="81"/>
      <c r="CH973" s="81"/>
      <c r="CI973" s="81"/>
      <c r="CJ973" s="81"/>
      <c r="CK973" s="81"/>
      <c r="CL973" s="81"/>
      <c r="CM973" s="81"/>
      <c r="CN973" s="81"/>
      <c r="CO973" s="81"/>
      <c r="CP973" s="89"/>
      <c r="CQ973" s="81"/>
      <c r="CR973" s="81"/>
      <c r="CS973" s="81"/>
      <c r="CT973" s="81"/>
      <c r="CU973" s="81"/>
      <c r="CV973" s="81"/>
      <c r="CW973" s="81"/>
      <c r="CX973" s="81"/>
      <c r="CY973" s="81"/>
      <c r="CZ973" s="81"/>
      <c r="DA973" s="81"/>
      <c r="DB973" s="81"/>
      <c r="DC973" s="81"/>
      <c r="DD973" s="81"/>
      <c r="DE973" s="81"/>
      <c r="DF973" s="81"/>
      <c r="DG973" s="89"/>
      <c r="DH973" s="81"/>
      <c r="DI973" s="81"/>
      <c r="DJ973" s="81"/>
    </row>
    <row r="974" spans="2:114" s="8" customFormat="1" ht="12" customHeight="1">
      <c r="B974" s="9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9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9"/>
      <c r="BD974" s="81"/>
      <c r="BE974" s="81"/>
      <c r="BF974" s="81"/>
      <c r="BG974" s="81"/>
      <c r="BH974" s="81"/>
      <c r="BI974" s="81"/>
      <c r="BJ974" s="81"/>
      <c r="BK974" s="81"/>
      <c r="BL974" s="81"/>
      <c r="BM974" s="81"/>
      <c r="BN974" s="89"/>
      <c r="BO974" s="81"/>
      <c r="BP974" s="81"/>
      <c r="BQ974" s="81"/>
      <c r="BR974" s="81"/>
      <c r="BS974" s="81"/>
      <c r="BT974" s="81"/>
      <c r="BU974" s="81"/>
      <c r="BV974" s="81"/>
      <c r="BW974" s="81"/>
      <c r="BX974" s="81"/>
      <c r="BY974" s="81"/>
      <c r="BZ974" s="81"/>
      <c r="CA974" s="81"/>
      <c r="CB974" s="81"/>
      <c r="CC974" s="81"/>
      <c r="CD974" s="81"/>
      <c r="CE974" s="89"/>
      <c r="CF974" s="81"/>
      <c r="CG974" s="81"/>
      <c r="CH974" s="81"/>
      <c r="CI974" s="81"/>
      <c r="CJ974" s="81"/>
      <c r="CK974" s="81"/>
      <c r="CL974" s="81"/>
      <c r="CM974" s="81"/>
      <c r="CN974" s="81"/>
      <c r="CO974" s="81"/>
      <c r="CP974" s="89"/>
      <c r="CQ974" s="81"/>
      <c r="CR974" s="81"/>
      <c r="CS974" s="81"/>
      <c r="CT974" s="81"/>
      <c r="CU974" s="81"/>
      <c r="CV974" s="81"/>
      <c r="CW974" s="81"/>
      <c r="CX974" s="81"/>
      <c r="CY974" s="81"/>
      <c r="CZ974" s="81"/>
      <c r="DA974" s="81"/>
      <c r="DB974" s="81"/>
      <c r="DC974" s="81"/>
      <c r="DD974" s="81"/>
      <c r="DE974" s="81"/>
      <c r="DF974" s="81"/>
      <c r="DG974" s="89"/>
      <c r="DH974" s="81"/>
      <c r="DI974" s="81"/>
      <c r="DJ974" s="81"/>
    </row>
    <row r="975" spans="2:114" s="8" customFormat="1" ht="12" customHeight="1">
      <c r="B975" s="9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9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9"/>
      <c r="BD975" s="81"/>
      <c r="BE975" s="81"/>
      <c r="BF975" s="81"/>
      <c r="BG975" s="81"/>
      <c r="BH975" s="81"/>
      <c r="BI975" s="81"/>
      <c r="BJ975" s="81"/>
      <c r="BK975" s="81"/>
      <c r="BL975" s="81"/>
      <c r="BM975" s="81"/>
      <c r="BN975" s="89"/>
      <c r="BO975" s="81"/>
      <c r="BP975" s="81"/>
      <c r="BQ975" s="81"/>
      <c r="BR975" s="81"/>
      <c r="BS975" s="81"/>
      <c r="BT975" s="81"/>
      <c r="BU975" s="81"/>
      <c r="BV975" s="81"/>
      <c r="BW975" s="81"/>
      <c r="BX975" s="81"/>
      <c r="BY975" s="81"/>
      <c r="BZ975" s="81"/>
      <c r="CA975" s="81"/>
      <c r="CB975" s="81"/>
      <c r="CC975" s="81"/>
      <c r="CD975" s="81"/>
      <c r="CE975" s="89"/>
      <c r="CF975" s="81"/>
      <c r="CG975" s="81"/>
      <c r="CH975" s="81"/>
      <c r="CI975" s="81"/>
      <c r="CJ975" s="81"/>
      <c r="CK975" s="81"/>
      <c r="CL975" s="81"/>
      <c r="CM975" s="81"/>
      <c r="CN975" s="81"/>
      <c r="CO975" s="81"/>
      <c r="CP975" s="89"/>
      <c r="CQ975" s="81"/>
      <c r="CR975" s="81"/>
      <c r="CS975" s="81"/>
      <c r="CT975" s="81"/>
      <c r="CU975" s="81"/>
      <c r="CV975" s="81"/>
      <c r="CW975" s="81"/>
      <c r="CX975" s="81"/>
      <c r="CY975" s="81"/>
      <c r="CZ975" s="81"/>
      <c r="DA975" s="81"/>
      <c r="DB975" s="81"/>
      <c r="DC975" s="81"/>
      <c r="DD975" s="81"/>
      <c r="DE975" s="81"/>
      <c r="DF975" s="81"/>
      <c r="DG975" s="89"/>
      <c r="DH975" s="81"/>
      <c r="DI975" s="81"/>
      <c r="DJ975" s="81"/>
    </row>
    <row r="976" spans="2:114" s="8" customFormat="1" ht="12" customHeight="1">
      <c r="B976" s="9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9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9"/>
      <c r="BD976" s="81"/>
      <c r="BE976" s="81"/>
      <c r="BF976" s="81"/>
      <c r="BG976" s="81"/>
      <c r="BH976" s="81"/>
      <c r="BI976" s="81"/>
      <c r="BJ976" s="81"/>
      <c r="BK976" s="81"/>
      <c r="BL976" s="81"/>
      <c r="BM976" s="81"/>
      <c r="BN976" s="89"/>
      <c r="BO976" s="81"/>
      <c r="BP976" s="81"/>
      <c r="BQ976" s="81"/>
      <c r="BR976" s="81"/>
      <c r="BS976" s="81"/>
      <c r="BT976" s="81"/>
      <c r="BU976" s="81"/>
      <c r="BV976" s="81"/>
      <c r="BW976" s="81"/>
      <c r="BX976" s="81"/>
      <c r="BY976" s="81"/>
      <c r="BZ976" s="81"/>
      <c r="CA976" s="81"/>
      <c r="CB976" s="81"/>
      <c r="CC976" s="81"/>
      <c r="CD976" s="81"/>
      <c r="CE976" s="89"/>
      <c r="CF976" s="81"/>
      <c r="CG976" s="81"/>
      <c r="CH976" s="81"/>
      <c r="CI976" s="81"/>
      <c r="CJ976" s="81"/>
      <c r="CK976" s="81"/>
      <c r="CL976" s="81"/>
      <c r="CM976" s="81"/>
      <c r="CN976" s="81"/>
      <c r="CO976" s="81"/>
      <c r="CP976" s="89"/>
      <c r="CQ976" s="81"/>
      <c r="CR976" s="81"/>
      <c r="CS976" s="81"/>
      <c r="CT976" s="81"/>
      <c r="CU976" s="81"/>
      <c r="CV976" s="81"/>
      <c r="CW976" s="81"/>
      <c r="CX976" s="81"/>
      <c r="CY976" s="81"/>
      <c r="CZ976" s="81"/>
      <c r="DA976" s="81"/>
      <c r="DB976" s="81"/>
      <c r="DC976" s="81"/>
      <c r="DD976" s="81"/>
      <c r="DE976" s="81"/>
      <c r="DF976" s="81"/>
      <c r="DG976" s="89"/>
      <c r="DH976" s="81"/>
      <c r="DI976" s="81"/>
      <c r="DJ976" s="81"/>
    </row>
    <row r="977" spans="2:114" s="8" customFormat="1" ht="12" customHeight="1">
      <c r="B977" s="9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9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9"/>
      <c r="BD977" s="81"/>
      <c r="BE977" s="81"/>
      <c r="BF977" s="81"/>
      <c r="BG977" s="81"/>
      <c r="BH977" s="81"/>
      <c r="BI977" s="81"/>
      <c r="BJ977" s="81"/>
      <c r="BK977" s="81"/>
      <c r="BL977" s="81"/>
      <c r="BM977" s="81"/>
      <c r="BN977" s="89"/>
      <c r="BO977" s="81"/>
      <c r="BP977" s="81"/>
      <c r="BQ977" s="81"/>
      <c r="BR977" s="81"/>
      <c r="BS977" s="81"/>
      <c r="BT977" s="81"/>
      <c r="BU977" s="81"/>
      <c r="BV977" s="81"/>
      <c r="BW977" s="81"/>
      <c r="BX977" s="81"/>
      <c r="BY977" s="81"/>
      <c r="BZ977" s="81"/>
      <c r="CA977" s="81"/>
      <c r="CB977" s="81"/>
      <c r="CC977" s="81"/>
      <c r="CD977" s="81"/>
      <c r="CE977" s="89"/>
      <c r="CF977" s="81"/>
      <c r="CG977" s="81"/>
      <c r="CH977" s="81"/>
      <c r="CI977" s="81"/>
      <c r="CJ977" s="81"/>
      <c r="CK977" s="81"/>
      <c r="CL977" s="81"/>
      <c r="CM977" s="81"/>
      <c r="CN977" s="81"/>
      <c r="CO977" s="81"/>
      <c r="CP977" s="89"/>
      <c r="CQ977" s="81"/>
      <c r="CR977" s="81"/>
      <c r="CS977" s="81"/>
      <c r="CT977" s="81"/>
      <c r="CU977" s="81"/>
      <c r="CV977" s="81"/>
      <c r="CW977" s="81"/>
      <c r="CX977" s="81"/>
      <c r="CY977" s="81"/>
      <c r="CZ977" s="81"/>
      <c r="DA977" s="81"/>
      <c r="DB977" s="81"/>
      <c r="DC977" s="81"/>
      <c r="DD977" s="81"/>
      <c r="DE977" s="81"/>
      <c r="DF977" s="81"/>
      <c r="DG977" s="89"/>
      <c r="DH977" s="81"/>
      <c r="DI977" s="81"/>
      <c r="DJ977" s="81"/>
    </row>
    <row r="978" spans="2:114" s="8" customFormat="1" ht="12" customHeight="1">
      <c r="B978" s="9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9"/>
      <c r="AM978" s="81"/>
      <c r="AN978" s="81"/>
      <c r="AO978" s="81"/>
      <c r="AP978" s="81"/>
      <c r="AQ978" s="81"/>
      <c r="AR978" s="81"/>
      <c r="AS978" s="81"/>
      <c r="AT978" s="81"/>
      <c r="AU978" s="81"/>
      <c r="AV978" s="81"/>
      <c r="AW978" s="81"/>
      <c r="AX978" s="81"/>
      <c r="AY978" s="81"/>
      <c r="AZ978" s="81"/>
      <c r="BA978" s="81"/>
      <c r="BB978" s="81"/>
      <c r="BC978" s="89"/>
      <c r="BD978" s="81"/>
      <c r="BE978" s="81"/>
      <c r="BF978" s="81"/>
      <c r="BG978" s="81"/>
      <c r="BH978" s="81"/>
      <c r="BI978" s="81"/>
      <c r="BJ978" s="81"/>
      <c r="BK978" s="81"/>
      <c r="BL978" s="81"/>
      <c r="BM978" s="81"/>
      <c r="BN978" s="89"/>
      <c r="BO978" s="81"/>
      <c r="BP978" s="81"/>
      <c r="BQ978" s="81"/>
      <c r="BR978" s="81"/>
      <c r="BS978" s="81"/>
      <c r="BT978" s="81"/>
      <c r="BU978" s="81"/>
      <c r="BV978" s="81"/>
      <c r="BW978" s="81"/>
      <c r="BX978" s="81"/>
      <c r="BY978" s="81"/>
      <c r="BZ978" s="81"/>
      <c r="CA978" s="81"/>
      <c r="CB978" s="81"/>
      <c r="CC978" s="81"/>
      <c r="CD978" s="81"/>
      <c r="CE978" s="89"/>
      <c r="CF978" s="81"/>
      <c r="CG978" s="81"/>
      <c r="CH978" s="81"/>
      <c r="CI978" s="81"/>
      <c r="CJ978" s="81"/>
      <c r="CK978" s="81"/>
      <c r="CL978" s="81"/>
      <c r="CM978" s="81"/>
      <c r="CN978" s="81"/>
      <c r="CO978" s="81"/>
      <c r="CP978" s="89"/>
      <c r="CQ978" s="81"/>
      <c r="CR978" s="81"/>
      <c r="CS978" s="81"/>
      <c r="CT978" s="81"/>
      <c r="CU978" s="81"/>
      <c r="CV978" s="81"/>
      <c r="CW978" s="81"/>
      <c r="CX978" s="81"/>
      <c r="CY978" s="81"/>
      <c r="CZ978" s="81"/>
      <c r="DA978" s="81"/>
      <c r="DB978" s="81"/>
      <c r="DC978" s="81"/>
      <c r="DD978" s="81"/>
      <c r="DE978" s="81"/>
      <c r="DF978" s="81"/>
      <c r="DG978" s="89"/>
      <c r="DH978" s="81"/>
      <c r="DI978" s="81"/>
      <c r="DJ978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3:DJ978">
    <cfRule type="expression" dxfId="333" priority="26" stopIfTrue="1">
      <formula>$A13&lt;&gt;""</formula>
    </cfRule>
  </conditionalFormatting>
  <conditionalFormatting sqref="A12:DJ12">
    <cfRule type="expression" dxfId="332" priority="2" stopIfTrue="1">
      <formula>$A12&lt;&gt;""</formula>
    </cfRule>
  </conditionalFormatting>
  <conditionalFormatting sqref="A7:DJ7">
    <cfRule type="expression" dxfId="314" priority="1" stopIfTrue="1">
      <formula>$A7&lt;&gt;""</formula>
    </cfRule>
  </conditionalFormatting>
  <conditionalFormatting sqref="A8:DJ8">
    <cfRule type="expression" dxfId="313" priority="6" stopIfTrue="1">
      <formula>$A8&lt;&gt;""</formula>
    </cfRule>
  </conditionalFormatting>
  <conditionalFormatting sqref="A9:DJ9">
    <cfRule type="expression" dxfId="312" priority="5" stopIfTrue="1">
      <formula>$A9&lt;&gt;""</formula>
    </cfRule>
  </conditionalFormatting>
  <conditionalFormatting sqref="A10:DJ10">
    <cfRule type="expression" dxfId="311" priority="4" stopIfTrue="1">
      <formula>$A10&lt;&gt;""</formula>
    </cfRule>
  </conditionalFormatting>
  <conditionalFormatting sqref="A11:DJ11">
    <cfRule type="expression" dxfId="310" priority="3" stopIfTrue="1">
      <formula>$A11&lt;&gt;""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ゴシック,標準"&amp;14【災害】廃棄物処理事業経費（一部事務組合・広域連合の合計）（令和5年度実績）&amp;R&amp;A</oddHeader>
    <oddFooter>&amp;R&amp;P/&amp;N</oddFooter>
  </headerFooter>
  <colBreaks count="5" manualBreakCount="5">
    <brk id="21" min="1" max="11" man="1"/>
    <brk id="30" min="1" max="11" man="1"/>
    <brk id="38" min="1" max="11" man="1"/>
    <brk id="66" min="1" max="11" man="1"/>
    <brk id="94" min="1" max="11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195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6" t="s">
        <v>80</v>
      </c>
      <c r="B2" s="102" t="s">
        <v>81</v>
      </c>
      <c r="C2" s="106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7"/>
      <c r="B3" s="103"/>
      <c r="C3" s="107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7"/>
      <c r="B4" s="103"/>
      <c r="C4" s="107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7"/>
      <c r="B5" s="103"/>
      <c r="C5" s="107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7"/>
      <c r="B6" s="103"/>
      <c r="C6" s="107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283</v>
      </c>
      <c r="B7" s="87" t="s">
        <v>284</v>
      </c>
      <c r="C7" s="76" t="s">
        <v>189</v>
      </c>
      <c r="D7" s="77">
        <f>SUM($D$8:$D$29)</f>
        <v>768799</v>
      </c>
      <c r="E7" s="77">
        <f>SUM($E$8:$E$29)</f>
        <v>438837</v>
      </c>
      <c r="F7" s="77">
        <f>SUM($F$8:$F$29)</f>
        <v>359943</v>
      </c>
      <c r="G7" s="77">
        <f>SUM($G$8:$G$29)</f>
        <v>0</v>
      </c>
      <c r="H7" s="77">
        <f>SUM($H$8:$H$29)</f>
        <v>56198</v>
      </c>
      <c r="I7" s="77">
        <f>SUM($I$8:$I$29)</f>
        <v>0</v>
      </c>
      <c r="J7" s="77">
        <f>SUM($J$8:$J$29)</f>
        <v>0</v>
      </c>
      <c r="K7" s="77">
        <f>SUM($K$8:$K$29)</f>
        <v>22696</v>
      </c>
      <c r="L7" s="77">
        <f>SUM($L$8:$L$29)</f>
        <v>329962</v>
      </c>
      <c r="M7" s="77">
        <f>SUM($M$8:$M$29)</f>
        <v>16202</v>
      </c>
      <c r="N7" s="77">
        <f>SUM($N$8:$N$29)</f>
        <v>6702</v>
      </c>
      <c r="O7" s="77">
        <f>SUM($O$8:$O$29)</f>
        <v>6600</v>
      </c>
      <c r="P7" s="77">
        <f>SUM($P$8:$P$29)</f>
        <v>0</v>
      </c>
      <c r="Q7" s="77">
        <f>SUM($Q$8:$Q$29)</f>
        <v>102</v>
      </c>
      <c r="R7" s="77">
        <f>SUM($R$8:$R$29)</f>
        <v>0</v>
      </c>
      <c r="S7" s="77">
        <f>SUM($S$8:$S$29)</f>
        <v>0</v>
      </c>
      <c r="T7" s="77">
        <f>SUM($T$8:$T$29)</f>
        <v>0</v>
      </c>
      <c r="U7" s="77">
        <f>SUM($U$8:$U$29)</f>
        <v>9500</v>
      </c>
      <c r="V7" s="77">
        <f>SUM($V$8:$V$29)</f>
        <v>785001</v>
      </c>
      <c r="W7" s="77">
        <f>SUM($W$8:$W$29)</f>
        <v>445539</v>
      </c>
      <c r="X7" s="77">
        <f>SUM($X$8:$X$29)</f>
        <v>366543</v>
      </c>
      <c r="Y7" s="77">
        <f>SUM($Y$8:$Y$29)</f>
        <v>0</v>
      </c>
      <c r="Z7" s="77">
        <f>SUM($Z$8:$Z$29)</f>
        <v>56300</v>
      </c>
      <c r="AA7" s="77">
        <f>SUM($AA$8:$AA$29)</f>
        <v>0</v>
      </c>
      <c r="AB7" s="77">
        <f>SUM($AB$8:$AB$29)</f>
        <v>0</v>
      </c>
      <c r="AC7" s="77">
        <f>SUM($AC$8:$AC$29)</f>
        <v>22696</v>
      </c>
      <c r="AD7" s="77">
        <f>SUM($AD$8:$AD$29)</f>
        <v>339462</v>
      </c>
    </row>
    <row r="8" spans="1:30" s="8" customFormat="1" ht="12" customHeight="1">
      <c r="A8" s="8" t="s">
        <v>203</v>
      </c>
      <c r="B8" s="80" t="s">
        <v>200</v>
      </c>
      <c r="C8" s="8" t="s">
        <v>201</v>
      </c>
      <c r="D8" s="81">
        <f>SUM(E8,+L8)</f>
        <v>605112</v>
      </c>
      <c r="E8" s="81">
        <v>358063</v>
      </c>
      <c r="F8" s="81">
        <v>279169</v>
      </c>
      <c r="G8" s="81">
        <v>0</v>
      </c>
      <c r="H8" s="81">
        <v>56198</v>
      </c>
      <c r="I8" s="81">
        <v>0</v>
      </c>
      <c r="J8" s="89">
        <v>0</v>
      </c>
      <c r="K8" s="81">
        <v>22696</v>
      </c>
      <c r="L8" s="81">
        <v>247049</v>
      </c>
      <c r="M8" s="81">
        <f>SUM(N8,+U8)</f>
        <v>3427</v>
      </c>
      <c r="N8" s="81">
        <v>611</v>
      </c>
      <c r="O8" s="81">
        <v>509</v>
      </c>
      <c r="P8" s="81">
        <v>0</v>
      </c>
      <c r="Q8" s="81">
        <v>102</v>
      </c>
      <c r="R8" s="81">
        <v>0</v>
      </c>
      <c r="S8" s="89">
        <v>0</v>
      </c>
      <c r="T8" s="81">
        <v>0</v>
      </c>
      <c r="U8" s="81">
        <v>2816</v>
      </c>
      <c r="V8" s="81">
        <v>608539</v>
      </c>
      <c r="W8" s="81">
        <v>358674</v>
      </c>
      <c r="X8" s="81">
        <v>279678</v>
      </c>
      <c r="Y8" s="81">
        <v>0</v>
      </c>
      <c r="Z8" s="81">
        <v>56300</v>
      </c>
      <c r="AA8" s="81">
        <v>0</v>
      </c>
      <c r="AB8" s="89">
        <v>0</v>
      </c>
      <c r="AC8" s="81">
        <v>22696</v>
      </c>
      <c r="AD8" s="81">
        <v>249865</v>
      </c>
    </row>
    <row r="9" spans="1:30" s="8" customFormat="1" ht="12" customHeight="1">
      <c r="A9" s="8" t="s">
        <v>199</v>
      </c>
      <c r="B9" s="80" t="s">
        <v>206</v>
      </c>
      <c r="C9" s="8" t="s">
        <v>208</v>
      </c>
      <c r="D9" s="81">
        <f>SUM(E9,+L9)</f>
        <v>17902</v>
      </c>
      <c r="E9" s="81">
        <v>7615</v>
      </c>
      <c r="F9" s="81">
        <v>7615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10287</v>
      </c>
      <c r="M9" s="81">
        <f>SUM(N9,+U9)</f>
        <v>963</v>
      </c>
      <c r="N9" s="81">
        <v>240</v>
      </c>
      <c r="O9" s="81">
        <v>240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723</v>
      </c>
      <c r="V9" s="81">
        <v>18865</v>
      </c>
      <c r="W9" s="81">
        <v>7855</v>
      </c>
      <c r="X9" s="81">
        <v>7855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11010</v>
      </c>
    </row>
    <row r="10" spans="1:30" s="8" customFormat="1" ht="12" customHeight="1">
      <c r="A10" s="8" t="s">
        <v>199</v>
      </c>
      <c r="B10" s="80" t="s">
        <v>210</v>
      </c>
      <c r="C10" s="8" t="s">
        <v>211</v>
      </c>
      <c r="D10" s="81">
        <f>SUM(E10,+L10)</f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0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0</v>
      </c>
    </row>
    <row r="11" spans="1:30" s="8" customFormat="1" ht="12" customHeight="1">
      <c r="A11" s="8" t="s">
        <v>199</v>
      </c>
      <c r="B11" s="80" t="s">
        <v>213</v>
      </c>
      <c r="C11" s="8" t="s">
        <v>214</v>
      </c>
      <c r="D11" s="81">
        <f>SUM(E11,+L11)</f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0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0</v>
      </c>
    </row>
    <row r="12" spans="1:30" s="8" customFormat="1" ht="12" customHeight="1">
      <c r="A12" s="8" t="s">
        <v>203</v>
      </c>
      <c r="B12" s="80" t="s">
        <v>219</v>
      </c>
      <c r="C12" s="8" t="s">
        <v>218</v>
      </c>
      <c r="D12" s="81">
        <f>SUM(E12,+L12)</f>
        <v>1408</v>
      </c>
      <c r="E12" s="81">
        <v>1381</v>
      </c>
      <c r="F12" s="81">
        <v>1381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27</v>
      </c>
      <c r="M12" s="81">
        <f>SUM(N12,+U12)</f>
        <v>44</v>
      </c>
      <c r="N12" s="81">
        <v>44</v>
      </c>
      <c r="O12" s="81">
        <v>44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1452</v>
      </c>
      <c r="W12" s="81">
        <v>1425</v>
      </c>
      <c r="X12" s="81">
        <v>1425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27</v>
      </c>
    </row>
    <row r="13" spans="1:30" s="8" customFormat="1" ht="12" customHeight="1">
      <c r="A13" s="8" t="s">
        <v>199</v>
      </c>
      <c r="B13" s="80" t="s">
        <v>223</v>
      </c>
      <c r="C13" s="8" t="s">
        <v>224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199</v>
      </c>
      <c r="B14" s="80" t="s">
        <v>225</v>
      </c>
      <c r="C14" s="8" t="s">
        <v>226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199</v>
      </c>
      <c r="B15" s="80" t="s">
        <v>229</v>
      </c>
      <c r="C15" s="8" t="s">
        <v>228</v>
      </c>
      <c r="D15" s="81">
        <f>SUM(E15,+L15)</f>
        <v>1973</v>
      </c>
      <c r="E15" s="81">
        <v>784</v>
      </c>
      <c r="F15" s="81">
        <v>784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1189</v>
      </c>
      <c r="M15" s="81">
        <f>SUM(N15,+U15)</f>
        <v>307</v>
      </c>
      <c r="N15" s="81">
        <v>77</v>
      </c>
      <c r="O15" s="81">
        <v>77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230</v>
      </c>
      <c r="V15" s="81">
        <v>2280</v>
      </c>
      <c r="W15" s="81">
        <v>861</v>
      </c>
      <c r="X15" s="81">
        <v>861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1419</v>
      </c>
    </row>
    <row r="16" spans="1:30" s="8" customFormat="1" ht="12" customHeight="1">
      <c r="A16" s="8" t="s">
        <v>203</v>
      </c>
      <c r="B16" s="80" t="s">
        <v>231</v>
      </c>
      <c r="C16" s="8" t="s">
        <v>233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199</v>
      </c>
      <c r="B17" s="80" t="s">
        <v>234</v>
      </c>
      <c r="C17" s="8" t="s">
        <v>235</v>
      </c>
      <c r="D17" s="81">
        <f>SUM(E17,+L17)</f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0</v>
      </c>
    </row>
    <row r="18" spans="1:30" s="8" customFormat="1" ht="12" customHeight="1">
      <c r="A18" s="8" t="s">
        <v>199</v>
      </c>
      <c r="B18" s="80" t="s">
        <v>237</v>
      </c>
      <c r="C18" s="8" t="s">
        <v>238</v>
      </c>
      <c r="D18" s="81">
        <f>SUM(E18,+L18)</f>
        <v>3966</v>
      </c>
      <c r="E18" s="81">
        <v>1775</v>
      </c>
      <c r="F18" s="81">
        <v>1775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2191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3966</v>
      </c>
      <c r="W18" s="81">
        <v>1775</v>
      </c>
      <c r="X18" s="81">
        <v>1775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2191</v>
      </c>
    </row>
    <row r="19" spans="1:30" s="8" customFormat="1" ht="12" customHeight="1">
      <c r="A19" s="8" t="s">
        <v>199</v>
      </c>
      <c r="B19" s="80" t="s">
        <v>244</v>
      </c>
      <c r="C19" s="8" t="s">
        <v>245</v>
      </c>
      <c r="D19" s="81">
        <f>SUM(E19,+L19)</f>
        <v>1074</v>
      </c>
      <c r="E19" s="81">
        <v>537</v>
      </c>
      <c r="F19" s="81">
        <v>537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537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1074</v>
      </c>
      <c r="W19" s="81">
        <v>537</v>
      </c>
      <c r="X19" s="81">
        <v>537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537</v>
      </c>
    </row>
    <row r="20" spans="1:30" s="8" customFormat="1" ht="12" customHeight="1">
      <c r="A20" s="8" t="s">
        <v>199</v>
      </c>
      <c r="B20" s="80" t="s">
        <v>247</v>
      </c>
      <c r="C20" s="8" t="s">
        <v>248</v>
      </c>
      <c r="D20" s="81">
        <f>SUM(E20,+L20)</f>
        <v>137364</v>
      </c>
      <c r="E20" s="81">
        <v>68682</v>
      </c>
      <c r="F20" s="81">
        <v>68682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68682</v>
      </c>
      <c r="M20" s="81">
        <f>SUM(N20,+U20)</f>
        <v>11461</v>
      </c>
      <c r="N20" s="81">
        <v>5730</v>
      </c>
      <c r="O20" s="81">
        <v>5730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5731</v>
      </c>
      <c r="V20" s="81">
        <v>148825</v>
      </c>
      <c r="W20" s="81">
        <v>74412</v>
      </c>
      <c r="X20" s="81">
        <v>74412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74413</v>
      </c>
    </row>
    <row r="21" spans="1:30" s="8" customFormat="1" ht="12" customHeight="1">
      <c r="A21" s="8" t="s">
        <v>199</v>
      </c>
      <c r="B21" s="80" t="s">
        <v>249</v>
      </c>
      <c r="C21" s="8" t="s">
        <v>250</v>
      </c>
      <c r="D21" s="81">
        <f>SUM(E21,+L21)</f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9">
        <v>0</v>
      </c>
      <c r="K21" s="81">
        <v>0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0</v>
      </c>
    </row>
    <row r="22" spans="1:30" s="8" customFormat="1" ht="12" customHeight="1">
      <c r="A22" s="8" t="s">
        <v>199</v>
      </c>
      <c r="B22" s="80" t="s">
        <v>252</v>
      </c>
      <c r="C22" s="8" t="s">
        <v>254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</row>
    <row r="23" spans="1:30" s="8" customFormat="1" ht="12" customHeight="1">
      <c r="A23" s="8" t="s">
        <v>199</v>
      </c>
      <c r="B23" s="80" t="s">
        <v>256</v>
      </c>
      <c r="C23" s="8" t="s">
        <v>257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</row>
    <row r="24" spans="1:30" s="8" customFormat="1" ht="12" customHeight="1">
      <c r="A24" s="8" t="s">
        <v>203</v>
      </c>
      <c r="B24" s="80" t="s">
        <v>260</v>
      </c>
      <c r="C24" s="8" t="s">
        <v>261</v>
      </c>
      <c r="D24" s="81">
        <f>SUM(E24,+L24)</f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9">
        <v>0</v>
      </c>
      <c r="K24" s="81">
        <v>0</v>
      </c>
      <c r="L24" s="81">
        <v>0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0</v>
      </c>
    </row>
    <row r="25" spans="1:30" s="8" customFormat="1" ht="12" customHeight="1">
      <c r="A25" s="8" t="s">
        <v>199</v>
      </c>
      <c r="B25" s="80" t="s">
        <v>263</v>
      </c>
      <c r="C25" s="8" t="s">
        <v>262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f>市町村分担金内訳!D8</f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f>市町村分担金内訳!E8</f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SUM(J25,S25)</f>
        <v>0</v>
      </c>
      <c r="AC25" s="81">
        <v>0</v>
      </c>
      <c r="AD25" s="81">
        <v>0</v>
      </c>
    </row>
    <row r="26" spans="1:30" s="8" customFormat="1" ht="12" customHeight="1">
      <c r="A26" s="8" t="s">
        <v>203</v>
      </c>
      <c r="B26" s="80" t="s">
        <v>267</v>
      </c>
      <c r="C26" s="8" t="s">
        <v>268</v>
      </c>
      <c r="D26" s="81">
        <f>SUM(E26,+L26)</f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9">
        <f>市町村分担金内訳!D9</f>
        <v>0</v>
      </c>
      <c r="K26" s="81">
        <v>0</v>
      </c>
      <c r="L26" s="81">
        <v>0</v>
      </c>
      <c r="M26" s="81">
        <f>SUM(N26,+U26)</f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9">
        <f>市町村分担金内訳!E9</f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f>SUM(J26,S26)</f>
        <v>0</v>
      </c>
      <c r="AC26" s="81">
        <v>0</v>
      </c>
      <c r="AD26" s="81">
        <v>0</v>
      </c>
    </row>
    <row r="27" spans="1:30" s="8" customFormat="1" ht="12" customHeight="1">
      <c r="A27" s="8" t="s">
        <v>203</v>
      </c>
      <c r="B27" s="80" t="s">
        <v>271</v>
      </c>
      <c r="C27" s="8" t="s">
        <v>270</v>
      </c>
      <c r="D27" s="81">
        <f>SUM(E27,+L27)</f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9">
        <f>市町村分担金内訳!D10</f>
        <v>0</v>
      </c>
      <c r="K27" s="81">
        <v>0</v>
      </c>
      <c r="L27" s="81">
        <v>0</v>
      </c>
      <c r="M27" s="81">
        <f>SUM(N27,+U27)</f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9">
        <f>市町村分担金内訳!E10</f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f>SUM(J27,S27)</f>
        <v>0</v>
      </c>
      <c r="AC27" s="81">
        <v>0</v>
      </c>
      <c r="AD27" s="81">
        <v>0</v>
      </c>
    </row>
    <row r="28" spans="1:30" s="8" customFormat="1" ht="12" customHeight="1">
      <c r="A28" s="8" t="s">
        <v>203</v>
      </c>
      <c r="B28" s="80" t="s">
        <v>272</v>
      </c>
      <c r="C28" s="8" t="s">
        <v>273</v>
      </c>
      <c r="D28" s="81">
        <f>SUM(E28,+L28)</f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9">
        <f>市町村分担金内訳!D11</f>
        <v>0</v>
      </c>
      <c r="K28" s="81">
        <v>0</v>
      </c>
      <c r="L28" s="81">
        <v>0</v>
      </c>
      <c r="M28" s="81">
        <f>SUM(N28,+U28)</f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9">
        <f>市町村分担金内訳!E11</f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f>SUM(J28,S28)</f>
        <v>0</v>
      </c>
      <c r="AC28" s="81">
        <v>0</v>
      </c>
      <c r="AD28" s="81">
        <v>0</v>
      </c>
    </row>
    <row r="29" spans="1:30" s="8" customFormat="1" ht="12" customHeight="1">
      <c r="A29" s="8" t="s">
        <v>199</v>
      </c>
      <c r="B29" s="80" t="s">
        <v>275</v>
      </c>
      <c r="C29" s="8" t="s">
        <v>276</v>
      </c>
      <c r="D29" s="81">
        <f>SUM(E29,+L29)</f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9">
        <f>市町村分担金内訳!D12</f>
        <v>0</v>
      </c>
      <c r="K29" s="81">
        <v>0</v>
      </c>
      <c r="L29" s="81">
        <v>0</v>
      </c>
      <c r="M29" s="81">
        <f>SUM(N29,+U29)</f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9">
        <f>市町村分担金内訳!E12</f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f>SUM(J29,S29)</f>
        <v>0</v>
      </c>
      <c r="AC29" s="81">
        <v>0</v>
      </c>
      <c r="AD29" s="81">
        <v>0</v>
      </c>
    </row>
    <row r="30" spans="1:30" s="8" customFormat="1" ht="12" customHeight="1">
      <c r="B30" s="80"/>
      <c r="D30" s="82"/>
      <c r="E30" s="82"/>
      <c r="F30" s="82"/>
      <c r="G30" s="82"/>
      <c r="H30" s="82"/>
      <c r="I30" s="82"/>
      <c r="J30" s="90"/>
      <c r="K30" s="82"/>
      <c r="L30" s="82"/>
      <c r="M30" s="82"/>
      <c r="N30" s="82"/>
      <c r="O30" s="82"/>
      <c r="P30" s="82"/>
      <c r="Q30" s="82"/>
      <c r="R30" s="82"/>
      <c r="S30" s="90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</row>
    <row r="31" spans="1:30" s="8" customFormat="1" ht="12" customHeight="1">
      <c r="B31" s="80"/>
      <c r="D31" s="82"/>
      <c r="E31" s="82"/>
      <c r="F31" s="82"/>
      <c r="G31" s="82"/>
      <c r="H31" s="82"/>
      <c r="I31" s="82"/>
      <c r="J31" s="90"/>
      <c r="K31" s="82"/>
      <c r="L31" s="82"/>
      <c r="M31" s="82"/>
      <c r="N31" s="82"/>
      <c r="O31" s="82"/>
      <c r="P31" s="82"/>
      <c r="Q31" s="82"/>
      <c r="R31" s="82"/>
      <c r="S31" s="90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</row>
    <row r="32" spans="1:30" s="8" customFormat="1" ht="12" customHeight="1">
      <c r="B32" s="80"/>
      <c r="D32" s="82"/>
      <c r="E32" s="82"/>
      <c r="F32" s="82"/>
      <c r="G32" s="82"/>
      <c r="H32" s="82"/>
      <c r="I32" s="82"/>
      <c r="J32" s="90"/>
      <c r="K32" s="82"/>
      <c r="L32" s="82"/>
      <c r="M32" s="82"/>
      <c r="N32" s="82"/>
      <c r="O32" s="82"/>
      <c r="P32" s="82"/>
      <c r="Q32" s="82"/>
      <c r="R32" s="82"/>
      <c r="S32" s="90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</row>
    <row r="33" spans="2:30" s="8" customFormat="1" ht="12" customHeight="1">
      <c r="B33" s="80"/>
      <c r="D33" s="82"/>
      <c r="E33" s="82"/>
      <c r="F33" s="82"/>
      <c r="G33" s="82"/>
      <c r="H33" s="82"/>
      <c r="I33" s="82"/>
      <c r="J33" s="90"/>
      <c r="K33" s="82"/>
      <c r="L33" s="82"/>
      <c r="M33" s="82"/>
      <c r="N33" s="82"/>
      <c r="O33" s="82"/>
      <c r="P33" s="82"/>
      <c r="Q33" s="82"/>
      <c r="R33" s="82"/>
      <c r="S33" s="90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</row>
    <row r="34" spans="2:30" s="8" customFormat="1" ht="12" customHeight="1">
      <c r="B34" s="80"/>
      <c r="D34" s="82"/>
      <c r="E34" s="82"/>
      <c r="F34" s="82"/>
      <c r="G34" s="82"/>
      <c r="H34" s="82"/>
      <c r="I34" s="82"/>
      <c r="J34" s="90"/>
      <c r="K34" s="82"/>
      <c r="L34" s="82"/>
      <c r="M34" s="82"/>
      <c r="N34" s="82"/>
      <c r="O34" s="82"/>
      <c r="P34" s="82"/>
      <c r="Q34" s="82"/>
      <c r="R34" s="82"/>
      <c r="S34" s="90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</row>
    <row r="35" spans="2:30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</row>
    <row r="36" spans="2:30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</row>
    <row r="37" spans="2:30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</row>
    <row r="38" spans="2:30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</row>
    <row r="39" spans="2:30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</row>
    <row r="40" spans="2:30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</row>
    <row r="41" spans="2:30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</row>
    <row r="42" spans="2:30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</row>
    <row r="43" spans="2:30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</row>
    <row r="44" spans="2:30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</row>
    <row r="45" spans="2:30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</row>
    <row r="46" spans="2:30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</row>
    <row r="47" spans="2:30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</row>
    <row r="48" spans="2:30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</row>
    <row r="49" spans="2:30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</row>
    <row r="50" spans="2:30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</row>
    <row r="51" spans="2:30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</row>
    <row r="52" spans="2:30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</row>
    <row r="53" spans="2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2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2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2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2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2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2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2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2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2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2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2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30:AD995">
    <cfRule type="expression" dxfId="307" priority="26" stopIfTrue="1">
      <formula>$A30&lt;&gt;""</formula>
    </cfRule>
  </conditionalFormatting>
  <conditionalFormatting sqref="A29:AD29">
    <cfRule type="expression" dxfId="306" priority="2" stopIfTrue="1">
      <formula>$A29&lt;&gt;""</formula>
    </cfRule>
  </conditionalFormatting>
  <conditionalFormatting sqref="A8:AD8">
    <cfRule type="expression" dxfId="305" priority="24" stopIfTrue="1">
      <formula>$A8&lt;&gt;""</formula>
    </cfRule>
  </conditionalFormatting>
  <conditionalFormatting sqref="A9:AD9">
    <cfRule type="expression" dxfId="304" priority="23" stopIfTrue="1">
      <formula>$A9&lt;&gt;""</formula>
    </cfRule>
  </conditionalFormatting>
  <conditionalFormatting sqref="A10:AD10">
    <cfRule type="expression" dxfId="303" priority="22" stopIfTrue="1">
      <formula>$A10&lt;&gt;""</formula>
    </cfRule>
  </conditionalFormatting>
  <conditionalFormatting sqref="A11:AD11">
    <cfRule type="expression" dxfId="302" priority="21" stopIfTrue="1">
      <formula>$A11&lt;&gt;""</formula>
    </cfRule>
  </conditionalFormatting>
  <conditionalFormatting sqref="A12:AD12">
    <cfRule type="expression" dxfId="301" priority="20" stopIfTrue="1">
      <formula>$A12&lt;&gt;""</formula>
    </cfRule>
  </conditionalFormatting>
  <conditionalFormatting sqref="A13:AD13">
    <cfRule type="expression" dxfId="300" priority="19" stopIfTrue="1">
      <formula>$A13&lt;&gt;""</formula>
    </cfRule>
  </conditionalFormatting>
  <conditionalFormatting sqref="A14:AD14">
    <cfRule type="expression" dxfId="299" priority="18" stopIfTrue="1">
      <formula>$A14&lt;&gt;""</formula>
    </cfRule>
  </conditionalFormatting>
  <conditionalFormatting sqref="A15:AD15">
    <cfRule type="expression" dxfId="298" priority="17" stopIfTrue="1">
      <formula>$A15&lt;&gt;""</formula>
    </cfRule>
  </conditionalFormatting>
  <conditionalFormatting sqref="A16:AD16">
    <cfRule type="expression" dxfId="297" priority="16" stopIfTrue="1">
      <formula>$A16&lt;&gt;""</formula>
    </cfRule>
  </conditionalFormatting>
  <conditionalFormatting sqref="A17:AD17">
    <cfRule type="expression" dxfId="296" priority="15" stopIfTrue="1">
      <formula>$A17&lt;&gt;""</formula>
    </cfRule>
  </conditionalFormatting>
  <conditionalFormatting sqref="A18:AD18">
    <cfRule type="expression" dxfId="295" priority="14" stopIfTrue="1">
      <formula>$A18&lt;&gt;""</formula>
    </cfRule>
  </conditionalFormatting>
  <conditionalFormatting sqref="A19:AD19">
    <cfRule type="expression" dxfId="294" priority="13" stopIfTrue="1">
      <formula>$A19&lt;&gt;""</formula>
    </cfRule>
  </conditionalFormatting>
  <conditionalFormatting sqref="A20:AD20">
    <cfRule type="expression" dxfId="293" priority="12" stopIfTrue="1">
      <formula>$A20&lt;&gt;""</formula>
    </cfRule>
  </conditionalFormatting>
  <conditionalFormatting sqref="A21:AD21">
    <cfRule type="expression" dxfId="292" priority="11" stopIfTrue="1">
      <formula>$A21&lt;&gt;""</formula>
    </cfRule>
  </conditionalFormatting>
  <conditionalFormatting sqref="A22:AD22">
    <cfRule type="expression" dxfId="291" priority="10" stopIfTrue="1">
      <formula>$A22&lt;&gt;""</formula>
    </cfRule>
  </conditionalFormatting>
  <conditionalFormatting sqref="A23:AD23">
    <cfRule type="expression" dxfId="290" priority="9" stopIfTrue="1">
      <formula>$A23&lt;&gt;""</formula>
    </cfRule>
  </conditionalFormatting>
  <conditionalFormatting sqref="A24:AD24">
    <cfRule type="expression" dxfId="289" priority="8" stopIfTrue="1">
      <formula>$A24&lt;&gt;""</formula>
    </cfRule>
  </conditionalFormatting>
  <conditionalFormatting sqref="A7:AD7">
    <cfRule type="expression" dxfId="288" priority="1" stopIfTrue="1">
      <formula>$A7&lt;&gt;""</formula>
    </cfRule>
  </conditionalFormatting>
  <conditionalFormatting sqref="A25:AD25">
    <cfRule type="expression" dxfId="287" priority="6" stopIfTrue="1">
      <formula>$A25&lt;&gt;""</formula>
    </cfRule>
  </conditionalFormatting>
  <conditionalFormatting sqref="A26:AD26">
    <cfRule type="expression" dxfId="286" priority="5" stopIfTrue="1">
      <formula>$A26&lt;&gt;""</formula>
    </cfRule>
  </conditionalFormatting>
  <conditionalFormatting sqref="A27:AD27">
    <cfRule type="expression" dxfId="285" priority="4" stopIfTrue="1">
      <formula>$A27&lt;&gt;""</formula>
    </cfRule>
  </conditionalFormatting>
  <conditionalFormatting sqref="A28:AD28">
    <cfRule type="expression" dxfId="284" priority="3" stopIfTrue="1">
      <formula>$A28&lt;&gt;""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ゴシック,標準"&amp;14【災害】廃棄物処理事業経費（市区町村及び一部事務組合・広域連合の合計）【歳入】（令和5年度実績）&amp;R&amp;A</oddHeader>
    <oddFooter>&amp;R&amp;P/&amp;N</oddFooter>
  </headerFooter>
  <colBreaks count="2" manualBreakCount="2">
    <brk id="12" min="1" max="28" man="1"/>
    <brk id="21" min="1" max="28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196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2" t="s">
        <v>105</v>
      </c>
      <c r="B2" s="102" t="s">
        <v>106</v>
      </c>
      <c r="C2" s="106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3"/>
      <c r="B3" s="103"/>
      <c r="C3" s="107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3"/>
      <c r="B4" s="103"/>
      <c r="C4" s="107"/>
      <c r="D4" s="32" t="s">
        <v>114</v>
      </c>
      <c r="E4" s="37" t="s">
        <v>191</v>
      </c>
      <c r="F4" s="31"/>
      <c r="G4" s="35"/>
      <c r="H4" s="22"/>
      <c r="I4" s="36"/>
      <c r="J4" s="68" t="s">
        <v>115</v>
      </c>
      <c r="K4" s="100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191</v>
      </c>
      <c r="AH4" s="31"/>
      <c r="AI4" s="35"/>
      <c r="AJ4" s="22"/>
      <c r="AK4" s="36"/>
      <c r="AL4" s="68" t="s">
        <v>115</v>
      </c>
      <c r="AM4" s="100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191</v>
      </c>
      <c r="BJ4" s="31"/>
      <c r="BK4" s="35"/>
      <c r="BL4" s="22"/>
      <c r="BM4" s="36"/>
      <c r="BN4" s="68" t="s">
        <v>115</v>
      </c>
      <c r="BO4" s="100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3"/>
      <c r="B5" s="103"/>
      <c r="C5" s="107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1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1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1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3"/>
      <c r="B6" s="103"/>
      <c r="C6" s="107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285</v>
      </c>
      <c r="B7" s="87" t="s">
        <v>284</v>
      </c>
      <c r="C7" s="76" t="s">
        <v>286</v>
      </c>
      <c r="D7" s="77">
        <f>SUM($D$8:$D$29)</f>
        <v>0</v>
      </c>
      <c r="E7" s="77">
        <f>SUM($E$8:$E$29)</f>
        <v>0</v>
      </c>
      <c r="F7" s="77">
        <f>SUM($F$8:$F$29)</f>
        <v>0</v>
      </c>
      <c r="G7" s="77">
        <f>SUM($G$8:$G$29)</f>
        <v>0</v>
      </c>
      <c r="H7" s="77">
        <f>SUM($H$8:$H$29)</f>
        <v>0</v>
      </c>
      <c r="I7" s="77">
        <f>SUM($I$8:$I$29)</f>
        <v>0</v>
      </c>
      <c r="J7" s="77">
        <f>SUM($J$8:$J$29)</f>
        <v>0</v>
      </c>
      <c r="K7" s="77">
        <f>SUM($K$8:$K$29)</f>
        <v>0</v>
      </c>
      <c r="L7" s="77">
        <f>SUM($L$8:$L$29)</f>
        <v>767763</v>
      </c>
      <c r="M7" s="77">
        <f>SUM($M$8:$M$29)</f>
        <v>17062</v>
      </c>
      <c r="N7" s="77">
        <f>SUM($N$8:$N$29)</f>
        <v>17062</v>
      </c>
      <c r="O7" s="77">
        <f>SUM($O$8:$O$29)</f>
        <v>0</v>
      </c>
      <c r="P7" s="77">
        <f>SUM($P$8:$P$29)</f>
        <v>0</v>
      </c>
      <c r="Q7" s="77">
        <f>SUM($Q$8:$Q$29)</f>
        <v>0</v>
      </c>
      <c r="R7" s="77">
        <f>SUM($R$8:$R$29)</f>
        <v>30734</v>
      </c>
      <c r="S7" s="77">
        <f>SUM($S$8:$S$29)</f>
        <v>19606</v>
      </c>
      <c r="T7" s="77">
        <f>SUM($T$8:$T$29)</f>
        <v>7138</v>
      </c>
      <c r="U7" s="77">
        <f>SUM($U$8:$U$29)</f>
        <v>3990</v>
      </c>
      <c r="V7" s="77">
        <f>SUM($V$8:$V$29)</f>
        <v>380</v>
      </c>
      <c r="W7" s="77">
        <f>SUM($W$8:$W$29)</f>
        <v>719587</v>
      </c>
      <c r="X7" s="77">
        <f>SUM($X$8:$X$29)</f>
        <v>243506</v>
      </c>
      <c r="Y7" s="77">
        <f>SUM($Y$8:$Y$29)</f>
        <v>444211</v>
      </c>
      <c r="Z7" s="77">
        <f>SUM($Z$8:$Z$29)</f>
        <v>30174</v>
      </c>
      <c r="AA7" s="77">
        <f>SUM($AA$8:$AA$29)</f>
        <v>1696</v>
      </c>
      <c r="AB7" s="77">
        <f>SUM($AB$8:$AB$29)</f>
        <v>0</v>
      </c>
      <c r="AC7" s="77">
        <f>SUM($AC$8:$AC$29)</f>
        <v>0</v>
      </c>
      <c r="AD7" s="77">
        <f>SUM($AD$8:$AD$29)</f>
        <v>1036</v>
      </c>
      <c r="AE7" s="77">
        <f>SUM($AE$8:$AE$29)</f>
        <v>768799</v>
      </c>
      <c r="AF7" s="77">
        <f>SUM($AF$8:$AF$29)</f>
        <v>0</v>
      </c>
      <c r="AG7" s="77">
        <f>SUM($AG$8:$AG$29)</f>
        <v>0</v>
      </c>
      <c r="AH7" s="77">
        <f>SUM($AH$8:$AH$29)</f>
        <v>0</v>
      </c>
      <c r="AI7" s="77">
        <f>SUM($AI$8:$AI$29)</f>
        <v>0</v>
      </c>
      <c r="AJ7" s="77">
        <f>SUM($AJ$8:$AJ$29)</f>
        <v>0</v>
      </c>
      <c r="AK7" s="77">
        <f>SUM($AK$8:$AK$29)</f>
        <v>0</v>
      </c>
      <c r="AL7" s="77">
        <f>SUM($AL$8:$AL$29)</f>
        <v>0</v>
      </c>
      <c r="AM7" s="77">
        <f>SUM($AM$8:$AM$29)</f>
        <v>0</v>
      </c>
      <c r="AN7" s="77">
        <f>SUM($AN$8:$AN$29)</f>
        <v>16202</v>
      </c>
      <c r="AO7" s="77">
        <f>SUM($AO$8:$AO$29)</f>
        <v>0</v>
      </c>
      <c r="AP7" s="77">
        <f>SUM($AP$8:$AP$29)</f>
        <v>0</v>
      </c>
      <c r="AQ7" s="77">
        <f>SUM($AQ$8:$AQ$29)</f>
        <v>0</v>
      </c>
      <c r="AR7" s="77">
        <f>SUM($AR$8:$AR$29)</f>
        <v>0</v>
      </c>
      <c r="AS7" s="77">
        <f>SUM($AS$8:$AS$29)</f>
        <v>0</v>
      </c>
      <c r="AT7" s="77">
        <f>SUM($AT$8:$AT$29)</f>
        <v>963</v>
      </c>
      <c r="AU7" s="77">
        <f>SUM($AU$8:$AU$29)</f>
        <v>963</v>
      </c>
      <c r="AV7" s="77">
        <f>SUM($AV$8:$AV$29)</f>
        <v>0</v>
      </c>
      <c r="AW7" s="77">
        <f>SUM($AW$8:$AW$29)</f>
        <v>0</v>
      </c>
      <c r="AX7" s="77">
        <f>SUM($AX$8:$AX$29)</f>
        <v>0</v>
      </c>
      <c r="AY7" s="77">
        <f>SUM($AY$8:$AY$29)</f>
        <v>15239</v>
      </c>
      <c r="AZ7" s="77">
        <f>SUM($AZ$8:$AZ$29)</f>
        <v>15239</v>
      </c>
      <c r="BA7" s="77">
        <f>SUM($BA$8:$BA$29)</f>
        <v>0</v>
      </c>
      <c r="BB7" s="77">
        <f>SUM($BB$8:$BB$29)</f>
        <v>0</v>
      </c>
      <c r="BC7" s="77">
        <f>SUM($BC$8:$BC$29)</f>
        <v>0</v>
      </c>
      <c r="BD7" s="77">
        <f>SUM($BD$8:$BD$29)</f>
        <v>0</v>
      </c>
      <c r="BE7" s="77">
        <f>SUM($BE$8:$BE$29)</f>
        <v>0</v>
      </c>
      <c r="BF7" s="77">
        <f>SUM($BF$8:$BF$29)</f>
        <v>0</v>
      </c>
      <c r="BG7" s="77">
        <f>SUM($BG$8:$BG$29)</f>
        <v>16202</v>
      </c>
      <c r="BH7" s="77">
        <f>SUM($BH$8:$BH$29)</f>
        <v>0</v>
      </c>
      <c r="BI7" s="77">
        <f>SUM($BI$8:$BI$29)</f>
        <v>0</v>
      </c>
      <c r="BJ7" s="77">
        <f>SUM($BJ$8:$BJ$29)</f>
        <v>0</v>
      </c>
      <c r="BK7" s="77">
        <f>SUM($BK$8:$BK$29)</f>
        <v>0</v>
      </c>
      <c r="BL7" s="77">
        <f>SUM($BL$8:$BL$29)</f>
        <v>0</v>
      </c>
      <c r="BM7" s="77">
        <f>SUM($BM$8:$BM$29)</f>
        <v>0</v>
      </c>
      <c r="BN7" s="77">
        <f>SUM($BN$8:$BN$29)</f>
        <v>0</v>
      </c>
      <c r="BO7" s="77">
        <f>SUM($BO$8:$BO$29)</f>
        <v>0</v>
      </c>
      <c r="BP7" s="77">
        <f>SUM($BP$8:$BP$29)</f>
        <v>783965</v>
      </c>
      <c r="BQ7" s="77">
        <f>SUM($BQ$8:$BQ$29)</f>
        <v>17062</v>
      </c>
      <c r="BR7" s="77">
        <f>SUM($BR$8:$BR$29)</f>
        <v>17062</v>
      </c>
      <c r="BS7" s="77">
        <f>SUM($BS$8:$BS$29)</f>
        <v>0</v>
      </c>
      <c r="BT7" s="77">
        <f>SUM($BT$8:$BT$29)</f>
        <v>0</v>
      </c>
      <c r="BU7" s="77">
        <f>SUM($BU$8:$BU$29)</f>
        <v>0</v>
      </c>
      <c r="BV7" s="77">
        <f>SUM($BV$8:$BV$29)</f>
        <v>31697</v>
      </c>
      <c r="BW7" s="77">
        <f>SUM($BW$8:$BW$29)</f>
        <v>20569</v>
      </c>
      <c r="BX7" s="77">
        <f>SUM($BX$8:$BX$29)</f>
        <v>7138</v>
      </c>
      <c r="BY7" s="77">
        <f>SUM($BY$8:$BY$29)</f>
        <v>3990</v>
      </c>
      <c r="BZ7" s="77">
        <f>SUM($BZ$8:$BZ$29)</f>
        <v>380</v>
      </c>
      <c r="CA7" s="77">
        <f>SUM($CA$8:$CA$29)</f>
        <v>734826</v>
      </c>
      <c r="CB7" s="77">
        <f>SUM($CB$8:$CB$29)</f>
        <v>258745</v>
      </c>
      <c r="CC7" s="77">
        <f>SUM($CC$8:$CC$29)</f>
        <v>444211</v>
      </c>
      <c r="CD7" s="77">
        <f>SUM($CD$8:$CD$29)</f>
        <v>30174</v>
      </c>
      <c r="CE7" s="77">
        <f>SUM($CE$8:$CE$29)</f>
        <v>1696</v>
      </c>
      <c r="CF7" s="77">
        <f>SUM($CF$8:$CF$29)</f>
        <v>0</v>
      </c>
      <c r="CG7" s="77">
        <f>SUM($CG$8:$CG$29)</f>
        <v>0</v>
      </c>
      <c r="CH7" s="77">
        <f>SUM($CH$8:$CH$29)</f>
        <v>1036</v>
      </c>
      <c r="CI7" s="77">
        <f>SUM($CI$8:$CI$29)</f>
        <v>785001</v>
      </c>
    </row>
    <row r="8" spans="1:87" s="8" customFormat="1" ht="12" customHeight="1">
      <c r="A8" s="8" t="s">
        <v>199</v>
      </c>
      <c r="B8" s="80" t="s">
        <v>204</v>
      </c>
      <c r="C8" s="8" t="s">
        <v>201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604505</v>
      </c>
      <c r="M8" s="81">
        <v>17062</v>
      </c>
      <c r="N8" s="81">
        <v>17062</v>
      </c>
      <c r="O8" s="81">
        <v>0</v>
      </c>
      <c r="P8" s="81">
        <v>0</v>
      </c>
      <c r="Q8" s="81">
        <v>0</v>
      </c>
      <c r="R8" s="81">
        <v>6659</v>
      </c>
      <c r="S8" s="81">
        <v>2508</v>
      </c>
      <c r="T8" s="81">
        <v>965</v>
      </c>
      <c r="U8" s="81">
        <v>3186</v>
      </c>
      <c r="V8" s="81">
        <v>380</v>
      </c>
      <c r="W8" s="81">
        <v>580404</v>
      </c>
      <c r="X8" s="81">
        <v>105152</v>
      </c>
      <c r="Y8" s="81">
        <v>444211</v>
      </c>
      <c r="Z8" s="81">
        <v>30041</v>
      </c>
      <c r="AA8" s="81">
        <v>1000</v>
      </c>
      <c r="AB8" s="89">
        <f>組合分担金内訳!E8</f>
        <v>0</v>
      </c>
      <c r="AC8" s="81">
        <v>0</v>
      </c>
      <c r="AD8" s="81">
        <v>607</v>
      </c>
      <c r="AE8" s="81">
        <v>605112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3427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3427</v>
      </c>
      <c r="AZ8" s="81">
        <v>3427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3427</v>
      </c>
      <c r="BH8" s="81">
        <f t="shared" ref="BH8:BH29" si="0">SUM(D8,AF8)</f>
        <v>0</v>
      </c>
      <c r="BI8" s="81">
        <f t="shared" ref="BI8:BI29" si="1">SUM(E8,AG8)</f>
        <v>0</v>
      </c>
      <c r="BJ8" s="81">
        <f t="shared" ref="BJ8:BJ29" si="2">SUM(F8,AH8)</f>
        <v>0</v>
      </c>
      <c r="BK8" s="81">
        <f t="shared" ref="BK8:BK29" si="3">SUM(G8,AI8)</f>
        <v>0</v>
      </c>
      <c r="BL8" s="81">
        <f t="shared" ref="BL8:BL29" si="4">SUM(H8,AJ8)</f>
        <v>0</v>
      </c>
      <c r="BM8" s="81">
        <f t="shared" ref="BM8:BM29" si="5">SUM(I8,AK8)</f>
        <v>0</v>
      </c>
      <c r="BN8" s="81">
        <f t="shared" ref="BN8:BN29" si="6">SUM(J8,AL8)</f>
        <v>0</v>
      </c>
      <c r="BO8" s="89">
        <f t="shared" ref="BO8:BO24" si="7">SUM(K8,AM8)</f>
        <v>0</v>
      </c>
      <c r="BP8" s="81">
        <f t="shared" ref="BP8:BP29" si="8">SUM(L8,AN8)</f>
        <v>607932</v>
      </c>
      <c r="BQ8" s="81">
        <f t="shared" ref="BQ8:BQ29" si="9">SUM(M8,AO8)</f>
        <v>17062</v>
      </c>
      <c r="BR8" s="81">
        <f t="shared" ref="BR8:BR29" si="10">SUM(N8,AP8)</f>
        <v>17062</v>
      </c>
      <c r="BS8" s="81">
        <f t="shared" ref="BS8:BS29" si="11">SUM(O8,AQ8)</f>
        <v>0</v>
      </c>
      <c r="BT8" s="81">
        <f t="shared" ref="BT8:BT29" si="12">SUM(P8,AR8)</f>
        <v>0</v>
      </c>
      <c r="BU8" s="81">
        <f t="shared" ref="BU8:BU29" si="13">SUM(Q8,AS8)</f>
        <v>0</v>
      </c>
      <c r="BV8" s="81">
        <f t="shared" ref="BV8:BV29" si="14">SUM(R8,AT8)</f>
        <v>6659</v>
      </c>
      <c r="BW8" s="81">
        <f t="shared" ref="BW8:BW29" si="15">SUM(S8,AU8)</f>
        <v>2508</v>
      </c>
      <c r="BX8" s="81">
        <f t="shared" ref="BX8:BX29" si="16">SUM(T8,AV8)</f>
        <v>965</v>
      </c>
      <c r="BY8" s="81">
        <f t="shared" ref="BY8:BY29" si="17">SUM(U8,AW8)</f>
        <v>3186</v>
      </c>
      <c r="BZ8" s="81">
        <f t="shared" ref="BZ8:BZ29" si="18">SUM(V8,AX8)</f>
        <v>380</v>
      </c>
      <c r="CA8" s="81">
        <f t="shared" ref="CA8:CA29" si="19">SUM(W8,AY8)</f>
        <v>583831</v>
      </c>
      <c r="CB8" s="81">
        <f t="shared" ref="CB8:CB29" si="20">SUM(X8,AZ8)</f>
        <v>108579</v>
      </c>
      <c r="CC8" s="81">
        <f t="shared" ref="CC8:CC29" si="21">SUM(Y8,BA8)</f>
        <v>444211</v>
      </c>
      <c r="CD8" s="81">
        <f t="shared" ref="CD8:CD29" si="22">SUM(Z8,BB8)</f>
        <v>30041</v>
      </c>
      <c r="CE8" s="81">
        <f t="shared" ref="CE8:CE29" si="23">SUM(AA8,BC8)</f>
        <v>1000</v>
      </c>
      <c r="CF8" s="89">
        <f t="shared" ref="CF8:CF24" si="24">SUM(AB8,BD8)</f>
        <v>0</v>
      </c>
      <c r="CG8" s="81">
        <f t="shared" ref="CG8:CG29" si="25">SUM(AC8,BE8)</f>
        <v>0</v>
      </c>
      <c r="CH8" s="81">
        <f t="shared" ref="CH8:CH29" si="26">SUM(AD8,BF8)</f>
        <v>607</v>
      </c>
      <c r="CI8" s="81">
        <f t="shared" ref="CI8:CI29" si="27">SUM(AE8,BG8)</f>
        <v>608539</v>
      </c>
    </row>
    <row r="9" spans="1:87" s="8" customFormat="1" ht="12" customHeight="1">
      <c r="A9" s="8" t="s">
        <v>199</v>
      </c>
      <c r="B9" s="80" t="s">
        <v>206</v>
      </c>
      <c r="C9" s="8" t="s">
        <v>208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17902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17902</v>
      </c>
      <c r="S9" s="81">
        <v>17098</v>
      </c>
      <c r="T9" s="81">
        <v>0</v>
      </c>
      <c r="U9" s="81">
        <v>804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f>組合分担金内訳!E9</f>
        <v>0</v>
      </c>
      <c r="AC9" s="81">
        <v>0</v>
      </c>
      <c r="AD9" s="81">
        <v>0</v>
      </c>
      <c r="AE9" s="81">
        <v>17902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963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963</v>
      </c>
      <c r="AU9" s="81">
        <v>963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963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18865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18865</v>
      </c>
      <c r="BW9" s="81">
        <f t="shared" si="15"/>
        <v>18061</v>
      </c>
      <c r="BX9" s="81">
        <f t="shared" si="16"/>
        <v>0</v>
      </c>
      <c r="BY9" s="81">
        <f t="shared" si="17"/>
        <v>804</v>
      </c>
      <c r="BZ9" s="81">
        <f t="shared" si="18"/>
        <v>0</v>
      </c>
      <c r="CA9" s="81">
        <f t="shared" si="19"/>
        <v>0</v>
      </c>
      <c r="CB9" s="81">
        <f t="shared" si="20"/>
        <v>0</v>
      </c>
      <c r="CC9" s="81">
        <f t="shared" si="21"/>
        <v>0</v>
      </c>
      <c r="CD9" s="81">
        <f t="shared" si="22"/>
        <v>0</v>
      </c>
      <c r="CE9" s="81">
        <f t="shared" si="23"/>
        <v>0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18865</v>
      </c>
    </row>
    <row r="10" spans="1:87" s="8" customFormat="1" ht="12" customHeight="1">
      <c r="A10" s="8" t="s">
        <v>199</v>
      </c>
      <c r="B10" s="80" t="s">
        <v>210</v>
      </c>
      <c r="C10" s="8" t="s">
        <v>211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0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0</v>
      </c>
    </row>
    <row r="11" spans="1:87" s="8" customFormat="1" ht="12" customHeight="1">
      <c r="A11" s="8" t="s">
        <v>199</v>
      </c>
      <c r="B11" s="80" t="s">
        <v>213</v>
      </c>
      <c r="C11" s="8" t="s">
        <v>214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0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0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0</v>
      </c>
    </row>
    <row r="12" spans="1:87" s="8" customFormat="1" ht="12" customHeight="1">
      <c r="A12" s="8" t="s">
        <v>199</v>
      </c>
      <c r="B12" s="80" t="s">
        <v>217</v>
      </c>
      <c r="C12" s="8" t="s">
        <v>220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1191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1191</v>
      </c>
      <c r="X12" s="81">
        <v>1191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217</v>
      </c>
      <c r="AE12" s="81">
        <v>1408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44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44</v>
      </c>
      <c r="AZ12" s="81">
        <v>44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44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1235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1235</v>
      </c>
      <c r="CB12" s="81">
        <f t="shared" si="20"/>
        <v>1235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217</v>
      </c>
      <c r="CI12" s="81">
        <f t="shared" si="27"/>
        <v>1452</v>
      </c>
    </row>
    <row r="13" spans="1:87" s="8" customFormat="1" ht="12" customHeight="1">
      <c r="A13" s="8" t="s">
        <v>199</v>
      </c>
      <c r="B13" s="80" t="s">
        <v>221</v>
      </c>
      <c r="C13" s="8" t="s">
        <v>222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199</v>
      </c>
      <c r="B14" s="80" t="s">
        <v>225</v>
      </c>
      <c r="C14" s="8" t="s">
        <v>226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203</v>
      </c>
      <c r="B15" s="80" t="s">
        <v>230</v>
      </c>
      <c r="C15" s="8" t="s">
        <v>228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1973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146</v>
      </c>
      <c r="S15" s="81">
        <v>0</v>
      </c>
      <c r="T15" s="81">
        <v>146</v>
      </c>
      <c r="U15" s="81">
        <v>0</v>
      </c>
      <c r="V15" s="81">
        <v>0</v>
      </c>
      <c r="W15" s="81">
        <v>1827</v>
      </c>
      <c r="X15" s="81">
        <v>1827</v>
      </c>
      <c r="Y15" s="81">
        <v>0</v>
      </c>
      <c r="Z15" s="81">
        <v>0</v>
      </c>
      <c r="AA15" s="81">
        <v>0</v>
      </c>
      <c r="AB15" s="89">
        <f>組合分担金内訳!E15</f>
        <v>0</v>
      </c>
      <c r="AC15" s="81">
        <v>0</v>
      </c>
      <c r="AD15" s="81">
        <v>0</v>
      </c>
      <c r="AE15" s="81">
        <v>1973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307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307</v>
      </c>
      <c r="AZ15" s="81">
        <v>307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307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2280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146</v>
      </c>
      <c r="BW15" s="81">
        <f t="shared" si="15"/>
        <v>0</v>
      </c>
      <c r="BX15" s="81">
        <f t="shared" si="16"/>
        <v>146</v>
      </c>
      <c r="BY15" s="81">
        <f t="shared" si="17"/>
        <v>0</v>
      </c>
      <c r="BZ15" s="81">
        <f t="shared" si="18"/>
        <v>0</v>
      </c>
      <c r="CA15" s="81">
        <f t="shared" si="19"/>
        <v>2134</v>
      </c>
      <c r="CB15" s="81">
        <f t="shared" si="20"/>
        <v>2134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2280</v>
      </c>
    </row>
    <row r="16" spans="1:87" s="8" customFormat="1" ht="12" customHeight="1">
      <c r="A16" s="8" t="s">
        <v>199</v>
      </c>
      <c r="B16" s="80" t="s">
        <v>231</v>
      </c>
      <c r="C16" s="8" t="s">
        <v>233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203</v>
      </c>
      <c r="B17" s="80" t="s">
        <v>234</v>
      </c>
      <c r="C17" s="8" t="s">
        <v>235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f>組合分担金内訳!E17</f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0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0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0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0</v>
      </c>
    </row>
    <row r="18" spans="1:87" s="8" customFormat="1" ht="12" customHeight="1">
      <c r="A18" s="8" t="s">
        <v>203</v>
      </c>
      <c r="B18" s="80" t="s">
        <v>239</v>
      </c>
      <c r="C18" s="8" t="s">
        <v>240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3754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3754</v>
      </c>
      <c r="X18" s="81">
        <v>3754</v>
      </c>
      <c r="Y18" s="81">
        <v>0</v>
      </c>
      <c r="Z18" s="81">
        <v>0</v>
      </c>
      <c r="AA18" s="81">
        <v>0</v>
      </c>
      <c r="AB18" s="89">
        <f>組合分担金内訳!E18</f>
        <v>0</v>
      </c>
      <c r="AC18" s="81">
        <v>0</v>
      </c>
      <c r="AD18" s="81">
        <v>212</v>
      </c>
      <c r="AE18" s="81">
        <v>3966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3754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3754</v>
      </c>
      <c r="CB18" s="81">
        <f t="shared" si="20"/>
        <v>3754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212</v>
      </c>
      <c r="CI18" s="81">
        <f t="shared" si="27"/>
        <v>3966</v>
      </c>
    </row>
    <row r="19" spans="1:87" s="8" customFormat="1" ht="12" customHeight="1">
      <c r="A19" s="8" t="s">
        <v>199</v>
      </c>
      <c r="B19" s="80" t="s">
        <v>244</v>
      </c>
      <c r="C19" s="8" t="s">
        <v>243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1074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1074</v>
      </c>
      <c r="X19" s="81">
        <v>245</v>
      </c>
      <c r="Y19" s="81">
        <v>0</v>
      </c>
      <c r="Z19" s="81">
        <v>133</v>
      </c>
      <c r="AA19" s="81">
        <v>696</v>
      </c>
      <c r="AB19" s="89">
        <f>組合分担金内訳!E19</f>
        <v>0</v>
      </c>
      <c r="AC19" s="81">
        <v>0</v>
      </c>
      <c r="AD19" s="81">
        <v>0</v>
      </c>
      <c r="AE19" s="81">
        <v>1074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1074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1074</v>
      </c>
      <c r="CB19" s="81">
        <f t="shared" si="20"/>
        <v>245</v>
      </c>
      <c r="CC19" s="81">
        <f t="shared" si="21"/>
        <v>0</v>
      </c>
      <c r="CD19" s="81">
        <f t="shared" si="22"/>
        <v>133</v>
      </c>
      <c r="CE19" s="81">
        <f t="shared" si="23"/>
        <v>696</v>
      </c>
      <c r="CF19" s="89">
        <f t="shared" si="24"/>
        <v>0</v>
      </c>
      <c r="CG19" s="81">
        <f t="shared" si="25"/>
        <v>0</v>
      </c>
      <c r="CH19" s="81">
        <f t="shared" si="26"/>
        <v>0</v>
      </c>
      <c r="CI19" s="81">
        <f t="shared" si="27"/>
        <v>1074</v>
      </c>
    </row>
    <row r="20" spans="1:87" s="8" customFormat="1" ht="12" customHeight="1">
      <c r="A20" s="8" t="s">
        <v>203</v>
      </c>
      <c r="B20" s="80" t="s">
        <v>247</v>
      </c>
      <c r="C20" s="8" t="s">
        <v>248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137364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6027</v>
      </c>
      <c r="S20" s="81">
        <v>0</v>
      </c>
      <c r="T20" s="81">
        <v>6027</v>
      </c>
      <c r="U20" s="81">
        <v>0</v>
      </c>
      <c r="V20" s="81">
        <v>0</v>
      </c>
      <c r="W20" s="81">
        <v>131337</v>
      </c>
      <c r="X20" s="81">
        <v>131337</v>
      </c>
      <c r="Y20" s="81">
        <v>0</v>
      </c>
      <c r="Z20" s="81">
        <v>0</v>
      </c>
      <c r="AA20" s="81">
        <v>0</v>
      </c>
      <c r="AB20" s="89">
        <f>組合分担金内訳!E20</f>
        <v>0</v>
      </c>
      <c r="AC20" s="81">
        <v>0</v>
      </c>
      <c r="AD20" s="81">
        <v>0</v>
      </c>
      <c r="AE20" s="81">
        <v>137364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11461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11461</v>
      </c>
      <c r="AZ20" s="81">
        <v>11461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11461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148825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6027</v>
      </c>
      <c r="BW20" s="81">
        <f t="shared" si="15"/>
        <v>0</v>
      </c>
      <c r="BX20" s="81">
        <f t="shared" si="16"/>
        <v>6027</v>
      </c>
      <c r="BY20" s="81">
        <f t="shared" si="17"/>
        <v>0</v>
      </c>
      <c r="BZ20" s="81">
        <f t="shared" si="18"/>
        <v>0</v>
      </c>
      <c r="CA20" s="81">
        <f t="shared" si="19"/>
        <v>142798</v>
      </c>
      <c r="CB20" s="81">
        <f t="shared" si="20"/>
        <v>142798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f t="shared" si="24"/>
        <v>0</v>
      </c>
      <c r="CG20" s="81">
        <f t="shared" si="25"/>
        <v>0</v>
      </c>
      <c r="CH20" s="81">
        <f t="shared" si="26"/>
        <v>0</v>
      </c>
      <c r="CI20" s="81">
        <f t="shared" si="27"/>
        <v>148825</v>
      </c>
    </row>
    <row r="21" spans="1:87" s="8" customFormat="1" ht="12" customHeight="1">
      <c r="A21" s="8" t="s">
        <v>199</v>
      </c>
      <c r="B21" s="80" t="s">
        <v>249</v>
      </c>
      <c r="C21" s="8" t="s">
        <v>250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f>組合分担金内訳!D21</f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f>組合分担金内訳!E21</f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f>組合分担金内訳!G21</f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f>組合分担金内訳!H21</f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f t="shared" si="7"/>
        <v>0</v>
      </c>
      <c r="BP21" s="81">
        <f t="shared" si="8"/>
        <v>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0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f t="shared" si="24"/>
        <v>0</v>
      </c>
      <c r="CG21" s="81">
        <f t="shared" si="25"/>
        <v>0</v>
      </c>
      <c r="CH21" s="81">
        <f t="shared" si="26"/>
        <v>0</v>
      </c>
      <c r="CI21" s="81">
        <f t="shared" si="27"/>
        <v>0</v>
      </c>
    </row>
    <row r="22" spans="1:87" s="8" customFormat="1" ht="12" customHeight="1">
      <c r="A22" s="8" t="s">
        <v>199</v>
      </c>
      <c r="B22" s="80" t="s">
        <v>252</v>
      </c>
      <c r="C22" s="8" t="s">
        <v>253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f>組合分担金内訳!D22</f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組合分担金内訳!E22</f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f>組合分担金内訳!G22</f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f>組合分担金内訳!H22</f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f t="shared" si="7"/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f t="shared" si="24"/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A23" s="8" t="s">
        <v>199</v>
      </c>
      <c r="B23" s="80" t="s">
        <v>256</v>
      </c>
      <c r="C23" s="8" t="s">
        <v>257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f>組合分担金内訳!D23</f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組合分担金内訳!E23</f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f>組合分担金内訳!G23</f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f>組合分担金内訳!H23</f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f t="shared" si="7"/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f t="shared" si="24"/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199</v>
      </c>
      <c r="B24" s="80" t="s">
        <v>260</v>
      </c>
      <c r="C24" s="8" t="s">
        <v>261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f>組合分担金内訳!D24</f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f>組合分担金内訳!E24</f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f>組合分担金内訳!G24</f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f>組合分担金内訳!H24</f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f t="shared" si="7"/>
        <v>0</v>
      </c>
      <c r="BP24" s="81">
        <f t="shared" si="8"/>
        <v>0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0</v>
      </c>
      <c r="CB24" s="81">
        <f t="shared" si="20"/>
        <v>0</v>
      </c>
      <c r="CC24" s="81">
        <f t="shared" si="21"/>
        <v>0</v>
      </c>
      <c r="CD24" s="81">
        <f t="shared" si="22"/>
        <v>0</v>
      </c>
      <c r="CE24" s="81">
        <f t="shared" si="23"/>
        <v>0</v>
      </c>
      <c r="CF24" s="89">
        <f t="shared" si="24"/>
        <v>0</v>
      </c>
      <c r="CG24" s="81">
        <f t="shared" si="25"/>
        <v>0</v>
      </c>
      <c r="CH24" s="81">
        <f t="shared" si="26"/>
        <v>0</v>
      </c>
      <c r="CI24" s="81">
        <f t="shared" si="27"/>
        <v>0</v>
      </c>
    </row>
    <row r="25" spans="1:87" s="8" customFormat="1" ht="12" customHeight="1">
      <c r="A25" s="8" t="s">
        <v>199</v>
      </c>
      <c r="B25" s="80" t="s">
        <v>263</v>
      </c>
      <c r="C25" s="8" t="s">
        <v>262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A26" s="8" t="s">
        <v>199</v>
      </c>
      <c r="B26" s="80" t="s">
        <v>267</v>
      </c>
      <c r="C26" s="8" t="s">
        <v>268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9"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9"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9">
        <v>0</v>
      </c>
      <c r="BE26" s="81">
        <v>0</v>
      </c>
      <c r="BF26" s="81">
        <v>0</v>
      </c>
      <c r="BG26" s="81">
        <v>0</v>
      </c>
      <c r="BH26" s="81">
        <f t="shared" si="0"/>
        <v>0</v>
      </c>
      <c r="BI26" s="81">
        <f t="shared" si="1"/>
        <v>0</v>
      </c>
      <c r="BJ26" s="81">
        <f t="shared" si="2"/>
        <v>0</v>
      </c>
      <c r="BK26" s="81">
        <f t="shared" si="3"/>
        <v>0</v>
      </c>
      <c r="BL26" s="81">
        <f t="shared" si="4"/>
        <v>0</v>
      </c>
      <c r="BM26" s="81">
        <f t="shared" si="5"/>
        <v>0</v>
      </c>
      <c r="BN26" s="81">
        <f t="shared" si="6"/>
        <v>0</v>
      </c>
      <c r="BO26" s="89">
        <v>0</v>
      </c>
      <c r="BP26" s="81">
        <f t="shared" si="8"/>
        <v>0</v>
      </c>
      <c r="BQ26" s="81">
        <f t="shared" si="9"/>
        <v>0</v>
      </c>
      <c r="BR26" s="81">
        <f t="shared" si="10"/>
        <v>0</v>
      </c>
      <c r="BS26" s="81">
        <f t="shared" si="11"/>
        <v>0</v>
      </c>
      <c r="BT26" s="81">
        <f t="shared" si="12"/>
        <v>0</v>
      </c>
      <c r="BU26" s="81">
        <f t="shared" si="13"/>
        <v>0</v>
      </c>
      <c r="BV26" s="81">
        <f t="shared" si="14"/>
        <v>0</v>
      </c>
      <c r="BW26" s="81">
        <f t="shared" si="15"/>
        <v>0</v>
      </c>
      <c r="BX26" s="81">
        <f t="shared" si="16"/>
        <v>0</v>
      </c>
      <c r="BY26" s="81">
        <f t="shared" si="17"/>
        <v>0</v>
      </c>
      <c r="BZ26" s="81">
        <f t="shared" si="18"/>
        <v>0</v>
      </c>
      <c r="CA26" s="81">
        <f t="shared" si="19"/>
        <v>0</v>
      </c>
      <c r="CB26" s="81">
        <f t="shared" si="20"/>
        <v>0</v>
      </c>
      <c r="CC26" s="81">
        <f t="shared" si="21"/>
        <v>0</v>
      </c>
      <c r="CD26" s="81">
        <f t="shared" si="22"/>
        <v>0</v>
      </c>
      <c r="CE26" s="81">
        <f t="shared" si="23"/>
        <v>0</v>
      </c>
      <c r="CF26" s="89">
        <v>0</v>
      </c>
      <c r="CG26" s="81">
        <f t="shared" si="25"/>
        <v>0</v>
      </c>
      <c r="CH26" s="81">
        <f t="shared" si="26"/>
        <v>0</v>
      </c>
      <c r="CI26" s="81">
        <f t="shared" si="27"/>
        <v>0</v>
      </c>
    </row>
    <row r="27" spans="1:87" s="8" customFormat="1" ht="12" customHeight="1">
      <c r="A27" s="8" t="s">
        <v>199</v>
      </c>
      <c r="B27" s="80" t="s">
        <v>271</v>
      </c>
      <c r="C27" s="8" t="s">
        <v>270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9"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9"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9">
        <v>0</v>
      </c>
      <c r="BE27" s="81">
        <v>0</v>
      </c>
      <c r="BF27" s="81">
        <v>0</v>
      </c>
      <c r="BG27" s="81">
        <v>0</v>
      </c>
      <c r="BH27" s="81">
        <f t="shared" si="0"/>
        <v>0</v>
      </c>
      <c r="BI27" s="81">
        <f t="shared" si="1"/>
        <v>0</v>
      </c>
      <c r="BJ27" s="81">
        <f t="shared" si="2"/>
        <v>0</v>
      </c>
      <c r="BK27" s="81">
        <f t="shared" si="3"/>
        <v>0</v>
      </c>
      <c r="BL27" s="81">
        <f t="shared" si="4"/>
        <v>0</v>
      </c>
      <c r="BM27" s="81">
        <f t="shared" si="5"/>
        <v>0</v>
      </c>
      <c r="BN27" s="81">
        <f t="shared" si="6"/>
        <v>0</v>
      </c>
      <c r="BO27" s="89">
        <v>0</v>
      </c>
      <c r="BP27" s="81">
        <f t="shared" si="8"/>
        <v>0</v>
      </c>
      <c r="BQ27" s="81">
        <f t="shared" si="9"/>
        <v>0</v>
      </c>
      <c r="BR27" s="81">
        <f t="shared" si="10"/>
        <v>0</v>
      </c>
      <c r="BS27" s="81">
        <f t="shared" si="11"/>
        <v>0</v>
      </c>
      <c r="BT27" s="81">
        <f t="shared" si="12"/>
        <v>0</v>
      </c>
      <c r="BU27" s="81">
        <f t="shared" si="13"/>
        <v>0</v>
      </c>
      <c r="BV27" s="81">
        <f t="shared" si="14"/>
        <v>0</v>
      </c>
      <c r="BW27" s="81">
        <f t="shared" si="15"/>
        <v>0</v>
      </c>
      <c r="BX27" s="81">
        <f t="shared" si="16"/>
        <v>0</v>
      </c>
      <c r="BY27" s="81">
        <f t="shared" si="17"/>
        <v>0</v>
      </c>
      <c r="BZ27" s="81">
        <f t="shared" si="18"/>
        <v>0</v>
      </c>
      <c r="CA27" s="81">
        <f t="shared" si="19"/>
        <v>0</v>
      </c>
      <c r="CB27" s="81">
        <f t="shared" si="20"/>
        <v>0</v>
      </c>
      <c r="CC27" s="81">
        <f t="shared" si="21"/>
        <v>0</v>
      </c>
      <c r="CD27" s="81">
        <f t="shared" si="22"/>
        <v>0</v>
      </c>
      <c r="CE27" s="81">
        <f t="shared" si="23"/>
        <v>0</v>
      </c>
      <c r="CF27" s="89">
        <v>0</v>
      </c>
      <c r="CG27" s="81">
        <f t="shared" si="25"/>
        <v>0</v>
      </c>
      <c r="CH27" s="81">
        <f t="shared" si="26"/>
        <v>0</v>
      </c>
      <c r="CI27" s="81">
        <f t="shared" si="27"/>
        <v>0</v>
      </c>
    </row>
    <row r="28" spans="1:87" s="8" customFormat="1" ht="12" customHeight="1">
      <c r="A28" s="8" t="s">
        <v>203</v>
      </c>
      <c r="B28" s="80" t="s">
        <v>272</v>
      </c>
      <c r="C28" s="8" t="s">
        <v>274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9"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9"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9">
        <v>0</v>
      </c>
      <c r="BE28" s="81">
        <v>0</v>
      </c>
      <c r="BF28" s="81">
        <v>0</v>
      </c>
      <c r="BG28" s="81">
        <v>0</v>
      </c>
      <c r="BH28" s="81">
        <f t="shared" si="0"/>
        <v>0</v>
      </c>
      <c r="BI28" s="81">
        <f t="shared" si="1"/>
        <v>0</v>
      </c>
      <c r="BJ28" s="81">
        <f t="shared" si="2"/>
        <v>0</v>
      </c>
      <c r="BK28" s="81">
        <f t="shared" si="3"/>
        <v>0</v>
      </c>
      <c r="BL28" s="81">
        <f t="shared" si="4"/>
        <v>0</v>
      </c>
      <c r="BM28" s="81">
        <f t="shared" si="5"/>
        <v>0</v>
      </c>
      <c r="BN28" s="81">
        <f t="shared" si="6"/>
        <v>0</v>
      </c>
      <c r="BO28" s="89">
        <v>0</v>
      </c>
      <c r="BP28" s="81">
        <f t="shared" si="8"/>
        <v>0</v>
      </c>
      <c r="BQ28" s="81">
        <f t="shared" si="9"/>
        <v>0</v>
      </c>
      <c r="BR28" s="81">
        <f t="shared" si="10"/>
        <v>0</v>
      </c>
      <c r="BS28" s="81">
        <f t="shared" si="11"/>
        <v>0</v>
      </c>
      <c r="BT28" s="81">
        <f t="shared" si="12"/>
        <v>0</v>
      </c>
      <c r="BU28" s="81">
        <f t="shared" si="13"/>
        <v>0</v>
      </c>
      <c r="BV28" s="81">
        <f t="shared" si="14"/>
        <v>0</v>
      </c>
      <c r="BW28" s="81">
        <f t="shared" si="15"/>
        <v>0</v>
      </c>
      <c r="BX28" s="81">
        <f t="shared" si="16"/>
        <v>0</v>
      </c>
      <c r="BY28" s="81">
        <f t="shared" si="17"/>
        <v>0</v>
      </c>
      <c r="BZ28" s="81">
        <f t="shared" si="18"/>
        <v>0</v>
      </c>
      <c r="CA28" s="81">
        <f t="shared" si="19"/>
        <v>0</v>
      </c>
      <c r="CB28" s="81">
        <f t="shared" si="20"/>
        <v>0</v>
      </c>
      <c r="CC28" s="81">
        <f t="shared" si="21"/>
        <v>0</v>
      </c>
      <c r="CD28" s="81">
        <f t="shared" si="22"/>
        <v>0</v>
      </c>
      <c r="CE28" s="81">
        <f t="shared" si="23"/>
        <v>0</v>
      </c>
      <c r="CF28" s="89">
        <v>0</v>
      </c>
      <c r="CG28" s="81">
        <f t="shared" si="25"/>
        <v>0</v>
      </c>
      <c r="CH28" s="81">
        <f t="shared" si="26"/>
        <v>0</v>
      </c>
      <c r="CI28" s="81">
        <f t="shared" si="27"/>
        <v>0</v>
      </c>
    </row>
    <row r="29" spans="1:87" s="8" customFormat="1" ht="12" customHeight="1">
      <c r="A29" s="8" t="s">
        <v>203</v>
      </c>
      <c r="B29" s="80" t="s">
        <v>275</v>
      </c>
      <c r="C29" s="8" t="s">
        <v>276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9"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9"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9">
        <v>0</v>
      </c>
      <c r="BE29" s="81">
        <v>0</v>
      </c>
      <c r="BF29" s="81">
        <v>0</v>
      </c>
      <c r="BG29" s="81">
        <v>0</v>
      </c>
      <c r="BH29" s="81">
        <f t="shared" si="0"/>
        <v>0</v>
      </c>
      <c r="BI29" s="81">
        <f t="shared" si="1"/>
        <v>0</v>
      </c>
      <c r="BJ29" s="81">
        <f t="shared" si="2"/>
        <v>0</v>
      </c>
      <c r="BK29" s="81">
        <f t="shared" si="3"/>
        <v>0</v>
      </c>
      <c r="BL29" s="81">
        <f t="shared" si="4"/>
        <v>0</v>
      </c>
      <c r="BM29" s="81">
        <f t="shared" si="5"/>
        <v>0</v>
      </c>
      <c r="BN29" s="81">
        <f t="shared" si="6"/>
        <v>0</v>
      </c>
      <c r="BO29" s="89">
        <v>0</v>
      </c>
      <c r="BP29" s="81">
        <f t="shared" si="8"/>
        <v>0</v>
      </c>
      <c r="BQ29" s="81">
        <f t="shared" si="9"/>
        <v>0</v>
      </c>
      <c r="BR29" s="81">
        <f t="shared" si="10"/>
        <v>0</v>
      </c>
      <c r="BS29" s="81">
        <f t="shared" si="11"/>
        <v>0</v>
      </c>
      <c r="BT29" s="81">
        <f t="shared" si="12"/>
        <v>0</v>
      </c>
      <c r="BU29" s="81">
        <f t="shared" si="13"/>
        <v>0</v>
      </c>
      <c r="BV29" s="81">
        <f t="shared" si="14"/>
        <v>0</v>
      </c>
      <c r="BW29" s="81">
        <f t="shared" si="15"/>
        <v>0</v>
      </c>
      <c r="BX29" s="81">
        <f t="shared" si="16"/>
        <v>0</v>
      </c>
      <c r="BY29" s="81">
        <f t="shared" si="17"/>
        <v>0</v>
      </c>
      <c r="BZ29" s="81">
        <f t="shared" si="18"/>
        <v>0</v>
      </c>
      <c r="CA29" s="81">
        <f t="shared" si="19"/>
        <v>0</v>
      </c>
      <c r="CB29" s="81">
        <f t="shared" si="20"/>
        <v>0</v>
      </c>
      <c r="CC29" s="81">
        <f t="shared" si="21"/>
        <v>0</v>
      </c>
      <c r="CD29" s="81">
        <f t="shared" si="22"/>
        <v>0</v>
      </c>
      <c r="CE29" s="81">
        <f t="shared" si="23"/>
        <v>0</v>
      </c>
      <c r="CF29" s="89">
        <v>0</v>
      </c>
      <c r="CG29" s="81">
        <f t="shared" si="25"/>
        <v>0</v>
      </c>
      <c r="CH29" s="81">
        <f t="shared" si="26"/>
        <v>0</v>
      </c>
      <c r="CI29" s="81">
        <f t="shared" si="27"/>
        <v>0</v>
      </c>
    </row>
    <row r="30" spans="1:87" s="8" customFormat="1" ht="12" customHeight="1">
      <c r="B30" s="80"/>
      <c r="D30" s="82"/>
      <c r="E30" s="82"/>
      <c r="F30" s="82"/>
      <c r="G30" s="82"/>
      <c r="H30" s="82"/>
      <c r="I30" s="82"/>
      <c r="J30" s="82"/>
      <c r="K30" s="90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90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90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90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90"/>
      <c r="CG30" s="82"/>
      <c r="CH30" s="82"/>
      <c r="CI30" s="82"/>
    </row>
    <row r="31" spans="1:87" s="8" customFormat="1" ht="12" customHeight="1">
      <c r="B31" s="80"/>
      <c r="D31" s="82"/>
      <c r="E31" s="82"/>
      <c r="F31" s="82"/>
      <c r="G31" s="82"/>
      <c r="H31" s="82"/>
      <c r="I31" s="82"/>
      <c r="J31" s="82"/>
      <c r="K31" s="90"/>
      <c r="L31" s="82"/>
      <c r="M31" s="82"/>
      <c r="N31" s="82"/>
      <c r="O31" s="82"/>
      <c r="P31" s="82"/>
      <c r="Q31" s="82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90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90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90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90"/>
      <c r="CG31" s="82"/>
      <c r="CH31" s="82"/>
      <c r="CI31" s="82"/>
    </row>
    <row r="32" spans="1:87" s="8" customFormat="1" ht="12" customHeight="1">
      <c r="B32" s="80"/>
      <c r="D32" s="82"/>
      <c r="E32" s="82"/>
      <c r="F32" s="82"/>
      <c r="G32" s="82"/>
      <c r="H32" s="82"/>
      <c r="I32" s="82"/>
      <c r="J32" s="82"/>
      <c r="K32" s="90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90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90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90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90"/>
      <c r="CG32" s="82"/>
      <c r="CH32" s="82"/>
      <c r="CI32" s="82"/>
    </row>
    <row r="33" spans="2:87" s="8" customFormat="1" ht="12" customHeight="1">
      <c r="B33" s="80"/>
      <c r="D33" s="82"/>
      <c r="E33" s="82"/>
      <c r="F33" s="82"/>
      <c r="G33" s="82"/>
      <c r="H33" s="82"/>
      <c r="I33" s="82"/>
      <c r="J33" s="82"/>
      <c r="K33" s="90"/>
      <c r="L33" s="82"/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90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90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90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90"/>
      <c r="CG33" s="82"/>
      <c r="CH33" s="82"/>
      <c r="CI33" s="82"/>
    </row>
    <row r="34" spans="2:87" s="8" customFormat="1" ht="12" customHeight="1">
      <c r="B34" s="80"/>
      <c r="D34" s="82"/>
      <c r="E34" s="82"/>
      <c r="F34" s="82"/>
      <c r="G34" s="82"/>
      <c r="H34" s="82"/>
      <c r="I34" s="82"/>
      <c r="J34" s="82"/>
      <c r="K34" s="90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90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90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90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90"/>
      <c r="CG34" s="82"/>
      <c r="CH34" s="82"/>
      <c r="CI34" s="82"/>
    </row>
    <row r="35" spans="2:87" s="8" customFormat="1" ht="12" customHeight="1">
      <c r="B35" s="80"/>
      <c r="D35" s="82"/>
      <c r="E35" s="82"/>
      <c r="F35" s="82"/>
      <c r="G35" s="82"/>
      <c r="H35" s="82"/>
      <c r="I35" s="82"/>
      <c r="J35" s="82"/>
      <c r="K35" s="90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90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90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90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90"/>
      <c r="CG35" s="82"/>
      <c r="CH35" s="82"/>
      <c r="CI35" s="82"/>
    </row>
    <row r="36" spans="2:87" s="8" customFormat="1" ht="12" customHeight="1">
      <c r="B36" s="80"/>
      <c r="D36" s="82"/>
      <c r="E36" s="82"/>
      <c r="F36" s="82"/>
      <c r="G36" s="82"/>
      <c r="H36" s="82"/>
      <c r="I36" s="82"/>
      <c r="J36" s="82"/>
      <c r="K36" s="90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90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90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90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90"/>
      <c r="CG36" s="82"/>
      <c r="CH36" s="82"/>
      <c r="CI36" s="82"/>
    </row>
    <row r="37" spans="2:87" s="8" customFormat="1" ht="12" customHeight="1">
      <c r="B37" s="80"/>
      <c r="D37" s="82"/>
      <c r="E37" s="82"/>
      <c r="F37" s="82"/>
      <c r="G37" s="82"/>
      <c r="H37" s="82"/>
      <c r="I37" s="82"/>
      <c r="J37" s="82"/>
      <c r="K37" s="90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90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90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90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90"/>
      <c r="CG37" s="82"/>
      <c r="CH37" s="82"/>
      <c r="CI37" s="82"/>
    </row>
    <row r="38" spans="2:87" s="8" customFormat="1" ht="12" customHeight="1">
      <c r="B38" s="80"/>
      <c r="D38" s="82"/>
      <c r="E38" s="82"/>
      <c r="F38" s="82"/>
      <c r="G38" s="82"/>
      <c r="H38" s="82"/>
      <c r="I38" s="82"/>
      <c r="J38" s="82"/>
      <c r="K38" s="90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90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90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90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90"/>
      <c r="CG38" s="82"/>
      <c r="CH38" s="82"/>
      <c r="CI38" s="82"/>
    </row>
    <row r="39" spans="2:87" s="8" customFormat="1" ht="12" customHeight="1">
      <c r="B39" s="80"/>
      <c r="D39" s="82"/>
      <c r="E39" s="82"/>
      <c r="F39" s="82"/>
      <c r="G39" s="82"/>
      <c r="H39" s="82"/>
      <c r="I39" s="82"/>
      <c r="J39" s="82"/>
      <c r="K39" s="90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90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90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90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90"/>
      <c r="CG39" s="82"/>
      <c r="CH39" s="82"/>
      <c r="CI39" s="82"/>
    </row>
    <row r="40" spans="2:87" s="8" customFormat="1" ht="12" customHeight="1">
      <c r="B40" s="80"/>
      <c r="D40" s="82"/>
      <c r="E40" s="82"/>
      <c r="F40" s="82"/>
      <c r="G40" s="82"/>
      <c r="H40" s="82"/>
      <c r="I40" s="82"/>
      <c r="J40" s="82"/>
      <c r="K40" s="90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90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90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90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90"/>
      <c r="CG40" s="82"/>
      <c r="CH40" s="82"/>
      <c r="CI40" s="82"/>
    </row>
    <row r="41" spans="2:87" s="8" customFormat="1" ht="12" customHeight="1">
      <c r="B41" s="80"/>
      <c r="D41" s="82"/>
      <c r="E41" s="82"/>
      <c r="F41" s="82"/>
      <c r="G41" s="82"/>
      <c r="H41" s="82"/>
      <c r="I41" s="82"/>
      <c r="J41" s="82"/>
      <c r="K41" s="90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90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90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90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90"/>
      <c r="CG41" s="82"/>
      <c r="CH41" s="82"/>
      <c r="CI41" s="82"/>
    </row>
    <row r="42" spans="2:87" s="8" customFormat="1" ht="12" customHeight="1">
      <c r="B42" s="80"/>
      <c r="D42" s="82"/>
      <c r="E42" s="82"/>
      <c r="F42" s="82"/>
      <c r="G42" s="82"/>
      <c r="H42" s="82"/>
      <c r="I42" s="82"/>
      <c r="J42" s="82"/>
      <c r="K42" s="90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90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90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90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90"/>
      <c r="CG42" s="82"/>
      <c r="CH42" s="82"/>
      <c r="CI42" s="82"/>
    </row>
    <row r="43" spans="2:87" s="8" customFormat="1" ht="12" customHeight="1">
      <c r="B43" s="80"/>
      <c r="D43" s="82"/>
      <c r="E43" s="82"/>
      <c r="F43" s="82"/>
      <c r="G43" s="82"/>
      <c r="H43" s="82"/>
      <c r="I43" s="82"/>
      <c r="J43" s="82"/>
      <c r="K43" s="90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90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90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90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90"/>
      <c r="CG43" s="82"/>
      <c r="CH43" s="82"/>
      <c r="CI43" s="82"/>
    </row>
    <row r="44" spans="2:87" s="8" customFormat="1" ht="12" customHeight="1">
      <c r="B44" s="80"/>
      <c r="D44" s="82"/>
      <c r="E44" s="82"/>
      <c r="F44" s="82"/>
      <c r="G44" s="82"/>
      <c r="H44" s="82"/>
      <c r="I44" s="82"/>
      <c r="J44" s="82"/>
      <c r="K44" s="90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90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90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90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90"/>
      <c r="CG44" s="82"/>
      <c r="CH44" s="82"/>
      <c r="CI44" s="82"/>
    </row>
    <row r="45" spans="2:87" s="8" customFormat="1" ht="12" customHeight="1">
      <c r="B45" s="80"/>
      <c r="D45" s="82"/>
      <c r="E45" s="82"/>
      <c r="F45" s="82"/>
      <c r="G45" s="82"/>
      <c r="H45" s="82"/>
      <c r="I45" s="82"/>
      <c r="J45" s="82"/>
      <c r="K45" s="90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90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90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90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90"/>
      <c r="CG45" s="82"/>
      <c r="CH45" s="82"/>
      <c r="CI45" s="82"/>
    </row>
    <row r="46" spans="2:87" s="8" customFormat="1" ht="12" customHeight="1">
      <c r="B46" s="80"/>
      <c r="D46" s="82"/>
      <c r="E46" s="82"/>
      <c r="F46" s="82"/>
      <c r="G46" s="82"/>
      <c r="H46" s="82"/>
      <c r="I46" s="82"/>
      <c r="J46" s="82"/>
      <c r="K46" s="90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90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90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90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90"/>
      <c r="CG46" s="82"/>
      <c r="CH46" s="82"/>
      <c r="CI46" s="82"/>
    </row>
    <row r="47" spans="2:87" s="8" customFormat="1" ht="12" customHeight="1">
      <c r="B47" s="80"/>
      <c r="D47" s="82"/>
      <c r="E47" s="82"/>
      <c r="F47" s="82"/>
      <c r="G47" s="82"/>
      <c r="H47" s="82"/>
      <c r="I47" s="82"/>
      <c r="J47" s="82"/>
      <c r="K47" s="90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90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90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90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90"/>
      <c r="CG47" s="82"/>
      <c r="CH47" s="82"/>
      <c r="CI47" s="82"/>
    </row>
    <row r="48" spans="2:87" s="8" customFormat="1" ht="12" customHeight="1">
      <c r="B48" s="80"/>
      <c r="D48" s="82"/>
      <c r="E48" s="82"/>
      <c r="F48" s="82"/>
      <c r="G48" s="82"/>
      <c r="H48" s="82"/>
      <c r="I48" s="82"/>
      <c r="J48" s="82"/>
      <c r="K48" s="90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90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90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90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90"/>
      <c r="CG48" s="82"/>
      <c r="CH48" s="82"/>
      <c r="CI48" s="82"/>
    </row>
    <row r="49" spans="2:87" s="8" customFormat="1" ht="12" customHeight="1">
      <c r="B49" s="80"/>
      <c r="D49" s="82"/>
      <c r="E49" s="82"/>
      <c r="F49" s="82"/>
      <c r="G49" s="82"/>
      <c r="H49" s="82"/>
      <c r="I49" s="82"/>
      <c r="J49" s="82"/>
      <c r="K49" s="90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90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90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90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90"/>
      <c r="CG49" s="82"/>
      <c r="CH49" s="82"/>
      <c r="CI49" s="82"/>
    </row>
    <row r="50" spans="2:87" s="8" customFormat="1" ht="12" customHeight="1">
      <c r="B50" s="80"/>
      <c r="D50" s="82"/>
      <c r="E50" s="82"/>
      <c r="F50" s="82"/>
      <c r="G50" s="82"/>
      <c r="H50" s="82"/>
      <c r="I50" s="82"/>
      <c r="J50" s="82"/>
      <c r="K50" s="90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90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90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90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90"/>
      <c r="CG50" s="82"/>
      <c r="CH50" s="82"/>
      <c r="CI50" s="82"/>
    </row>
    <row r="51" spans="2:87" s="8" customFormat="1" ht="12" customHeight="1">
      <c r="B51" s="80"/>
      <c r="D51" s="82"/>
      <c r="E51" s="82"/>
      <c r="F51" s="82"/>
      <c r="G51" s="82"/>
      <c r="H51" s="82"/>
      <c r="I51" s="82"/>
      <c r="J51" s="82"/>
      <c r="K51" s="90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90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90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90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90"/>
      <c r="CG51" s="82"/>
      <c r="CH51" s="82"/>
      <c r="CI51" s="82"/>
    </row>
    <row r="52" spans="2:87" s="8" customFormat="1" ht="12" customHeight="1">
      <c r="B52" s="80"/>
      <c r="D52" s="82"/>
      <c r="E52" s="82"/>
      <c r="F52" s="82"/>
      <c r="G52" s="82"/>
      <c r="H52" s="82"/>
      <c r="I52" s="82"/>
      <c r="J52" s="82"/>
      <c r="K52" s="90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90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90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90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90"/>
      <c r="CG52" s="82"/>
      <c r="CH52" s="82"/>
      <c r="CI52" s="82"/>
    </row>
    <row r="53" spans="2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2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2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2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2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2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2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2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2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2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2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2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30:CI995">
    <cfRule type="expression" dxfId="281" priority="26" stopIfTrue="1">
      <formula>$A30&lt;&gt;""</formula>
    </cfRule>
  </conditionalFormatting>
  <conditionalFormatting sqref="A29:CI29">
    <cfRule type="expression" dxfId="280" priority="2" stopIfTrue="1">
      <formula>$A29&lt;&gt;""</formula>
    </cfRule>
  </conditionalFormatting>
  <conditionalFormatting sqref="A8:CI8">
    <cfRule type="expression" dxfId="279" priority="24" stopIfTrue="1">
      <formula>$A8&lt;&gt;""</formula>
    </cfRule>
  </conditionalFormatting>
  <conditionalFormatting sqref="A9:CI9">
    <cfRule type="expression" dxfId="278" priority="23" stopIfTrue="1">
      <formula>$A9&lt;&gt;""</formula>
    </cfRule>
  </conditionalFormatting>
  <conditionalFormatting sqref="A10:CI10">
    <cfRule type="expression" dxfId="277" priority="22" stopIfTrue="1">
      <formula>$A10&lt;&gt;""</formula>
    </cfRule>
  </conditionalFormatting>
  <conditionalFormatting sqref="A11:CI11">
    <cfRule type="expression" dxfId="276" priority="21" stopIfTrue="1">
      <formula>$A11&lt;&gt;""</formula>
    </cfRule>
  </conditionalFormatting>
  <conditionalFormatting sqref="A12:CI12">
    <cfRule type="expression" dxfId="275" priority="20" stopIfTrue="1">
      <formula>$A12&lt;&gt;""</formula>
    </cfRule>
  </conditionalFormatting>
  <conditionalFormatting sqref="A13:CI13">
    <cfRule type="expression" dxfId="274" priority="19" stopIfTrue="1">
      <formula>$A13&lt;&gt;""</formula>
    </cfRule>
  </conditionalFormatting>
  <conditionalFormatting sqref="A14:CI14">
    <cfRule type="expression" dxfId="273" priority="18" stopIfTrue="1">
      <formula>$A14&lt;&gt;""</formula>
    </cfRule>
  </conditionalFormatting>
  <conditionalFormatting sqref="A15:CI15">
    <cfRule type="expression" dxfId="272" priority="17" stopIfTrue="1">
      <formula>$A15&lt;&gt;""</formula>
    </cfRule>
  </conditionalFormatting>
  <conditionalFormatting sqref="A16:CI16">
    <cfRule type="expression" dxfId="271" priority="16" stopIfTrue="1">
      <formula>$A16&lt;&gt;""</formula>
    </cfRule>
  </conditionalFormatting>
  <conditionalFormatting sqref="A17:CI17">
    <cfRule type="expression" dxfId="270" priority="15" stopIfTrue="1">
      <formula>$A17&lt;&gt;""</formula>
    </cfRule>
  </conditionalFormatting>
  <conditionalFormatting sqref="A18:CI18">
    <cfRule type="expression" dxfId="269" priority="14" stopIfTrue="1">
      <formula>$A18&lt;&gt;""</formula>
    </cfRule>
  </conditionalFormatting>
  <conditionalFormatting sqref="A19:CI19">
    <cfRule type="expression" dxfId="268" priority="13" stopIfTrue="1">
      <formula>$A19&lt;&gt;""</formula>
    </cfRule>
  </conditionalFormatting>
  <conditionalFormatting sqref="A20:CI20">
    <cfRule type="expression" dxfId="267" priority="12" stopIfTrue="1">
      <formula>$A20&lt;&gt;""</formula>
    </cfRule>
  </conditionalFormatting>
  <conditionalFormatting sqref="A21:CI21">
    <cfRule type="expression" dxfId="266" priority="11" stopIfTrue="1">
      <formula>$A21&lt;&gt;""</formula>
    </cfRule>
  </conditionalFormatting>
  <conditionalFormatting sqref="A22:CI22">
    <cfRule type="expression" dxfId="265" priority="10" stopIfTrue="1">
      <formula>$A22&lt;&gt;""</formula>
    </cfRule>
  </conditionalFormatting>
  <conditionalFormatting sqref="A23:CI23">
    <cfRule type="expression" dxfId="264" priority="9" stopIfTrue="1">
      <formula>$A23&lt;&gt;""</formula>
    </cfRule>
  </conditionalFormatting>
  <conditionalFormatting sqref="A24:CI24">
    <cfRule type="expression" dxfId="263" priority="8" stopIfTrue="1">
      <formula>$A24&lt;&gt;""</formula>
    </cfRule>
  </conditionalFormatting>
  <conditionalFormatting sqref="A7:CI7">
    <cfRule type="expression" dxfId="262" priority="1" stopIfTrue="1">
      <formula>$A7&lt;&gt;""</formula>
    </cfRule>
  </conditionalFormatting>
  <conditionalFormatting sqref="A25:CI25">
    <cfRule type="expression" dxfId="261" priority="6" stopIfTrue="1">
      <formula>$A25&lt;&gt;""</formula>
    </cfRule>
  </conditionalFormatting>
  <conditionalFormatting sqref="A26:CI26">
    <cfRule type="expression" dxfId="260" priority="5" stopIfTrue="1">
      <formula>$A26&lt;&gt;""</formula>
    </cfRule>
  </conditionalFormatting>
  <conditionalFormatting sqref="A27:CI27">
    <cfRule type="expression" dxfId="259" priority="4" stopIfTrue="1">
      <formula>$A27&lt;&gt;""</formula>
    </cfRule>
  </conditionalFormatting>
  <conditionalFormatting sqref="A28:CI28">
    <cfRule type="expression" dxfId="258" priority="3" stopIfTrue="1">
      <formula>$A28&lt;&gt;""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ゴシック,標準"&amp;14【災害】廃棄物処理事業経費（市区町村及び一部事務組合・広域連合の合計）【歳出】（令和5年度実績）&amp;R&amp;A</oddHeader>
    <oddFooter>&amp;R&amp;P/&amp;N</oddFooter>
  </headerFooter>
  <colBreaks count="2" manualBreakCount="2">
    <brk id="39" min="1" max="28" man="1"/>
    <brk id="67" min="1" max="28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197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08" t="s">
        <v>134</v>
      </c>
      <c r="B2" s="110" t="s">
        <v>135</v>
      </c>
      <c r="C2" s="112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09"/>
      <c r="B3" s="111"/>
      <c r="C3" s="113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09"/>
      <c r="B4" s="111"/>
      <c r="C4" s="114"/>
      <c r="D4" s="55" t="s">
        <v>144</v>
      </c>
      <c r="E4" s="12"/>
      <c r="F4" s="54"/>
      <c r="G4" s="55" t="s">
        <v>145</v>
      </c>
      <c r="H4" s="12"/>
      <c r="I4" s="54"/>
      <c r="J4" s="108" t="s">
        <v>146</v>
      </c>
      <c r="K4" s="112" t="s">
        <v>147</v>
      </c>
      <c r="L4" s="55" t="s">
        <v>144</v>
      </c>
      <c r="M4" s="12"/>
      <c r="N4" s="54"/>
      <c r="O4" s="55" t="s">
        <v>145</v>
      </c>
      <c r="P4" s="12"/>
      <c r="Q4" s="54"/>
      <c r="R4" s="108" t="s">
        <v>146</v>
      </c>
      <c r="S4" s="112" t="s">
        <v>147</v>
      </c>
      <c r="T4" s="55" t="s">
        <v>144</v>
      </c>
      <c r="U4" s="12"/>
      <c r="V4" s="54"/>
      <c r="W4" s="55" t="s">
        <v>145</v>
      </c>
      <c r="X4" s="12"/>
      <c r="Y4" s="54"/>
      <c r="Z4" s="108" t="s">
        <v>146</v>
      </c>
      <c r="AA4" s="112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08" t="s">
        <v>146</v>
      </c>
      <c r="AI4" s="112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08" t="s">
        <v>146</v>
      </c>
      <c r="AQ4" s="112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08" t="s">
        <v>146</v>
      </c>
      <c r="AY4" s="112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09"/>
      <c r="B5" s="111"/>
      <c r="C5" s="114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09"/>
      <c r="K5" s="114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09"/>
      <c r="S5" s="114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09"/>
      <c r="AA5" s="114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09"/>
      <c r="AI5" s="114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09"/>
      <c r="AQ5" s="114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09"/>
      <c r="AY5" s="114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09"/>
      <c r="B6" s="111"/>
      <c r="C6" s="114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09"/>
      <c r="K6" s="114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09"/>
      <c r="S6" s="114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09"/>
      <c r="AA6" s="114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09"/>
      <c r="AI6" s="114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09"/>
      <c r="AQ6" s="114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09"/>
      <c r="AY6" s="114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285</v>
      </c>
      <c r="B7" s="87" t="s">
        <v>284</v>
      </c>
      <c r="C7" s="76" t="s">
        <v>286</v>
      </c>
      <c r="D7" s="96">
        <f>SUM($D$8:$D$24)</f>
        <v>0</v>
      </c>
      <c r="E7" s="96">
        <f>SUM($E$8:$E$24)</f>
        <v>0</v>
      </c>
      <c r="F7" s="96">
        <f>SUM($F$8:$F$24)</f>
        <v>0</v>
      </c>
      <c r="G7" s="96">
        <f>SUM($G$8:$G$24)</f>
        <v>0</v>
      </c>
      <c r="H7" s="96">
        <f>SUM($H$8:$H$24)</f>
        <v>0</v>
      </c>
      <c r="I7" s="96">
        <f>SUM($I$8:$I$24)</f>
        <v>0</v>
      </c>
      <c r="J7" s="96">
        <f>COUNTIF($J$8:$J$24,"&lt;&gt;") - COUNTIF($J$8:$J$24,"&lt; &gt;")</f>
        <v>0</v>
      </c>
      <c r="K7" s="96">
        <f>COUNTIF($K$8:$K$24,"&lt;&gt;") - COUNTIF($K$8:$K$24,"&lt; &gt;")</f>
        <v>0</v>
      </c>
      <c r="L7" s="96">
        <f>SUM($L$8:$L$24)</f>
        <v>0</v>
      </c>
      <c r="M7" s="96">
        <f>SUM($M$8:$M$24)</f>
        <v>0</v>
      </c>
      <c r="N7" s="96">
        <f>SUM($N$8:$N$24)</f>
        <v>0</v>
      </c>
      <c r="O7" s="96">
        <f>SUM($O$8:$O$24)</f>
        <v>0</v>
      </c>
      <c r="P7" s="96">
        <f>SUM($P$8:$P$24)</f>
        <v>0</v>
      </c>
      <c r="Q7" s="96">
        <f>SUM($Q$8:$Q$24)</f>
        <v>0</v>
      </c>
      <c r="R7" s="96">
        <f>COUNTIF($R$8:$R$24,"&lt;&gt;") - COUNTIF($R$8:$R$24,"&lt; &gt;")</f>
        <v>0</v>
      </c>
      <c r="S7" s="96">
        <f>COUNTIF($S$8:$S$24,"&lt;&gt;") - COUNTIF($S$8:$S$24,"&lt; &gt;")</f>
        <v>0</v>
      </c>
      <c r="T7" s="96">
        <f>SUM($T$8:$T$24)</f>
        <v>0</v>
      </c>
      <c r="U7" s="96">
        <f>SUM($U$8:$U$24)</f>
        <v>0</v>
      </c>
      <c r="V7" s="96">
        <f>SUM($V$8:$V$24)</f>
        <v>0</v>
      </c>
      <c r="W7" s="96">
        <f>SUM($W$8:$W$24)</f>
        <v>0</v>
      </c>
      <c r="X7" s="96">
        <f>SUM($X$8:$X$24)</f>
        <v>0</v>
      </c>
      <c r="Y7" s="96">
        <f>SUM($Y$8:$Y$24)</f>
        <v>0</v>
      </c>
      <c r="Z7" s="96">
        <f>COUNTIF($Z$8:$Z$24,"&lt;&gt;") - COUNTIF($Z$8:$Z$24,"&lt; &gt;")</f>
        <v>0</v>
      </c>
      <c r="AA7" s="96">
        <f>COUNTIF($AA$8:$AA$24,"&lt;&gt;") - COUNTIF($AA$8:$AA$24,"&lt; &gt;")</f>
        <v>0</v>
      </c>
      <c r="AB7" s="96">
        <f>SUM($AB$8:$AB$24)</f>
        <v>0</v>
      </c>
      <c r="AC7" s="96">
        <f>SUM($AC$8:$AC$24)</f>
        <v>0</v>
      </c>
      <c r="AD7" s="96">
        <f>SUM($AD$8:$AD$24)</f>
        <v>0</v>
      </c>
      <c r="AE7" s="96">
        <f>SUM($AE$8:$AE$24)</f>
        <v>0</v>
      </c>
      <c r="AF7" s="96">
        <f>SUM($AF$8:$AF$24)</f>
        <v>0</v>
      </c>
      <c r="AG7" s="96">
        <f>SUM($AG$8:$AG$24)</f>
        <v>0</v>
      </c>
      <c r="AH7" s="96">
        <f>COUNTIF($AH$8:$AH$24,"&lt;&gt;") - COUNTIF($AH$8:$AH$24,"&lt; &gt;")</f>
        <v>0</v>
      </c>
      <c r="AI7" s="96">
        <f>COUNTIF($AI$8:$AI$24,"&lt;&gt;") - COUNTIF($AI$8:$AI$24,"&lt; &gt;")</f>
        <v>0</v>
      </c>
      <c r="AJ7" s="96">
        <f>SUM($AJ$8:$AJ$24)</f>
        <v>0</v>
      </c>
      <c r="AK7" s="96">
        <f>SUM($AK$8:$AK$24)</f>
        <v>0</v>
      </c>
      <c r="AL7" s="96">
        <f>SUM($AL$8:$AL$24)</f>
        <v>0</v>
      </c>
      <c r="AM7" s="96">
        <f>SUM($AM$8:$AM$24)</f>
        <v>0</v>
      </c>
      <c r="AN7" s="96">
        <f>SUM($AN$8:$AN$24)</f>
        <v>0</v>
      </c>
      <c r="AO7" s="96">
        <f>SUM($AO$8:$AO$24)</f>
        <v>0</v>
      </c>
      <c r="AP7" s="96">
        <f>COUNTIF($AP$8:$AP$24,"&lt;&gt;") - COUNTIF($AP$8:$AP$24,"&lt; &gt;")</f>
        <v>0</v>
      </c>
      <c r="AQ7" s="96">
        <f>COUNTIF($AQ$8:$AQ$24,"&lt;&gt;") - COUNTIF($AQ$8:$AQ$24,"&lt; &gt;")</f>
        <v>0</v>
      </c>
      <c r="AR7" s="96">
        <f>SUM($AR$8:$AR$24)</f>
        <v>0</v>
      </c>
      <c r="AS7" s="96">
        <f>SUM($AS$8:$AS$24)</f>
        <v>0</v>
      </c>
      <c r="AT7" s="96">
        <f>SUM($AT$8:$AT$24)</f>
        <v>0</v>
      </c>
      <c r="AU7" s="96">
        <f>SUM($AU$8:$AU$24)</f>
        <v>0</v>
      </c>
      <c r="AV7" s="96">
        <f>SUM($AV$8:$AV$24)</f>
        <v>0</v>
      </c>
      <c r="AW7" s="96">
        <f>SUM($AW$8:$AW$24)</f>
        <v>0</v>
      </c>
      <c r="AX7" s="96">
        <f>COUNTIF($AX$8:$AX$24,"&lt;&gt;") - COUNTIF($AX$8:$AX$24,"&lt; &gt;")</f>
        <v>0</v>
      </c>
      <c r="AY7" s="96">
        <f>COUNTIF($AY$8:$AY$24,"&lt;&gt;") - COUNTIF($AY$8:$AY$24,"&lt; &gt;")</f>
        <v>0</v>
      </c>
      <c r="AZ7" s="96">
        <f>SUM($AZ$8:$AZ$24)</f>
        <v>0</v>
      </c>
      <c r="BA7" s="96">
        <f>SUM($BA$8:$BA$24)</f>
        <v>0</v>
      </c>
      <c r="BB7" s="96">
        <f>SUM($BB$8:$BB$24)</f>
        <v>0</v>
      </c>
      <c r="BC7" s="96">
        <f>SUM($BC$8:$BC$24)</f>
        <v>0</v>
      </c>
      <c r="BD7" s="96">
        <f>SUM($BD$8:$BD$24)</f>
        <v>0</v>
      </c>
      <c r="BE7" s="96">
        <f>SUM($BE$8:$BE$24)</f>
        <v>0</v>
      </c>
    </row>
    <row r="8" spans="1:57" s="8" customFormat="1" ht="12" customHeight="1">
      <c r="A8" s="8" t="s">
        <v>205</v>
      </c>
      <c r="B8" s="80" t="s">
        <v>204</v>
      </c>
      <c r="C8" s="8" t="s">
        <v>201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202</v>
      </c>
      <c r="K8" s="79" t="s">
        <v>202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202</v>
      </c>
      <c r="S8" s="79" t="s">
        <v>202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202</v>
      </c>
      <c r="AA8" s="79" t="s">
        <v>202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202</v>
      </c>
      <c r="AI8" s="79" t="s">
        <v>202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202</v>
      </c>
      <c r="AQ8" s="79" t="s">
        <v>202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202</v>
      </c>
      <c r="AY8" s="79" t="s">
        <v>202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199</v>
      </c>
      <c r="B9" s="80" t="s">
        <v>209</v>
      </c>
      <c r="C9" s="8" t="s">
        <v>208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202</v>
      </c>
      <c r="K9" s="79" t="s">
        <v>202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202</v>
      </c>
      <c r="S9" s="79" t="s">
        <v>202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202</v>
      </c>
      <c r="AA9" s="79" t="s">
        <v>202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202</v>
      </c>
      <c r="AI9" s="79" t="s">
        <v>202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202</v>
      </c>
      <c r="AQ9" s="79" t="s">
        <v>202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202</v>
      </c>
      <c r="AY9" s="79" t="s">
        <v>202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199</v>
      </c>
      <c r="B10" s="80" t="s">
        <v>210</v>
      </c>
      <c r="C10" s="8" t="s">
        <v>212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202</v>
      </c>
      <c r="K10" s="79" t="s">
        <v>202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202</v>
      </c>
      <c r="S10" s="79" t="s">
        <v>202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202</v>
      </c>
      <c r="AA10" s="79" t="s">
        <v>202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202</v>
      </c>
      <c r="AI10" s="79" t="s">
        <v>202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202</v>
      </c>
      <c r="AQ10" s="79" t="s">
        <v>202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202</v>
      </c>
      <c r="AY10" s="79" t="s">
        <v>202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199</v>
      </c>
      <c r="B11" s="80" t="s">
        <v>215</v>
      </c>
      <c r="C11" s="8" t="s">
        <v>214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202</v>
      </c>
      <c r="K11" s="79" t="s">
        <v>202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202</v>
      </c>
      <c r="S11" s="79" t="s">
        <v>202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202</v>
      </c>
      <c r="AA11" s="79" t="s">
        <v>202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202</v>
      </c>
      <c r="AI11" s="79" t="s">
        <v>202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202</v>
      </c>
      <c r="AQ11" s="79" t="s">
        <v>202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202</v>
      </c>
      <c r="AY11" s="79" t="s">
        <v>202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199</v>
      </c>
      <c r="B12" s="80" t="s">
        <v>217</v>
      </c>
      <c r="C12" s="8" t="s">
        <v>218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202</v>
      </c>
      <c r="K12" s="79" t="s">
        <v>202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202</v>
      </c>
      <c r="S12" s="79" t="s">
        <v>202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202</v>
      </c>
      <c r="AA12" s="79" t="s">
        <v>202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202</v>
      </c>
      <c r="AI12" s="79" t="s">
        <v>202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202</v>
      </c>
      <c r="AQ12" s="79" t="s">
        <v>202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202</v>
      </c>
      <c r="AY12" s="79" t="s">
        <v>202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199</v>
      </c>
      <c r="B13" s="80" t="s">
        <v>221</v>
      </c>
      <c r="C13" s="8" t="s">
        <v>222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202</v>
      </c>
      <c r="K13" s="79" t="s">
        <v>202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202</v>
      </c>
      <c r="S13" s="79" t="s">
        <v>202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202</v>
      </c>
      <c r="AA13" s="79" t="s">
        <v>202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202</v>
      </c>
      <c r="AI13" s="79" t="s">
        <v>202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202</v>
      </c>
      <c r="AQ13" s="79" t="s">
        <v>202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202</v>
      </c>
      <c r="AY13" s="79" t="s">
        <v>202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199</v>
      </c>
      <c r="B14" s="80" t="s">
        <v>225</v>
      </c>
      <c r="C14" s="8" t="s">
        <v>226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202</v>
      </c>
      <c r="K14" s="79" t="s">
        <v>202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202</v>
      </c>
      <c r="S14" s="79" t="s">
        <v>202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202</v>
      </c>
      <c r="AA14" s="79" t="s">
        <v>202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202</v>
      </c>
      <c r="AI14" s="79" t="s">
        <v>202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202</v>
      </c>
      <c r="AQ14" s="79" t="s">
        <v>202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202</v>
      </c>
      <c r="AY14" s="79" t="s">
        <v>202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199</v>
      </c>
      <c r="B15" s="80" t="s">
        <v>229</v>
      </c>
      <c r="C15" s="8" t="s">
        <v>228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202</v>
      </c>
      <c r="K15" s="79" t="s">
        <v>202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202</v>
      </c>
      <c r="S15" s="79" t="s">
        <v>202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202</v>
      </c>
      <c r="AA15" s="79" t="s">
        <v>202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202</v>
      </c>
      <c r="AI15" s="79" t="s">
        <v>202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202</v>
      </c>
      <c r="AQ15" s="79" t="s">
        <v>202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202</v>
      </c>
      <c r="AY15" s="79" t="s">
        <v>202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199</v>
      </c>
      <c r="B16" s="80" t="s">
        <v>231</v>
      </c>
      <c r="C16" s="8" t="s">
        <v>233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202</v>
      </c>
      <c r="K16" s="79" t="s">
        <v>202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202</v>
      </c>
      <c r="S16" s="79" t="s">
        <v>202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202</v>
      </c>
      <c r="AA16" s="79" t="s">
        <v>202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202</v>
      </c>
      <c r="AI16" s="79" t="s">
        <v>202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202</v>
      </c>
      <c r="AQ16" s="79" t="s">
        <v>202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202</v>
      </c>
      <c r="AY16" s="79" t="s">
        <v>202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199</v>
      </c>
      <c r="B17" s="80" t="s">
        <v>234</v>
      </c>
      <c r="C17" s="8" t="s">
        <v>235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202</v>
      </c>
      <c r="K17" s="79" t="s">
        <v>202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202</v>
      </c>
      <c r="S17" s="79" t="s">
        <v>202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202</v>
      </c>
      <c r="AA17" s="79" t="s">
        <v>202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202</v>
      </c>
      <c r="AI17" s="79" t="s">
        <v>202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202</v>
      </c>
      <c r="AQ17" s="79" t="s">
        <v>202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202</v>
      </c>
      <c r="AY17" s="79" t="s">
        <v>202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199</v>
      </c>
      <c r="B18" s="80" t="s">
        <v>241</v>
      </c>
      <c r="C18" s="8" t="s">
        <v>238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202</v>
      </c>
      <c r="K18" s="79" t="s">
        <v>202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202</v>
      </c>
      <c r="S18" s="79" t="s">
        <v>202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202</v>
      </c>
      <c r="AA18" s="79" t="s">
        <v>202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202</v>
      </c>
      <c r="AI18" s="79" t="s">
        <v>202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202</v>
      </c>
      <c r="AQ18" s="79" t="s">
        <v>202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202</v>
      </c>
      <c r="AY18" s="79" t="s">
        <v>202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246</v>
      </c>
      <c r="B19" s="80" t="s">
        <v>242</v>
      </c>
      <c r="C19" s="8" t="s">
        <v>243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202</v>
      </c>
      <c r="K19" s="79" t="s">
        <v>202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202</v>
      </c>
      <c r="S19" s="79" t="s">
        <v>202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202</v>
      </c>
      <c r="AA19" s="79" t="s">
        <v>202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202</v>
      </c>
      <c r="AI19" s="79" t="s">
        <v>202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202</v>
      </c>
      <c r="AQ19" s="79" t="s">
        <v>202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202</v>
      </c>
      <c r="AY19" s="79" t="s">
        <v>202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199</v>
      </c>
      <c r="B20" s="80" t="s">
        <v>247</v>
      </c>
      <c r="C20" s="8" t="s">
        <v>248</v>
      </c>
      <c r="D20" s="78">
        <f>SUM(L20,T20,AB20,AJ20,AR20,AZ20)</f>
        <v>0</v>
      </c>
      <c r="E20" s="78">
        <f>SUM(M20,U20,AC20,AK20,AS20,BA20)</f>
        <v>0</v>
      </c>
      <c r="F20" s="78">
        <f>SUM(D20:E20)</f>
        <v>0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202</v>
      </c>
      <c r="K20" s="79" t="s">
        <v>202</v>
      </c>
      <c r="L20" s="78">
        <v>0</v>
      </c>
      <c r="M20" s="78">
        <v>0</v>
      </c>
      <c r="N20" s="78">
        <f>SUM(L20,+M20)</f>
        <v>0</v>
      </c>
      <c r="O20" s="78">
        <v>0</v>
      </c>
      <c r="P20" s="78">
        <v>0</v>
      </c>
      <c r="Q20" s="78">
        <f>SUM(O20,+P20)</f>
        <v>0</v>
      </c>
      <c r="R20" s="79" t="s">
        <v>202</v>
      </c>
      <c r="S20" s="79" t="s">
        <v>202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202</v>
      </c>
      <c r="AA20" s="79" t="s">
        <v>202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202</v>
      </c>
      <c r="AI20" s="79" t="s">
        <v>202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202</v>
      </c>
      <c r="AQ20" s="79" t="s">
        <v>202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202</v>
      </c>
      <c r="AY20" s="79" t="s">
        <v>202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A21" s="8" t="s">
        <v>199</v>
      </c>
      <c r="B21" s="80" t="s">
        <v>249</v>
      </c>
      <c r="C21" s="8" t="s">
        <v>250</v>
      </c>
      <c r="D21" s="78">
        <f>SUM(L21,T21,AB21,AJ21,AR21,AZ21)</f>
        <v>0</v>
      </c>
      <c r="E21" s="78">
        <f>SUM(M21,U21,AC21,AK21,AS21,BA21)</f>
        <v>0</v>
      </c>
      <c r="F21" s="78">
        <f>SUM(D21:E21)</f>
        <v>0</v>
      </c>
      <c r="G21" s="78">
        <f>SUM(O21,W21,AE21,AM21,AU21,BC21)</f>
        <v>0</v>
      </c>
      <c r="H21" s="78">
        <f>SUM(P21,X21,AF21,AN21,AV21,BD21)</f>
        <v>0</v>
      </c>
      <c r="I21" s="78">
        <f>SUM(G21:H21)</f>
        <v>0</v>
      </c>
      <c r="J21" s="79" t="s">
        <v>202</v>
      </c>
      <c r="K21" s="79" t="s">
        <v>202</v>
      </c>
      <c r="L21" s="78">
        <v>0</v>
      </c>
      <c r="M21" s="78">
        <v>0</v>
      </c>
      <c r="N21" s="78">
        <f>SUM(L21,+M21)</f>
        <v>0</v>
      </c>
      <c r="O21" s="78">
        <v>0</v>
      </c>
      <c r="P21" s="78">
        <v>0</v>
      </c>
      <c r="Q21" s="78">
        <f>SUM(O21,+P21)</f>
        <v>0</v>
      </c>
      <c r="R21" s="79" t="s">
        <v>202</v>
      </c>
      <c r="S21" s="79" t="s">
        <v>202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9" t="s">
        <v>202</v>
      </c>
      <c r="AA21" s="79" t="s">
        <v>202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f>SUM(AE21,+AF21)</f>
        <v>0</v>
      </c>
      <c r="AH21" s="79" t="s">
        <v>202</v>
      </c>
      <c r="AI21" s="79" t="s">
        <v>202</v>
      </c>
      <c r="AJ21" s="78">
        <v>0</v>
      </c>
      <c r="AK21" s="78">
        <v>0</v>
      </c>
      <c r="AL21" s="78">
        <f>SUM(AJ21,+AK21)</f>
        <v>0</v>
      </c>
      <c r="AM21" s="78">
        <v>0</v>
      </c>
      <c r="AN21" s="78">
        <v>0</v>
      </c>
      <c r="AO21" s="78">
        <f>SUM(AM21,+AN21)</f>
        <v>0</v>
      </c>
      <c r="AP21" s="79" t="s">
        <v>202</v>
      </c>
      <c r="AQ21" s="79" t="s">
        <v>202</v>
      </c>
      <c r="AR21" s="78">
        <v>0</v>
      </c>
      <c r="AS21" s="78">
        <v>0</v>
      </c>
      <c r="AT21" s="78">
        <f>SUM(AR21,+AS21)</f>
        <v>0</v>
      </c>
      <c r="AU21" s="78">
        <v>0</v>
      </c>
      <c r="AV21" s="78">
        <v>0</v>
      </c>
      <c r="AW21" s="78">
        <f>SUM(AU21,+AV21)</f>
        <v>0</v>
      </c>
      <c r="AX21" s="79" t="s">
        <v>202</v>
      </c>
      <c r="AY21" s="79" t="s">
        <v>202</v>
      </c>
      <c r="AZ21" s="78">
        <v>0</v>
      </c>
      <c r="BA21" s="78">
        <v>0</v>
      </c>
      <c r="BB21" s="78">
        <f>SUM(AZ21,BA21)</f>
        <v>0</v>
      </c>
      <c r="BC21" s="78">
        <v>0</v>
      </c>
      <c r="BD21" s="78">
        <v>0</v>
      </c>
      <c r="BE21" s="78">
        <f>SUM(BC21,+BD21)</f>
        <v>0</v>
      </c>
    </row>
    <row r="22" spans="1:57" s="8" customFormat="1" ht="12" customHeight="1">
      <c r="A22" s="8" t="s">
        <v>255</v>
      </c>
      <c r="B22" s="80" t="s">
        <v>252</v>
      </c>
      <c r="C22" s="8" t="s">
        <v>253</v>
      </c>
      <c r="D22" s="78">
        <f>SUM(L22,T22,AB22,AJ22,AR22,AZ22)</f>
        <v>0</v>
      </c>
      <c r="E22" s="78">
        <f>SUM(M22,U22,AC22,AK22,AS22,BA22)</f>
        <v>0</v>
      </c>
      <c r="F22" s="78">
        <f>SUM(D22:E22)</f>
        <v>0</v>
      </c>
      <c r="G22" s="78">
        <f>SUM(O22,W22,AE22,AM22,AU22,BC22)</f>
        <v>0</v>
      </c>
      <c r="H22" s="78">
        <f>SUM(P22,X22,AF22,AN22,AV22,BD22)</f>
        <v>0</v>
      </c>
      <c r="I22" s="78">
        <f>SUM(G22:H22)</f>
        <v>0</v>
      </c>
      <c r="J22" s="79" t="s">
        <v>202</v>
      </c>
      <c r="K22" s="79" t="s">
        <v>202</v>
      </c>
      <c r="L22" s="78">
        <v>0</v>
      </c>
      <c r="M22" s="78">
        <v>0</v>
      </c>
      <c r="N22" s="78">
        <f>SUM(L22,+M22)</f>
        <v>0</v>
      </c>
      <c r="O22" s="78">
        <v>0</v>
      </c>
      <c r="P22" s="78">
        <v>0</v>
      </c>
      <c r="Q22" s="78">
        <f>SUM(O22,+P22)</f>
        <v>0</v>
      </c>
      <c r="R22" s="79" t="s">
        <v>202</v>
      </c>
      <c r="S22" s="79" t="s">
        <v>202</v>
      </c>
      <c r="T22" s="78">
        <v>0</v>
      </c>
      <c r="U22" s="78">
        <v>0</v>
      </c>
      <c r="V22" s="78">
        <v>0</v>
      </c>
      <c r="W22" s="78">
        <v>0</v>
      </c>
      <c r="X22" s="78">
        <v>0</v>
      </c>
      <c r="Y22" s="78">
        <v>0</v>
      </c>
      <c r="Z22" s="79" t="s">
        <v>202</v>
      </c>
      <c r="AA22" s="79" t="s">
        <v>202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f>SUM(AE22,+AF22)</f>
        <v>0</v>
      </c>
      <c r="AH22" s="79" t="s">
        <v>202</v>
      </c>
      <c r="AI22" s="79" t="s">
        <v>202</v>
      </c>
      <c r="AJ22" s="78">
        <v>0</v>
      </c>
      <c r="AK22" s="78">
        <v>0</v>
      </c>
      <c r="AL22" s="78">
        <f>SUM(AJ22,+AK22)</f>
        <v>0</v>
      </c>
      <c r="AM22" s="78">
        <v>0</v>
      </c>
      <c r="AN22" s="78">
        <v>0</v>
      </c>
      <c r="AO22" s="78">
        <f>SUM(AM22,+AN22)</f>
        <v>0</v>
      </c>
      <c r="AP22" s="79" t="s">
        <v>202</v>
      </c>
      <c r="AQ22" s="79" t="s">
        <v>202</v>
      </c>
      <c r="AR22" s="78">
        <v>0</v>
      </c>
      <c r="AS22" s="78">
        <v>0</v>
      </c>
      <c r="AT22" s="78">
        <f>SUM(AR22,+AS22)</f>
        <v>0</v>
      </c>
      <c r="AU22" s="78">
        <v>0</v>
      </c>
      <c r="AV22" s="78">
        <v>0</v>
      </c>
      <c r="AW22" s="78">
        <f>SUM(AU22,+AV22)</f>
        <v>0</v>
      </c>
      <c r="AX22" s="79" t="s">
        <v>202</v>
      </c>
      <c r="AY22" s="79" t="s">
        <v>202</v>
      </c>
      <c r="AZ22" s="78">
        <v>0</v>
      </c>
      <c r="BA22" s="78">
        <v>0</v>
      </c>
      <c r="BB22" s="78">
        <f>SUM(AZ22,BA22)</f>
        <v>0</v>
      </c>
      <c r="BC22" s="78">
        <v>0</v>
      </c>
      <c r="BD22" s="78">
        <v>0</v>
      </c>
      <c r="BE22" s="78">
        <f>SUM(BC22,+BD22)</f>
        <v>0</v>
      </c>
    </row>
    <row r="23" spans="1:57" s="8" customFormat="1" ht="12" customHeight="1">
      <c r="A23" s="8" t="s">
        <v>258</v>
      </c>
      <c r="B23" s="80" t="s">
        <v>256</v>
      </c>
      <c r="C23" s="8" t="s">
        <v>257</v>
      </c>
      <c r="D23" s="78">
        <f>SUM(L23,T23,AB23,AJ23,AR23,AZ23)</f>
        <v>0</v>
      </c>
      <c r="E23" s="78">
        <f>SUM(M23,U23,AC23,AK23,AS23,BA23)</f>
        <v>0</v>
      </c>
      <c r="F23" s="78">
        <f>SUM(D23:E23)</f>
        <v>0</v>
      </c>
      <c r="G23" s="78">
        <f>SUM(O23,W23,AE23,AM23,AU23,BC23)</f>
        <v>0</v>
      </c>
      <c r="H23" s="78">
        <f>SUM(P23,X23,AF23,AN23,AV23,BD23)</f>
        <v>0</v>
      </c>
      <c r="I23" s="78">
        <f>SUM(G23:H23)</f>
        <v>0</v>
      </c>
      <c r="J23" s="79" t="s">
        <v>202</v>
      </c>
      <c r="K23" s="79" t="s">
        <v>202</v>
      </c>
      <c r="L23" s="78">
        <v>0</v>
      </c>
      <c r="M23" s="78">
        <v>0</v>
      </c>
      <c r="N23" s="78">
        <f>SUM(L23,+M23)</f>
        <v>0</v>
      </c>
      <c r="O23" s="78">
        <v>0</v>
      </c>
      <c r="P23" s="78">
        <v>0</v>
      </c>
      <c r="Q23" s="78">
        <f>SUM(O23,+P23)</f>
        <v>0</v>
      </c>
      <c r="R23" s="79" t="s">
        <v>202</v>
      </c>
      <c r="S23" s="79" t="s">
        <v>202</v>
      </c>
      <c r="T23" s="78">
        <v>0</v>
      </c>
      <c r="U23" s="78">
        <v>0</v>
      </c>
      <c r="V23" s="78">
        <v>0</v>
      </c>
      <c r="W23" s="78">
        <v>0</v>
      </c>
      <c r="X23" s="78">
        <v>0</v>
      </c>
      <c r="Y23" s="78">
        <v>0</v>
      </c>
      <c r="Z23" s="79" t="s">
        <v>202</v>
      </c>
      <c r="AA23" s="79" t="s">
        <v>202</v>
      </c>
      <c r="AB23" s="78">
        <v>0</v>
      </c>
      <c r="AC23" s="78">
        <v>0</v>
      </c>
      <c r="AD23" s="78">
        <v>0</v>
      </c>
      <c r="AE23" s="78">
        <v>0</v>
      </c>
      <c r="AF23" s="78">
        <v>0</v>
      </c>
      <c r="AG23" s="78">
        <f>SUM(AE23,+AF23)</f>
        <v>0</v>
      </c>
      <c r="AH23" s="79" t="s">
        <v>202</v>
      </c>
      <c r="AI23" s="79" t="s">
        <v>202</v>
      </c>
      <c r="AJ23" s="78">
        <v>0</v>
      </c>
      <c r="AK23" s="78">
        <v>0</v>
      </c>
      <c r="AL23" s="78">
        <f>SUM(AJ23,+AK23)</f>
        <v>0</v>
      </c>
      <c r="AM23" s="78">
        <v>0</v>
      </c>
      <c r="AN23" s="78">
        <v>0</v>
      </c>
      <c r="AO23" s="78">
        <f>SUM(AM23,+AN23)</f>
        <v>0</v>
      </c>
      <c r="AP23" s="79" t="s">
        <v>202</v>
      </c>
      <c r="AQ23" s="79" t="s">
        <v>202</v>
      </c>
      <c r="AR23" s="78">
        <v>0</v>
      </c>
      <c r="AS23" s="78">
        <v>0</v>
      </c>
      <c r="AT23" s="78">
        <f>SUM(AR23,+AS23)</f>
        <v>0</v>
      </c>
      <c r="AU23" s="78">
        <v>0</v>
      </c>
      <c r="AV23" s="78">
        <v>0</v>
      </c>
      <c r="AW23" s="78">
        <f>SUM(AU23,+AV23)</f>
        <v>0</v>
      </c>
      <c r="AX23" s="79" t="s">
        <v>202</v>
      </c>
      <c r="AY23" s="79" t="s">
        <v>202</v>
      </c>
      <c r="AZ23" s="78">
        <v>0</v>
      </c>
      <c r="BA23" s="78">
        <v>0</v>
      </c>
      <c r="BB23" s="78">
        <f>SUM(AZ23,BA23)</f>
        <v>0</v>
      </c>
      <c r="BC23" s="78">
        <v>0</v>
      </c>
      <c r="BD23" s="78">
        <v>0</v>
      </c>
      <c r="BE23" s="78">
        <f>SUM(BC23,+BD23)</f>
        <v>0</v>
      </c>
    </row>
    <row r="24" spans="1:57" s="8" customFormat="1" ht="12" customHeight="1">
      <c r="A24" s="8" t="s">
        <v>199</v>
      </c>
      <c r="B24" s="80" t="s">
        <v>260</v>
      </c>
      <c r="C24" s="8" t="s">
        <v>261</v>
      </c>
      <c r="D24" s="78">
        <f>SUM(L24,T24,AB24,AJ24,AR24,AZ24)</f>
        <v>0</v>
      </c>
      <c r="E24" s="78">
        <f>SUM(M24,U24,AC24,AK24,AS24,BA24)</f>
        <v>0</v>
      </c>
      <c r="F24" s="78">
        <f>SUM(D24:E24)</f>
        <v>0</v>
      </c>
      <c r="G24" s="78">
        <f>SUM(O24,W24,AE24,AM24,AU24,BC24)</f>
        <v>0</v>
      </c>
      <c r="H24" s="78">
        <f>SUM(P24,X24,AF24,AN24,AV24,BD24)</f>
        <v>0</v>
      </c>
      <c r="I24" s="78">
        <f>SUM(G24:H24)</f>
        <v>0</v>
      </c>
      <c r="J24" s="79" t="s">
        <v>202</v>
      </c>
      <c r="K24" s="79" t="s">
        <v>202</v>
      </c>
      <c r="L24" s="78">
        <v>0</v>
      </c>
      <c r="M24" s="78">
        <v>0</v>
      </c>
      <c r="N24" s="78">
        <f>SUM(L24,+M24)</f>
        <v>0</v>
      </c>
      <c r="O24" s="78">
        <v>0</v>
      </c>
      <c r="P24" s="78">
        <v>0</v>
      </c>
      <c r="Q24" s="78">
        <f>SUM(O24,+P24)</f>
        <v>0</v>
      </c>
      <c r="R24" s="79" t="s">
        <v>202</v>
      </c>
      <c r="S24" s="79" t="s">
        <v>202</v>
      </c>
      <c r="T24" s="78">
        <v>0</v>
      </c>
      <c r="U24" s="78">
        <v>0</v>
      </c>
      <c r="V24" s="78">
        <v>0</v>
      </c>
      <c r="W24" s="78">
        <v>0</v>
      </c>
      <c r="X24" s="78">
        <v>0</v>
      </c>
      <c r="Y24" s="78">
        <v>0</v>
      </c>
      <c r="Z24" s="79" t="s">
        <v>202</v>
      </c>
      <c r="AA24" s="79" t="s">
        <v>202</v>
      </c>
      <c r="AB24" s="78">
        <v>0</v>
      </c>
      <c r="AC24" s="78">
        <v>0</v>
      </c>
      <c r="AD24" s="78">
        <v>0</v>
      </c>
      <c r="AE24" s="78">
        <v>0</v>
      </c>
      <c r="AF24" s="78">
        <v>0</v>
      </c>
      <c r="AG24" s="78">
        <f>SUM(AE24,+AF24)</f>
        <v>0</v>
      </c>
      <c r="AH24" s="79" t="s">
        <v>202</v>
      </c>
      <c r="AI24" s="79" t="s">
        <v>202</v>
      </c>
      <c r="AJ24" s="78">
        <v>0</v>
      </c>
      <c r="AK24" s="78">
        <v>0</v>
      </c>
      <c r="AL24" s="78">
        <f>SUM(AJ24,+AK24)</f>
        <v>0</v>
      </c>
      <c r="AM24" s="78">
        <v>0</v>
      </c>
      <c r="AN24" s="78">
        <v>0</v>
      </c>
      <c r="AO24" s="78">
        <f>SUM(AM24,+AN24)</f>
        <v>0</v>
      </c>
      <c r="AP24" s="79" t="s">
        <v>202</v>
      </c>
      <c r="AQ24" s="79" t="s">
        <v>202</v>
      </c>
      <c r="AR24" s="78">
        <v>0</v>
      </c>
      <c r="AS24" s="78">
        <v>0</v>
      </c>
      <c r="AT24" s="78">
        <f>SUM(AR24,+AS24)</f>
        <v>0</v>
      </c>
      <c r="AU24" s="78">
        <v>0</v>
      </c>
      <c r="AV24" s="78">
        <v>0</v>
      </c>
      <c r="AW24" s="78">
        <f>SUM(AU24,+AV24)</f>
        <v>0</v>
      </c>
      <c r="AX24" s="79" t="s">
        <v>202</v>
      </c>
      <c r="AY24" s="79" t="s">
        <v>202</v>
      </c>
      <c r="AZ24" s="78">
        <v>0</v>
      </c>
      <c r="BA24" s="78">
        <v>0</v>
      </c>
      <c r="BB24" s="78">
        <f>SUM(AZ24,BA24)</f>
        <v>0</v>
      </c>
      <c r="BC24" s="78">
        <v>0</v>
      </c>
      <c r="BD24" s="78">
        <v>0</v>
      </c>
      <c r="BE24" s="78">
        <f>SUM(BC24,+BD24)</f>
        <v>0</v>
      </c>
    </row>
    <row r="25" spans="1:57" s="8" customFormat="1" ht="12" customHeight="1">
      <c r="B25" s="80" t="s">
        <v>202</v>
      </c>
      <c r="D25" s="81"/>
      <c r="E25" s="81"/>
      <c r="F25" s="81"/>
      <c r="G25" s="81"/>
      <c r="H25" s="81"/>
      <c r="I25" s="81"/>
      <c r="J25" s="79"/>
      <c r="K25" s="78"/>
      <c r="L25" s="81"/>
      <c r="M25" s="81"/>
      <c r="N25" s="81"/>
      <c r="O25" s="81"/>
      <c r="P25" s="81"/>
      <c r="Q25" s="81"/>
      <c r="R25" s="79"/>
      <c r="S25" s="78"/>
      <c r="T25" s="81"/>
      <c r="U25" s="81"/>
      <c r="V25" s="81"/>
      <c r="W25" s="81"/>
      <c r="X25" s="81"/>
      <c r="Y25" s="81"/>
      <c r="Z25" s="79"/>
      <c r="AA25" s="78"/>
      <c r="AB25" s="81"/>
      <c r="AC25" s="81"/>
      <c r="AD25" s="81"/>
      <c r="AE25" s="81"/>
      <c r="AF25" s="81"/>
      <c r="AG25" s="81"/>
      <c r="AH25" s="79"/>
      <c r="AI25" s="78"/>
      <c r="AJ25" s="81"/>
      <c r="AK25" s="81"/>
      <c r="AL25" s="81"/>
      <c r="AM25" s="81"/>
      <c r="AN25" s="81"/>
      <c r="AO25" s="81"/>
      <c r="AP25" s="79"/>
      <c r="AQ25" s="78"/>
      <c r="AR25" s="81"/>
      <c r="AS25" s="81"/>
      <c r="AT25" s="81"/>
      <c r="AU25" s="81"/>
      <c r="AV25" s="81"/>
      <c r="AW25" s="81"/>
      <c r="AX25" s="79"/>
      <c r="AY25" s="78"/>
      <c r="AZ25" s="81"/>
      <c r="BA25" s="81"/>
      <c r="BB25" s="81"/>
      <c r="BC25" s="81"/>
      <c r="BD25" s="81"/>
      <c r="BE25" s="81"/>
    </row>
    <row r="26" spans="1:57" s="8" customFormat="1" ht="12" customHeight="1">
      <c r="B26" s="80" t="s">
        <v>202</v>
      </c>
      <c r="D26" s="81"/>
      <c r="E26" s="81"/>
      <c r="F26" s="81"/>
      <c r="G26" s="81"/>
      <c r="H26" s="81"/>
      <c r="I26" s="81"/>
      <c r="J26" s="79"/>
      <c r="K26" s="78"/>
      <c r="L26" s="81"/>
      <c r="M26" s="81"/>
      <c r="N26" s="81"/>
      <c r="O26" s="81"/>
      <c r="P26" s="81"/>
      <c r="Q26" s="81"/>
      <c r="R26" s="79"/>
      <c r="S26" s="78"/>
      <c r="T26" s="81"/>
      <c r="U26" s="81"/>
      <c r="V26" s="81"/>
      <c r="W26" s="81"/>
      <c r="X26" s="81"/>
      <c r="Y26" s="81"/>
      <c r="Z26" s="79"/>
      <c r="AA26" s="78"/>
      <c r="AB26" s="81"/>
      <c r="AC26" s="81"/>
      <c r="AD26" s="81"/>
      <c r="AE26" s="81"/>
      <c r="AF26" s="81"/>
      <c r="AG26" s="81"/>
      <c r="AH26" s="79"/>
      <c r="AI26" s="78"/>
      <c r="AJ26" s="81"/>
      <c r="AK26" s="81"/>
      <c r="AL26" s="81"/>
      <c r="AM26" s="81"/>
      <c r="AN26" s="81"/>
      <c r="AO26" s="81"/>
      <c r="AP26" s="79"/>
      <c r="AQ26" s="78"/>
      <c r="AR26" s="81"/>
      <c r="AS26" s="81"/>
      <c r="AT26" s="81"/>
      <c r="AU26" s="81"/>
      <c r="AV26" s="81"/>
      <c r="AW26" s="81"/>
      <c r="AX26" s="79"/>
      <c r="AY26" s="78"/>
      <c r="AZ26" s="81"/>
      <c r="BA26" s="81"/>
      <c r="BB26" s="81"/>
      <c r="BC26" s="81"/>
      <c r="BD26" s="81"/>
      <c r="BE26" s="81"/>
    </row>
    <row r="27" spans="1:57" s="8" customFormat="1" ht="12" customHeight="1">
      <c r="B27" s="80" t="s">
        <v>202</v>
      </c>
      <c r="D27" s="81"/>
      <c r="E27" s="81"/>
      <c r="F27" s="81"/>
      <c r="G27" s="81"/>
      <c r="H27" s="81"/>
      <c r="I27" s="81"/>
      <c r="J27" s="79"/>
      <c r="K27" s="78"/>
      <c r="L27" s="81"/>
      <c r="M27" s="81"/>
      <c r="N27" s="81"/>
      <c r="O27" s="81"/>
      <c r="P27" s="81"/>
      <c r="Q27" s="81"/>
      <c r="R27" s="79"/>
      <c r="S27" s="78"/>
      <c r="T27" s="81"/>
      <c r="U27" s="81"/>
      <c r="V27" s="81"/>
      <c r="W27" s="81"/>
      <c r="X27" s="81"/>
      <c r="Y27" s="81"/>
      <c r="Z27" s="79"/>
      <c r="AA27" s="78"/>
      <c r="AB27" s="81"/>
      <c r="AC27" s="81"/>
      <c r="AD27" s="81"/>
      <c r="AE27" s="81"/>
      <c r="AF27" s="81"/>
      <c r="AG27" s="81"/>
      <c r="AH27" s="79"/>
      <c r="AI27" s="78"/>
      <c r="AJ27" s="81"/>
      <c r="AK27" s="81"/>
      <c r="AL27" s="81"/>
      <c r="AM27" s="81"/>
      <c r="AN27" s="81"/>
      <c r="AO27" s="81"/>
      <c r="AP27" s="79"/>
      <c r="AQ27" s="78"/>
      <c r="AR27" s="81"/>
      <c r="AS27" s="81"/>
      <c r="AT27" s="81"/>
      <c r="AU27" s="81"/>
      <c r="AV27" s="81"/>
      <c r="AW27" s="81"/>
      <c r="AX27" s="79"/>
      <c r="AY27" s="78"/>
      <c r="AZ27" s="81"/>
      <c r="BA27" s="81"/>
      <c r="BB27" s="81"/>
      <c r="BC27" s="81"/>
      <c r="BD27" s="81"/>
      <c r="BE27" s="81"/>
    </row>
    <row r="28" spans="1:57" s="8" customFormat="1" ht="12" customHeight="1">
      <c r="B28" s="80" t="s">
        <v>202</v>
      </c>
      <c r="D28" s="81"/>
      <c r="E28" s="81"/>
      <c r="F28" s="81"/>
      <c r="G28" s="81"/>
      <c r="H28" s="81"/>
      <c r="I28" s="81"/>
      <c r="J28" s="79"/>
      <c r="K28" s="78"/>
      <c r="L28" s="81"/>
      <c r="M28" s="81"/>
      <c r="N28" s="81"/>
      <c r="O28" s="81"/>
      <c r="P28" s="81"/>
      <c r="Q28" s="81"/>
      <c r="R28" s="79"/>
      <c r="S28" s="78"/>
      <c r="T28" s="81"/>
      <c r="U28" s="81"/>
      <c r="V28" s="81"/>
      <c r="W28" s="81"/>
      <c r="X28" s="81"/>
      <c r="Y28" s="81"/>
      <c r="Z28" s="79"/>
      <c r="AA28" s="78"/>
      <c r="AB28" s="81"/>
      <c r="AC28" s="81"/>
      <c r="AD28" s="81"/>
      <c r="AE28" s="81"/>
      <c r="AF28" s="81"/>
      <c r="AG28" s="81"/>
      <c r="AH28" s="79"/>
      <c r="AI28" s="78"/>
      <c r="AJ28" s="81"/>
      <c r="AK28" s="81"/>
      <c r="AL28" s="81"/>
      <c r="AM28" s="81"/>
      <c r="AN28" s="81"/>
      <c r="AO28" s="81"/>
      <c r="AP28" s="79"/>
      <c r="AQ28" s="78"/>
      <c r="AR28" s="81"/>
      <c r="AS28" s="81"/>
      <c r="AT28" s="81"/>
      <c r="AU28" s="81"/>
      <c r="AV28" s="81"/>
      <c r="AW28" s="81"/>
      <c r="AX28" s="79"/>
      <c r="AY28" s="78"/>
      <c r="AZ28" s="81"/>
      <c r="BA28" s="81"/>
      <c r="BB28" s="81"/>
      <c r="BC28" s="81"/>
      <c r="BD28" s="81"/>
      <c r="BE28" s="81"/>
    </row>
    <row r="29" spans="1:57" s="8" customFormat="1" ht="12" customHeight="1">
      <c r="B29" s="80" t="s">
        <v>202</v>
      </c>
      <c r="D29" s="81"/>
      <c r="E29" s="81"/>
      <c r="F29" s="81"/>
      <c r="G29" s="81"/>
      <c r="H29" s="81"/>
      <c r="I29" s="81"/>
      <c r="J29" s="79"/>
      <c r="K29" s="78"/>
      <c r="L29" s="81"/>
      <c r="M29" s="81"/>
      <c r="N29" s="81"/>
      <c r="O29" s="81"/>
      <c r="P29" s="81"/>
      <c r="Q29" s="81"/>
      <c r="R29" s="79"/>
      <c r="S29" s="78"/>
      <c r="T29" s="81"/>
      <c r="U29" s="81"/>
      <c r="V29" s="81"/>
      <c r="W29" s="81"/>
      <c r="X29" s="81"/>
      <c r="Y29" s="81"/>
      <c r="Z29" s="79"/>
      <c r="AA29" s="78"/>
      <c r="AB29" s="81"/>
      <c r="AC29" s="81"/>
      <c r="AD29" s="81"/>
      <c r="AE29" s="81"/>
      <c r="AF29" s="81"/>
      <c r="AG29" s="81"/>
      <c r="AH29" s="79"/>
      <c r="AI29" s="78"/>
      <c r="AJ29" s="81"/>
      <c r="AK29" s="81"/>
      <c r="AL29" s="81"/>
      <c r="AM29" s="81"/>
      <c r="AN29" s="81"/>
      <c r="AO29" s="81"/>
      <c r="AP29" s="79"/>
      <c r="AQ29" s="78"/>
      <c r="AR29" s="81"/>
      <c r="AS29" s="81"/>
      <c r="AT29" s="81"/>
      <c r="AU29" s="81"/>
      <c r="AV29" s="81"/>
      <c r="AW29" s="81"/>
      <c r="AX29" s="79"/>
      <c r="AY29" s="78"/>
      <c r="AZ29" s="81"/>
      <c r="BA29" s="81"/>
      <c r="BB29" s="81"/>
      <c r="BC29" s="81"/>
      <c r="BD29" s="81"/>
      <c r="BE29" s="81"/>
    </row>
    <row r="30" spans="1:57" s="8" customFormat="1" ht="12" customHeight="1">
      <c r="B30" s="80"/>
      <c r="D30" s="82"/>
      <c r="E30" s="82"/>
      <c r="F30" s="82"/>
      <c r="G30" s="82"/>
      <c r="H30" s="82"/>
      <c r="I30" s="82"/>
      <c r="J30" s="80"/>
      <c r="L30" s="82"/>
      <c r="M30" s="82"/>
      <c r="N30" s="82"/>
      <c r="O30" s="82"/>
      <c r="P30" s="82"/>
      <c r="Q30" s="82"/>
      <c r="R30" s="80"/>
      <c r="T30" s="82"/>
      <c r="U30" s="82"/>
      <c r="V30" s="82"/>
      <c r="W30" s="82"/>
      <c r="X30" s="82"/>
      <c r="Y30" s="82"/>
      <c r="Z30" s="80"/>
      <c r="AB30" s="82"/>
      <c r="AC30" s="82"/>
      <c r="AD30" s="82"/>
      <c r="AE30" s="82"/>
      <c r="AF30" s="82"/>
      <c r="AG30" s="82"/>
      <c r="AH30" s="80"/>
      <c r="AJ30" s="82"/>
      <c r="AK30" s="82"/>
      <c r="AL30" s="82"/>
      <c r="AM30" s="82"/>
      <c r="AN30" s="82"/>
      <c r="AO30" s="82"/>
      <c r="AP30" s="80"/>
      <c r="AR30" s="82"/>
      <c r="AS30" s="82"/>
      <c r="AT30" s="82"/>
      <c r="AU30" s="82"/>
      <c r="AV30" s="82"/>
      <c r="AW30" s="82"/>
      <c r="AX30" s="80"/>
      <c r="AZ30" s="82"/>
      <c r="BA30" s="82"/>
      <c r="BB30" s="82"/>
      <c r="BC30" s="82"/>
      <c r="BD30" s="82"/>
      <c r="BE30" s="82"/>
    </row>
    <row r="31" spans="1:57" s="8" customFormat="1" ht="12" customHeight="1">
      <c r="B31" s="80"/>
      <c r="D31" s="82"/>
      <c r="E31" s="82"/>
      <c r="F31" s="82"/>
      <c r="G31" s="82"/>
      <c r="H31" s="82"/>
      <c r="I31" s="82"/>
      <c r="J31" s="80"/>
      <c r="L31" s="82"/>
      <c r="M31" s="82"/>
      <c r="N31" s="82"/>
      <c r="O31" s="82"/>
      <c r="P31" s="82"/>
      <c r="Q31" s="82"/>
      <c r="R31" s="80"/>
      <c r="T31" s="82"/>
      <c r="U31" s="82"/>
      <c r="V31" s="82"/>
      <c r="W31" s="82"/>
      <c r="X31" s="82"/>
      <c r="Y31" s="82"/>
      <c r="Z31" s="80"/>
      <c r="AB31" s="82"/>
      <c r="AC31" s="82"/>
      <c r="AD31" s="82"/>
      <c r="AE31" s="82"/>
      <c r="AF31" s="82"/>
      <c r="AG31" s="82"/>
      <c r="AH31" s="80"/>
      <c r="AJ31" s="82"/>
      <c r="AK31" s="82"/>
      <c r="AL31" s="82"/>
      <c r="AM31" s="82"/>
      <c r="AN31" s="82"/>
      <c r="AO31" s="82"/>
      <c r="AP31" s="80"/>
      <c r="AR31" s="82"/>
      <c r="AS31" s="82"/>
      <c r="AT31" s="82"/>
      <c r="AU31" s="82"/>
      <c r="AV31" s="82"/>
      <c r="AW31" s="82"/>
      <c r="AX31" s="80"/>
      <c r="AZ31" s="82"/>
      <c r="BA31" s="82"/>
      <c r="BB31" s="82"/>
      <c r="BC31" s="82"/>
      <c r="BD31" s="82"/>
      <c r="BE31" s="82"/>
    </row>
    <row r="32" spans="1:57" s="8" customFormat="1" ht="12" customHeight="1">
      <c r="B32" s="80"/>
      <c r="D32" s="82"/>
      <c r="E32" s="82"/>
      <c r="F32" s="82"/>
      <c r="G32" s="82"/>
      <c r="H32" s="82"/>
      <c r="I32" s="82"/>
      <c r="J32" s="80"/>
      <c r="L32" s="82"/>
      <c r="M32" s="82"/>
      <c r="N32" s="82"/>
      <c r="O32" s="82"/>
      <c r="P32" s="82"/>
      <c r="Q32" s="82"/>
      <c r="R32" s="80"/>
      <c r="T32" s="82"/>
      <c r="U32" s="82"/>
      <c r="V32" s="82"/>
      <c r="W32" s="82"/>
      <c r="X32" s="82"/>
      <c r="Y32" s="82"/>
      <c r="Z32" s="80"/>
      <c r="AB32" s="82"/>
      <c r="AC32" s="82"/>
      <c r="AD32" s="82"/>
      <c r="AE32" s="82"/>
      <c r="AF32" s="82"/>
      <c r="AG32" s="82"/>
      <c r="AH32" s="80"/>
      <c r="AJ32" s="82"/>
      <c r="AK32" s="82"/>
      <c r="AL32" s="82"/>
      <c r="AM32" s="82"/>
      <c r="AN32" s="82"/>
      <c r="AO32" s="82"/>
      <c r="AP32" s="80"/>
      <c r="AR32" s="82"/>
      <c r="AS32" s="82"/>
      <c r="AT32" s="82"/>
      <c r="AU32" s="82"/>
      <c r="AV32" s="82"/>
      <c r="AW32" s="82"/>
      <c r="AX32" s="80"/>
      <c r="AZ32" s="82"/>
      <c r="BA32" s="82"/>
      <c r="BB32" s="82"/>
      <c r="BC32" s="82"/>
      <c r="BD32" s="82"/>
      <c r="BE32" s="82"/>
    </row>
    <row r="33" spans="2:57" s="8" customFormat="1" ht="12" customHeight="1">
      <c r="B33" s="80"/>
      <c r="D33" s="82"/>
      <c r="E33" s="82"/>
      <c r="F33" s="82"/>
      <c r="G33" s="82"/>
      <c r="H33" s="82"/>
      <c r="I33" s="82"/>
      <c r="J33" s="80"/>
      <c r="L33" s="82"/>
      <c r="M33" s="82"/>
      <c r="N33" s="82"/>
      <c r="O33" s="82"/>
      <c r="P33" s="82"/>
      <c r="Q33" s="82"/>
      <c r="R33" s="80"/>
      <c r="T33" s="82"/>
      <c r="U33" s="82"/>
      <c r="V33" s="82"/>
      <c r="W33" s="82"/>
      <c r="X33" s="82"/>
      <c r="Y33" s="82"/>
      <c r="Z33" s="80"/>
      <c r="AB33" s="82"/>
      <c r="AC33" s="82"/>
      <c r="AD33" s="82"/>
      <c r="AE33" s="82"/>
      <c r="AF33" s="82"/>
      <c r="AG33" s="82"/>
      <c r="AH33" s="80"/>
      <c r="AJ33" s="82"/>
      <c r="AK33" s="82"/>
      <c r="AL33" s="82"/>
      <c r="AM33" s="82"/>
      <c r="AN33" s="82"/>
      <c r="AO33" s="82"/>
      <c r="AP33" s="80"/>
      <c r="AR33" s="82"/>
      <c r="AS33" s="82"/>
      <c r="AT33" s="82"/>
      <c r="AU33" s="82"/>
      <c r="AV33" s="82"/>
      <c r="AW33" s="82"/>
      <c r="AX33" s="80"/>
      <c r="AZ33" s="82"/>
      <c r="BA33" s="82"/>
      <c r="BB33" s="82"/>
      <c r="BC33" s="82"/>
      <c r="BD33" s="82"/>
      <c r="BE33" s="82"/>
    </row>
    <row r="34" spans="2:57" s="8" customFormat="1" ht="12" customHeight="1">
      <c r="B34" s="80"/>
      <c r="D34" s="82"/>
      <c r="E34" s="82"/>
      <c r="F34" s="82"/>
      <c r="G34" s="82"/>
      <c r="H34" s="82"/>
      <c r="I34" s="82"/>
      <c r="J34" s="80"/>
      <c r="L34" s="82"/>
      <c r="M34" s="82"/>
      <c r="N34" s="82"/>
      <c r="O34" s="82"/>
      <c r="P34" s="82"/>
      <c r="Q34" s="82"/>
      <c r="R34" s="80"/>
      <c r="T34" s="82"/>
      <c r="U34" s="82"/>
      <c r="V34" s="82"/>
      <c r="W34" s="82"/>
      <c r="X34" s="82"/>
      <c r="Y34" s="82"/>
      <c r="Z34" s="80"/>
      <c r="AB34" s="82"/>
      <c r="AC34" s="82"/>
      <c r="AD34" s="82"/>
      <c r="AE34" s="82"/>
      <c r="AF34" s="82"/>
      <c r="AG34" s="82"/>
      <c r="AH34" s="80"/>
      <c r="AJ34" s="82"/>
      <c r="AK34" s="82"/>
      <c r="AL34" s="82"/>
      <c r="AM34" s="82"/>
      <c r="AN34" s="82"/>
      <c r="AO34" s="82"/>
      <c r="AP34" s="80"/>
      <c r="AR34" s="82"/>
      <c r="AS34" s="82"/>
      <c r="AT34" s="82"/>
      <c r="AU34" s="82"/>
      <c r="AV34" s="82"/>
      <c r="AW34" s="82"/>
      <c r="AX34" s="80"/>
      <c r="AZ34" s="82"/>
      <c r="BA34" s="82"/>
      <c r="BB34" s="82"/>
      <c r="BC34" s="82"/>
      <c r="BD34" s="82"/>
      <c r="BE34" s="82"/>
    </row>
    <row r="35" spans="2:57" s="8" customFormat="1" ht="12" customHeight="1">
      <c r="B35" s="80"/>
      <c r="D35" s="82"/>
      <c r="E35" s="82"/>
      <c r="F35" s="82"/>
      <c r="G35" s="82"/>
      <c r="H35" s="82"/>
      <c r="I35" s="82"/>
      <c r="J35" s="80"/>
      <c r="L35" s="82"/>
      <c r="M35" s="82"/>
      <c r="N35" s="82"/>
      <c r="O35" s="82"/>
      <c r="P35" s="82"/>
      <c r="Q35" s="82"/>
      <c r="R35" s="80"/>
      <c r="T35" s="82"/>
      <c r="U35" s="82"/>
      <c r="V35" s="82"/>
      <c r="W35" s="82"/>
      <c r="X35" s="82"/>
      <c r="Y35" s="82"/>
      <c r="Z35" s="80"/>
      <c r="AB35" s="82"/>
      <c r="AC35" s="82"/>
      <c r="AD35" s="82"/>
      <c r="AE35" s="82"/>
      <c r="AF35" s="82"/>
      <c r="AG35" s="82"/>
      <c r="AH35" s="80"/>
      <c r="AJ35" s="82"/>
      <c r="AK35" s="82"/>
      <c r="AL35" s="82"/>
      <c r="AM35" s="82"/>
      <c r="AN35" s="82"/>
      <c r="AO35" s="82"/>
      <c r="AP35" s="80"/>
      <c r="AR35" s="82"/>
      <c r="AS35" s="82"/>
      <c r="AT35" s="82"/>
      <c r="AU35" s="82"/>
      <c r="AV35" s="82"/>
      <c r="AW35" s="82"/>
      <c r="AX35" s="80"/>
      <c r="AZ35" s="82"/>
      <c r="BA35" s="82"/>
      <c r="BB35" s="82"/>
      <c r="BC35" s="82"/>
      <c r="BD35" s="82"/>
      <c r="BE35" s="82"/>
    </row>
    <row r="36" spans="2:57" s="8" customFormat="1" ht="12" customHeight="1">
      <c r="B36" s="80"/>
      <c r="D36" s="82"/>
      <c r="E36" s="82"/>
      <c r="F36" s="82"/>
      <c r="G36" s="82"/>
      <c r="H36" s="82"/>
      <c r="I36" s="82"/>
      <c r="J36" s="80"/>
      <c r="L36" s="82"/>
      <c r="M36" s="82"/>
      <c r="N36" s="82"/>
      <c r="O36" s="82"/>
      <c r="P36" s="82"/>
      <c r="Q36" s="82"/>
      <c r="R36" s="80"/>
      <c r="T36" s="82"/>
      <c r="U36" s="82"/>
      <c r="V36" s="82"/>
      <c r="W36" s="82"/>
      <c r="X36" s="82"/>
      <c r="Y36" s="82"/>
      <c r="Z36" s="80"/>
      <c r="AB36" s="82"/>
      <c r="AC36" s="82"/>
      <c r="AD36" s="82"/>
      <c r="AE36" s="82"/>
      <c r="AF36" s="82"/>
      <c r="AG36" s="82"/>
      <c r="AH36" s="80"/>
      <c r="AJ36" s="82"/>
      <c r="AK36" s="82"/>
      <c r="AL36" s="82"/>
      <c r="AM36" s="82"/>
      <c r="AN36" s="82"/>
      <c r="AO36" s="82"/>
      <c r="AP36" s="80"/>
      <c r="AR36" s="82"/>
      <c r="AS36" s="82"/>
      <c r="AT36" s="82"/>
      <c r="AU36" s="82"/>
      <c r="AV36" s="82"/>
      <c r="AW36" s="82"/>
      <c r="AX36" s="80"/>
      <c r="AZ36" s="82"/>
      <c r="BA36" s="82"/>
      <c r="BB36" s="82"/>
      <c r="BC36" s="82"/>
      <c r="BD36" s="82"/>
      <c r="BE36" s="82"/>
    </row>
    <row r="37" spans="2:57" s="8" customFormat="1" ht="12" customHeight="1">
      <c r="B37" s="80"/>
      <c r="D37" s="82"/>
      <c r="E37" s="82"/>
      <c r="F37" s="82"/>
      <c r="G37" s="82"/>
      <c r="H37" s="82"/>
      <c r="I37" s="82"/>
      <c r="J37" s="80"/>
      <c r="L37" s="82"/>
      <c r="M37" s="82"/>
      <c r="N37" s="82"/>
      <c r="O37" s="82"/>
      <c r="P37" s="82"/>
      <c r="Q37" s="82"/>
      <c r="R37" s="80"/>
      <c r="T37" s="82"/>
      <c r="U37" s="82"/>
      <c r="V37" s="82"/>
      <c r="W37" s="82"/>
      <c r="X37" s="82"/>
      <c r="Y37" s="82"/>
      <c r="Z37" s="80"/>
      <c r="AB37" s="82"/>
      <c r="AC37" s="82"/>
      <c r="AD37" s="82"/>
      <c r="AE37" s="82"/>
      <c r="AF37" s="82"/>
      <c r="AG37" s="82"/>
      <c r="AH37" s="80"/>
      <c r="AJ37" s="82"/>
      <c r="AK37" s="82"/>
      <c r="AL37" s="82"/>
      <c r="AM37" s="82"/>
      <c r="AN37" s="82"/>
      <c r="AO37" s="82"/>
      <c r="AP37" s="80"/>
      <c r="AR37" s="82"/>
      <c r="AS37" s="82"/>
      <c r="AT37" s="82"/>
      <c r="AU37" s="82"/>
      <c r="AV37" s="82"/>
      <c r="AW37" s="82"/>
      <c r="AX37" s="80"/>
      <c r="AZ37" s="82"/>
      <c r="BA37" s="82"/>
      <c r="BB37" s="82"/>
      <c r="BC37" s="82"/>
      <c r="BD37" s="82"/>
      <c r="BE37" s="82"/>
    </row>
    <row r="38" spans="2:57" s="8" customFormat="1" ht="12" customHeight="1">
      <c r="B38" s="80"/>
      <c r="D38" s="82"/>
      <c r="E38" s="82"/>
      <c r="F38" s="82"/>
      <c r="G38" s="82"/>
      <c r="H38" s="82"/>
      <c r="I38" s="82"/>
      <c r="J38" s="80"/>
      <c r="L38" s="82"/>
      <c r="M38" s="82"/>
      <c r="N38" s="82"/>
      <c r="O38" s="82"/>
      <c r="P38" s="82"/>
      <c r="Q38" s="82"/>
      <c r="R38" s="80"/>
      <c r="T38" s="82"/>
      <c r="U38" s="82"/>
      <c r="V38" s="82"/>
      <c r="W38" s="82"/>
      <c r="X38" s="82"/>
      <c r="Y38" s="82"/>
      <c r="Z38" s="80"/>
      <c r="AB38" s="82"/>
      <c r="AC38" s="82"/>
      <c r="AD38" s="82"/>
      <c r="AE38" s="82"/>
      <c r="AF38" s="82"/>
      <c r="AG38" s="82"/>
      <c r="AH38" s="80"/>
      <c r="AJ38" s="82"/>
      <c r="AK38" s="82"/>
      <c r="AL38" s="82"/>
      <c r="AM38" s="82"/>
      <c r="AN38" s="82"/>
      <c r="AO38" s="82"/>
      <c r="AP38" s="80"/>
      <c r="AR38" s="82"/>
      <c r="AS38" s="82"/>
      <c r="AT38" s="82"/>
      <c r="AU38" s="82"/>
      <c r="AV38" s="82"/>
      <c r="AW38" s="82"/>
      <c r="AX38" s="80"/>
      <c r="AZ38" s="82"/>
      <c r="BA38" s="82"/>
      <c r="BB38" s="82"/>
      <c r="BC38" s="82"/>
      <c r="BD38" s="82"/>
      <c r="BE38" s="82"/>
    </row>
    <row r="39" spans="2:57" s="8" customFormat="1" ht="12" customHeight="1">
      <c r="B39" s="80"/>
      <c r="D39" s="82"/>
      <c r="E39" s="82"/>
      <c r="F39" s="82"/>
      <c r="G39" s="82"/>
      <c r="H39" s="82"/>
      <c r="I39" s="82"/>
      <c r="J39" s="80"/>
      <c r="L39" s="82"/>
      <c r="M39" s="82"/>
      <c r="N39" s="82"/>
      <c r="O39" s="82"/>
      <c r="P39" s="82"/>
      <c r="Q39" s="82"/>
      <c r="R39" s="80"/>
      <c r="T39" s="82"/>
      <c r="U39" s="82"/>
      <c r="V39" s="82"/>
      <c r="W39" s="82"/>
      <c r="X39" s="82"/>
      <c r="Y39" s="82"/>
      <c r="Z39" s="80"/>
      <c r="AB39" s="82"/>
      <c r="AC39" s="82"/>
      <c r="AD39" s="82"/>
      <c r="AE39" s="82"/>
      <c r="AF39" s="82"/>
      <c r="AG39" s="82"/>
      <c r="AH39" s="80"/>
      <c r="AJ39" s="82"/>
      <c r="AK39" s="82"/>
      <c r="AL39" s="82"/>
      <c r="AM39" s="82"/>
      <c r="AN39" s="82"/>
      <c r="AO39" s="82"/>
      <c r="AP39" s="80"/>
      <c r="AR39" s="82"/>
      <c r="AS39" s="82"/>
      <c r="AT39" s="82"/>
      <c r="AU39" s="82"/>
      <c r="AV39" s="82"/>
      <c r="AW39" s="82"/>
      <c r="AX39" s="80"/>
      <c r="AZ39" s="82"/>
      <c r="BA39" s="82"/>
      <c r="BB39" s="82"/>
      <c r="BC39" s="82"/>
      <c r="BD39" s="82"/>
      <c r="BE39" s="82"/>
    </row>
    <row r="40" spans="2:57" s="8" customFormat="1" ht="12" customHeight="1">
      <c r="B40" s="80"/>
      <c r="D40" s="82"/>
      <c r="E40" s="82"/>
      <c r="F40" s="82"/>
      <c r="G40" s="82"/>
      <c r="H40" s="82"/>
      <c r="I40" s="82"/>
      <c r="J40" s="80"/>
      <c r="L40" s="82"/>
      <c r="M40" s="82"/>
      <c r="N40" s="82"/>
      <c r="O40" s="82"/>
      <c r="P40" s="82"/>
      <c r="Q40" s="82"/>
      <c r="R40" s="80"/>
      <c r="T40" s="82"/>
      <c r="U40" s="82"/>
      <c r="V40" s="82"/>
      <c r="W40" s="82"/>
      <c r="X40" s="82"/>
      <c r="Y40" s="82"/>
      <c r="Z40" s="80"/>
      <c r="AB40" s="82"/>
      <c r="AC40" s="82"/>
      <c r="AD40" s="82"/>
      <c r="AE40" s="82"/>
      <c r="AF40" s="82"/>
      <c r="AG40" s="82"/>
      <c r="AH40" s="80"/>
      <c r="AJ40" s="82"/>
      <c r="AK40" s="82"/>
      <c r="AL40" s="82"/>
      <c r="AM40" s="82"/>
      <c r="AN40" s="82"/>
      <c r="AO40" s="82"/>
      <c r="AP40" s="80"/>
      <c r="AR40" s="82"/>
      <c r="AS40" s="82"/>
      <c r="AT40" s="82"/>
      <c r="AU40" s="82"/>
      <c r="AV40" s="82"/>
      <c r="AW40" s="82"/>
      <c r="AX40" s="80"/>
      <c r="AZ40" s="82"/>
      <c r="BA40" s="82"/>
      <c r="BB40" s="82"/>
      <c r="BC40" s="82"/>
      <c r="BD40" s="82"/>
      <c r="BE40" s="82"/>
    </row>
    <row r="41" spans="2:57" s="8" customFormat="1" ht="12" customHeight="1">
      <c r="B41" s="80"/>
      <c r="D41" s="82"/>
      <c r="E41" s="82"/>
      <c r="F41" s="82"/>
      <c r="G41" s="82"/>
      <c r="H41" s="82"/>
      <c r="I41" s="82"/>
      <c r="J41" s="80"/>
      <c r="L41" s="82"/>
      <c r="M41" s="82"/>
      <c r="N41" s="82"/>
      <c r="O41" s="82"/>
      <c r="P41" s="82"/>
      <c r="Q41" s="82"/>
      <c r="R41" s="80"/>
      <c r="T41" s="82"/>
      <c r="U41" s="82"/>
      <c r="V41" s="82"/>
      <c r="W41" s="82"/>
      <c r="X41" s="82"/>
      <c r="Y41" s="82"/>
      <c r="Z41" s="80"/>
      <c r="AB41" s="82"/>
      <c r="AC41" s="82"/>
      <c r="AD41" s="82"/>
      <c r="AE41" s="82"/>
      <c r="AF41" s="82"/>
      <c r="AG41" s="82"/>
      <c r="AH41" s="80"/>
      <c r="AJ41" s="82"/>
      <c r="AK41" s="82"/>
      <c r="AL41" s="82"/>
      <c r="AM41" s="82"/>
      <c r="AN41" s="82"/>
      <c r="AO41" s="82"/>
      <c r="AP41" s="80"/>
      <c r="AR41" s="82"/>
      <c r="AS41" s="82"/>
      <c r="AT41" s="82"/>
      <c r="AU41" s="82"/>
      <c r="AV41" s="82"/>
      <c r="AW41" s="82"/>
      <c r="AX41" s="80"/>
      <c r="AZ41" s="82"/>
      <c r="BA41" s="82"/>
      <c r="BB41" s="82"/>
      <c r="BC41" s="82"/>
      <c r="BD41" s="82"/>
      <c r="BE41" s="82"/>
    </row>
    <row r="42" spans="2:57" s="8" customFormat="1" ht="12" customHeight="1">
      <c r="B42" s="80"/>
      <c r="D42" s="82"/>
      <c r="E42" s="82"/>
      <c r="F42" s="82"/>
      <c r="G42" s="82"/>
      <c r="H42" s="82"/>
      <c r="I42" s="82"/>
      <c r="J42" s="80"/>
      <c r="L42" s="82"/>
      <c r="M42" s="82"/>
      <c r="N42" s="82"/>
      <c r="O42" s="82"/>
      <c r="P42" s="82"/>
      <c r="Q42" s="82"/>
      <c r="R42" s="80"/>
      <c r="T42" s="82"/>
      <c r="U42" s="82"/>
      <c r="V42" s="82"/>
      <c r="W42" s="82"/>
      <c r="X42" s="82"/>
      <c r="Y42" s="82"/>
      <c r="Z42" s="80"/>
      <c r="AB42" s="82"/>
      <c r="AC42" s="82"/>
      <c r="AD42" s="82"/>
      <c r="AE42" s="82"/>
      <c r="AF42" s="82"/>
      <c r="AG42" s="82"/>
      <c r="AH42" s="80"/>
      <c r="AJ42" s="82"/>
      <c r="AK42" s="82"/>
      <c r="AL42" s="82"/>
      <c r="AM42" s="82"/>
      <c r="AN42" s="82"/>
      <c r="AO42" s="82"/>
      <c r="AP42" s="80"/>
      <c r="AR42" s="82"/>
      <c r="AS42" s="82"/>
      <c r="AT42" s="82"/>
      <c r="AU42" s="82"/>
      <c r="AV42" s="82"/>
      <c r="AW42" s="82"/>
      <c r="AX42" s="80"/>
      <c r="AZ42" s="82"/>
      <c r="BA42" s="82"/>
      <c r="BB42" s="82"/>
      <c r="BC42" s="82"/>
      <c r="BD42" s="82"/>
      <c r="BE42" s="82"/>
    </row>
    <row r="43" spans="2:57" s="8" customFormat="1" ht="12" customHeight="1">
      <c r="B43" s="80"/>
      <c r="D43" s="82"/>
      <c r="E43" s="82"/>
      <c r="F43" s="82"/>
      <c r="G43" s="82"/>
      <c r="H43" s="82"/>
      <c r="I43" s="82"/>
      <c r="J43" s="80"/>
      <c r="L43" s="82"/>
      <c r="M43" s="82"/>
      <c r="N43" s="82"/>
      <c r="O43" s="82"/>
      <c r="P43" s="82"/>
      <c r="Q43" s="82"/>
      <c r="R43" s="80"/>
      <c r="T43" s="82"/>
      <c r="U43" s="82"/>
      <c r="V43" s="82"/>
      <c r="W43" s="82"/>
      <c r="X43" s="82"/>
      <c r="Y43" s="82"/>
      <c r="Z43" s="80"/>
      <c r="AB43" s="82"/>
      <c r="AC43" s="82"/>
      <c r="AD43" s="82"/>
      <c r="AE43" s="82"/>
      <c r="AF43" s="82"/>
      <c r="AG43" s="82"/>
      <c r="AH43" s="80"/>
      <c r="AJ43" s="82"/>
      <c r="AK43" s="82"/>
      <c r="AL43" s="82"/>
      <c r="AM43" s="82"/>
      <c r="AN43" s="82"/>
      <c r="AO43" s="82"/>
      <c r="AP43" s="80"/>
      <c r="AR43" s="82"/>
      <c r="AS43" s="82"/>
      <c r="AT43" s="82"/>
      <c r="AU43" s="82"/>
      <c r="AV43" s="82"/>
      <c r="AW43" s="82"/>
      <c r="AX43" s="80"/>
      <c r="AZ43" s="82"/>
      <c r="BA43" s="82"/>
      <c r="BB43" s="82"/>
      <c r="BC43" s="82"/>
      <c r="BD43" s="82"/>
      <c r="BE43" s="82"/>
    </row>
    <row r="44" spans="2:57" s="8" customFormat="1" ht="12" customHeight="1">
      <c r="B44" s="80"/>
      <c r="D44" s="82"/>
      <c r="E44" s="82"/>
      <c r="F44" s="82"/>
      <c r="G44" s="82"/>
      <c r="H44" s="82"/>
      <c r="I44" s="82"/>
      <c r="J44" s="80"/>
      <c r="L44" s="82"/>
      <c r="M44" s="82"/>
      <c r="N44" s="82"/>
      <c r="O44" s="82"/>
      <c r="P44" s="82"/>
      <c r="Q44" s="82"/>
      <c r="R44" s="80"/>
      <c r="T44" s="82"/>
      <c r="U44" s="82"/>
      <c r="V44" s="82"/>
      <c r="W44" s="82"/>
      <c r="X44" s="82"/>
      <c r="Y44" s="82"/>
      <c r="Z44" s="80"/>
      <c r="AB44" s="82"/>
      <c r="AC44" s="82"/>
      <c r="AD44" s="82"/>
      <c r="AE44" s="82"/>
      <c r="AF44" s="82"/>
      <c r="AG44" s="82"/>
      <c r="AH44" s="80"/>
      <c r="AJ44" s="82"/>
      <c r="AK44" s="82"/>
      <c r="AL44" s="82"/>
      <c r="AM44" s="82"/>
      <c r="AN44" s="82"/>
      <c r="AO44" s="82"/>
      <c r="AP44" s="80"/>
      <c r="AR44" s="82"/>
      <c r="AS44" s="82"/>
      <c r="AT44" s="82"/>
      <c r="AU44" s="82"/>
      <c r="AV44" s="82"/>
      <c r="AW44" s="82"/>
      <c r="AX44" s="80"/>
      <c r="AZ44" s="82"/>
      <c r="BA44" s="82"/>
      <c r="BB44" s="82"/>
      <c r="BC44" s="82"/>
      <c r="BD44" s="82"/>
      <c r="BE44" s="82"/>
    </row>
    <row r="45" spans="2:57" s="8" customFormat="1" ht="12" customHeight="1">
      <c r="B45" s="80"/>
      <c r="D45" s="82"/>
      <c r="E45" s="82"/>
      <c r="F45" s="82"/>
      <c r="G45" s="82"/>
      <c r="H45" s="82"/>
      <c r="I45" s="82"/>
      <c r="J45" s="80"/>
      <c r="L45" s="82"/>
      <c r="M45" s="82"/>
      <c r="N45" s="82"/>
      <c r="O45" s="82"/>
      <c r="P45" s="82"/>
      <c r="Q45" s="82"/>
      <c r="R45" s="80"/>
      <c r="T45" s="82"/>
      <c r="U45" s="82"/>
      <c r="V45" s="82"/>
      <c r="W45" s="82"/>
      <c r="X45" s="82"/>
      <c r="Y45" s="82"/>
      <c r="Z45" s="80"/>
      <c r="AB45" s="82"/>
      <c r="AC45" s="82"/>
      <c r="AD45" s="82"/>
      <c r="AE45" s="82"/>
      <c r="AF45" s="82"/>
      <c r="AG45" s="82"/>
      <c r="AH45" s="80"/>
      <c r="AJ45" s="82"/>
      <c r="AK45" s="82"/>
      <c r="AL45" s="82"/>
      <c r="AM45" s="82"/>
      <c r="AN45" s="82"/>
      <c r="AO45" s="82"/>
      <c r="AP45" s="80"/>
      <c r="AR45" s="82"/>
      <c r="AS45" s="82"/>
      <c r="AT45" s="82"/>
      <c r="AU45" s="82"/>
      <c r="AV45" s="82"/>
      <c r="AW45" s="82"/>
      <c r="AX45" s="80"/>
      <c r="AZ45" s="82"/>
      <c r="BA45" s="82"/>
      <c r="BB45" s="82"/>
      <c r="BC45" s="82"/>
      <c r="BD45" s="82"/>
      <c r="BE45" s="82"/>
    </row>
    <row r="46" spans="2:57" s="8" customFormat="1" ht="12" customHeight="1">
      <c r="B46" s="80"/>
      <c r="D46" s="82"/>
      <c r="E46" s="82"/>
      <c r="F46" s="82"/>
      <c r="G46" s="82"/>
      <c r="H46" s="82"/>
      <c r="I46" s="82"/>
      <c r="J46" s="80"/>
      <c r="L46" s="82"/>
      <c r="M46" s="82"/>
      <c r="N46" s="82"/>
      <c r="O46" s="82"/>
      <c r="P46" s="82"/>
      <c r="Q46" s="82"/>
      <c r="R46" s="80"/>
      <c r="T46" s="82"/>
      <c r="U46" s="82"/>
      <c r="V46" s="82"/>
      <c r="W46" s="82"/>
      <c r="X46" s="82"/>
      <c r="Y46" s="82"/>
      <c r="Z46" s="80"/>
      <c r="AB46" s="82"/>
      <c r="AC46" s="82"/>
      <c r="AD46" s="82"/>
      <c r="AE46" s="82"/>
      <c r="AF46" s="82"/>
      <c r="AG46" s="82"/>
      <c r="AH46" s="80"/>
      <c r="AJ46" s="82"/>
      <c r="AK46" s="82"/>
      <c r="AL46" s="82"/>
      <c r="AM46" s="82"/>
      <c r="AN46" s="82"/>
      <c r="AO46" s="82"/>
      <c r="AP46" s="80"/>
      <c r="AR46" s="82"/>
      <c r="AS46" s="82"/>
      <c r="AT46" s="82"/>
      <c r="AU46" s="82"/>
      <c r="AV46" s="82"/>
      <c r="AW46" s="82"/>
      <c r="AX46" s="80"/>
      <c r="AZ46" s="82"/>
      <c r="BA46" s="82"/>
      <c r="BB46" s="82"/>
      <c r="BC46" s="82"/>
      <c r="BD46" s="82"/>
      <c r="BE46" s="82"/>
    </row>
    <row r="47" spans="2:57" s="8" customFormat="1" ht="12" customHeight="1">
      <c r="B47" s="80"/>
      <c r="D47" s="82"/>
      <c r="E47" s="82"/>
      <c r="F47" s="82"/>
      <c r="G47" s="82"/>
      <c r="H47" s="82"/>
      <c r="I47" s="82"/>
      <c r="J47" s="80"/>
      <c r="L47" s="82"/>
      <c r="M47" s="82"/>
      <c r="N47" s="82"/>
      <c r="O47" s="82"/>
      <c r="P47" s="82"/>
      <c r="Q47" s="82"/>
      <c r="R47" s="80"/>
      <c r="T47" s="82"/>
      <c r="U47" s="82"/>
      <c r="V47" s="82"/>
      <c r="W47" s="82"/>
      <c r="X47" s="82"/>
      <c r="Y47" s="82"/>
      <c r="Z47" s="80"/>
      <c r="AB47" s="82"/>
      <c r="AC47" s="82"/>
      <c r="AD47" s="82"/>
      <c r="AE47" s="82"/>
      <c r="AF47" s="82"/>
      <c r="AG47" s="82"/>
      <c r="AH47" s="80"/>
      <c r="AJ47" s="82"/>
      <c r="AK47" s="82"/>
      <c r="AL47" s="82"/>
      <c r="AM47" s="82"/>
      <c r="AN47" s="82"/>
      <c r="AO47" s="82"/>
      <c r="AP47" s="80"/>
      <c r="AR47" s="82"/>
      <c r="AS47" s="82"/>
      <c r="AT47" s="82"/>
      <c r="AU47" s="82"/>
      <c r="AV47" s="82"/>
      <c r="AW47" s="82"/>
      <c r="AX47" s="80"/>
      <c r="AZ47" s="82"/>
      <c r="BA47" s="82"/>
      <c r="BB47" s="82"/>
      <c r="BC47" s="82"/>
      <c r="BD47" s="82"/>
      <c r="BE47" s="82"/>
    </row>
    <row r="48" spans="2:57" s="8" customFormat="1" ht="12" customHeight="1">
      <c r="B48" s="80"/>
      <c r="D48" s="82"/>
      <c r="E48" s="82"/>
      <c r="F48" s="82"/>
      <c r="G48" s="82"/>
      <c r="H48" s="82"/>
      <c r="I48" s="82"/>
      <c r="J48" s="80"/>
      <c r="L48" s="82"/>
      <c r="M48" s="82"/>
      <c r="N48" s="82"/>
      <c r="O48" s="82"/>
      <c r="P48" s="82"/>
      <c r="Q48" s="82"/>
      <c r="R48" s="80"/>
      <c r="T48" s="82"/>
      <c r="U48" s="82"/>
      <c r="V48" s="82"/>
      <c r="W48" s="82"/>
      <c r="X48" s="82"/>
      <c r="Y48" s="82"/>
      <c r="Z48" s="80"/>
      <c r="AB48" s="82"/>
      <c r="AC48" s="82"/>
      <c r="AD48" s="82"/>
      <c r="AE48" s="82"/>
      <c r="AF48" s="82"/>
      <c r="AG48" s="82"/>
      <c r="AH48" s="80"/>
      <c r="AJ48" s="82"/>
      <c r="AK48" s="82"/>
      <c r="AL48" s="82"/>
      <c r="AM48" s="82"/>
      <c r="AN48" s="82"/>
      <c r="AO48" s="82"/>
      <c r="AP48" s="80"/>
      <c r="AR48" s="82"/>
      <c r="AS48" s="82"/>
      <c r="AT48" s="82"/>
      <c r="AU48" s="82"/>
      <c r="AV48" s="82"/>
      <c r="AW48" s="82"/>
      <c r="AX48" s="80"/>
      <c r="AZ48" s="82"/>
      <c r="BA48" s="82"/>
      <c r="BB48" s="82"/>
      <c r="BC48" s="82"/>
      <c r="BD48" s="82"/>
      <c r="BE48" s="82"/>
    </row>
    <row r="49" spans="2:57" s="8" customFormat="1" ht="12" customHeight="1">
      <c r="B49" s="80"/>
      <c r="D49" s="82"/>
      <c r="E49" s="82"/>
      <c r="F49" s="82"/>
      <c r="G49" s="82"/>
      <c r="H49" s="82"/>
      <c r="I49" s="82"/>
      <c r="J49" s="80"/>
      <c r="L49" s="82"/>
      <c r="M49" s="82"/>
      <c r="N49" s="82"/>
      <c r="O49" s="82"/>
      <c r="P49" s="82"/>
      <c r="Q49" s="82"/>
      <c r="R49" s="80"/>
      <c r="T49" s="82"/>
      <c r="U49" s="82"/>
      <c r="V49" s="82"/>
      <c r="W49" s="82"/>
      <c r="X49" s="82"/>
      <c r="Y49" s="82"/>
      <c r="Z49" s="80"/>
      <c r="AB49" s="82"/>
      <c r="AC49" s="82"/>
      <c r="AD49" s="82"/>
      <c r="AE49" s="82"/>
      <c r="AF49" s="82"/>
      <c r="AG49" s="82"/>
      <c r="AH49" s="80"/>
      <c r="AJ49" s="82"/>
      <c r="AK49" s="82"/>
      <c r="AL49" s="82"/>
      <c r="AM49" s="82"/>
      <c r="AN49" s="82"/>
      <c r="AO49" s="82"/>
      <c r="AP49" s="80"/>
      <c r="AR49" s="82"/>
      <c r="AS49" s="82"/>
      <c r="AT49" s="82"/>
      <c r="AU49" s="82"/>
      <c r="AV49" s="82"/>
      <c r="AW49" s="82"/>
      <c r="AX49" s="80"/>
      <c r="AZ49" s="82"/>
      <c r="BA49" s="82"/>
      <c r="BB49" s="82"/>
      <c r="BC49" s="82"/>
      <c r="BD49" s="82"/>
      <c r="BE49" s="82"/>
    </row>
    <row r="50" spans="2:57" s="8" customFormat="1" ht="12" customHeight="1">
      <c r="B50" s="80"/>
      <c r="D50" s="82"/>
      <c r="E50" s="82"/>
      <c r="F50" s="82"/>
      <c r="G50" s="82"/>
      <c r="H50" s="82"/>
      <c r="I50" s="82"/>
      <c r="J50" s="80"/>
      <c r="L50" s="82"/>
      <c r="M50" s="82"/>
      <c r="N50" s="82"/>
      <c r="O50" s="82"/>
      <c r="P50" s="82"/>
      <c r="Q50" s="82"/>
      <c r="R50" s="80"/>
      <c r="T50" s="82"/>
      <c r="U50" s="82"/>
      <c r="V50" s="82"/>
      <c r="W50" s="82"/>
      <c r="X50" s="82"/>
      <c r="Y50" s="82"/>
      <c r="Z50" s="80"/>
      <c r="AB50" s="82"/>
      <c r="AC50" s="82"/>
      <c r="AD50" s="82"/>
      <c r="AE50" s="82"/>
      <c r="AF50" s="82"/>
      <c r="AG50" s="82"/>
      <c r="AH50" s="80"/>
      <c r="AJ50" s="82"/>
      <c r="AK50" s="82"/>
      <c r="AL50" s="82"/>
      <c r="AM50" s="82"/>
      <c r="AN50" s="82"/>
      <c r="AO50" s="82"/>
      <c r="AP50" s="80"/>
      <c r="AR50" s="82"/>
      <c r="AS50" s="82"/>
      <c r="AT50" s="82"/>
      <c r="AU50" s="82"/>
      <c r="AV50" s="82"/>
      <c r="AW50" s="82"/>
      <c r="AX50" s="80"/>
      <c r="AZ50" s="82"/>
      <c r="BA50" s="82"/>
      <c r="BB50" s="82"/>
      <c r="BC50" s="82"/>
      <c r="BD50" s="82"/>
      <c r="BE50" s="82"/>
    </row>
    <row r="51" spans="2:57" s="8" customFormat="1" ht="12" customHeight="1">
      <c r="B51" s="80"/>
      <c r="D51" s="82"/>
      <c r="E51" s="82"/>
      <c r="F51" s="82"/>
      <c r="G51" s="82"/>
      <c r="H51" s="82"/>
      <c r="I51" s="82"/>
      <c r="J51" s="80"/>
      <c r="L51" s="82"/>
      <c r="M51" s="82"/>
      <c r="N51" s="82"/>
      <c r="O51" s="82"/>
      <c r="P51" s="82"/>
      <c r="Q51" s="82"/>
      <c r="R51" s="80"/>
      <c r="T51" s="82"/>
      <c r="U51" s="82"/>
      <c r="V51" s="82"/>
      <c r="W51" s="82"/>
      <c r="X51" s="82"/>
      <c r="Y51" s="82"/>
      <c r="Z51" s="80"/>
      <c r="AB51" s="82"/>
      <c r="AC51" s="82"/>
      <c r="AD51" s="82"/>
      <c r="AE51" s="82"/>
      <c r="AF51" s="82"/>
      <c r="AG51" s="82"/>
      <c r="AH51" s="80"/>
      <c r="AJ51" s="82"/>
      <c r="AK51" s="82"/>
      <c r="AL51" s="82"/>
      <c r="AM51" s="82"/>
      <c r="AN51" s="82"/>
      <c r="AO51" s="82"/>
      <c r="AP51" s="80"/>
      <c r="AR51" s="82"/>
      <c r="AS51" s="82"/>
      <c r="AT51" s="82"/>
      <c r="AU51" s="82"/>
      <c r="AV51" s="82"/>
      <c r="AW51" s="82"/>
      <c r="AX51" s="80"/>
      <c r="AZ51" s="82"/>
      <c r="BA51" s="82"/>
      <c r="BB51" s="82"/>
      <c r="BC51" s="82"/>
      <c r="BD51" s="82"/>
      <c r="BE51" s="82"/>
    </row>
    <row r="52" spans="2:57" s="8" customFormat="1" ht="12" customHeight="1">
      <c r="B52" s="80"/>
      <c r="D52" s="82"/>
      <c r="E52" s="82"/>
      <c r="F52" s="82"/>
      <c r="G52" s="82"/>
      <c r="H52" s="82"/>
      <c r="I52" s="82"/>
      <c r="J52" s="80"/>
      <c r="L52" s="82"/>
      <c r="M52" s="82"/>
      <c r="N52" s="82"/>
      <c r="O52" s="82"/>
      <c r="P52" s="82"/>
      <c r="Q52" s="82"/>
      <c r="R52" s="80"/>
      <c r="T52" s="82"/>
      <c r="U52" s="82"/>
      <c r="V52" s="82"/>
      <c r="W52" s="82"/>
      <c r="X52" s="82"/>
      <c r="Y52" s="82"/>
      <c r="Z52" s="80"/>
      <c r="AB52" s="82"/>
      <c r="AC52" s="82"/>
      <c r="AD52" s="82"/>
      <c r="AE52" s="82"/>
      <c r="AF52" s="82"/>
      <c r="AG52" s="82"/>
      <c r="AH52" s="80"/>
      <c r="AJ52" s="82"/>
      <c r="AK52" s="82"/>
      <c r="AL52" s="82"/>
      <c r="AM52" s="82"/>
      <c r="AN52" s="82"/>
      <c r="AO52" s="82"/>
      <c r="AP52" s="80"/>
      <c r="AR52" s="82"/>
      <c r="AS52" s="82"/>
      <c r="AT52" s="82"/>
      <c r="AU52" s="82"/>
      <c r="AV52" s="82"/>
      <c r="AW52" s="82"/>
      <c r="AX52" s="80"/>
      <c r="AZ52" s="82"/>
      <c r="BA52" s="82"/>
      <c r="BB52" s="82"/>
      <c r="BC52" s="82"/>
      <c r="BD52" s="82"/>
      <c r="BE52" s="82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30:BE995">
    <cfRule type="expression" dxfId="255" priority="26" stopIfTrue="1">
      <formula>$A30&lt;&gt;""</formula>
    </cfRule>
  </conditionalFormatting>
  <conditionalFormatting sqref="A29:BE29">
    <cfRule type="expression" dxfId="254" priority="2" stopIfTrue="1">
      <formula>$A29&lt;&gt;""</formula>
    </cfRule>
  </conditionalFormatting>
  <conditionalFormatting sqref="A8:BE8">
    <cfRule type="expression" dxfId="253" priority="24" stopIfTrue="1">
      <formula>$A8&lt;&gt;""</formula>
    </cfRule>
  </conditionalFormatting>
  <conditionalFormatting sqref="A9:BE9">
    <cfRule type="expression" dxfId="252" priority="23" stopIfTrue="1">
      <formula>$A9&lt;&gt;""</formula>
    </cfRule>
  </conditionalFormatting>
  <conditionalFormatting sqref="A10:BE10">
    <cfRule type="expression" dxfId="251" priority="22" stopIfTrue="1">
      <formula>$A10&lt;&gt;""</formula>
    </cfRule>
  </conditionalFormatting>
  <conditionalFormatting sqref="A11:BE11">
    <cfRule type="expression" dxfId="250" priority="21" stopIfTrue="1">
      <formula>$A11&lt;&gt;""</formula>
    </cfRule>
  </conditionalFormatting>
  <conditionalFormatting sqref="A12:BE12">
    <cfRule type="expression" dxfId="249" priority="20" stopIfTrue="1">
      <formula>$A12&lt;&gt;""</formula>
    </cfRule>
  </conditionalFormatting>
  <conditionalFormatting sqref="A13:BE13">
    <cfRule type="expression" dxfId="248" priority="19" stopIfTrue="1">
      <formula>$A13&lt;&gt;""</formula>
    </cfRule>
  </conditionalFormatting>
  <conditionalFormatting sqref="A14:BE14">
    <cfRule type="expression" dxfId="247" priority="18" stopIfTrue="1">
      <formula>$A14&lt;&gt;""</formula>
    </cfRule>
  </conditionalFormatting>
  <conditionalFormatting sqref="A15:BE15">
    <cfRule type="expression" dxfId="246" priority="17" stopIfTrue="1">
      <formula>$A15&lt;&gt;""</formula>
    </cfRule>
  </conditionalFormatting>
  <conditionalFormatting sqref="A16:BE16">
    <cfRule type="expression" dxfId="245" priority="16" stopIfTrue="1">
      <formula>$A16&lt;&gt;""</formula>
    </cfRule>
  </conditionalFormatting>
  <conditionalFormatting sqref="A17:BE17">
    <cfRule type="expression" dxfId="244" priority="15" stopIfTrue="1">
      <formula>$A17&lt;&gt;""</formula>
    </cfRule>
  </conditionalFormatting>
  <conditionalFormatting sqref="A18:BE18">
    <cfRule type="expression" dxfId="243" priority="14" stopIfTrue="1">
      <formula>$A18&lt;&gt;""</formula>
    </cfRule>
  </conditionalFormatting>
  <conditionalFormatting sqref="A19:BE19">
    <cfRule type="expression" dxfId="242" priority="13" stopIfTrue="1">
      <formula>$A19&lt;&gt;""</formula>
    </cfRule>
  </conditionalFormatting>
  <conditionalFormatting sqref="A20:BE20">
    <cfRule type="expression" dxfId="241" priority="12" stopIfTrue="1">
      <formula>$A20&lt;&gt;""</formula>
    </cfRule>
  </conditionalFormatting>
  <conditionalFormatting sqref="A21:BE21">
    <cfRule type="expression" dxfId="240" priority="11" stopIfTrue="1">
      <formula>$A21&lt;&gt;""</formula>
    </cfRule>
  </conditionalFormatting>
  <conditionalFormatting sqref="A22:BE22">
    <cfRule type="expression" dxfId="239" priority="10" stopIfTrue="1">
      <formula>$A22&lt;&gt;""</formula>
    </cfRule>
  </conditionalFormatting>
  <conditionalFormatting sqref="A23:BE23">
    <cfRule type="expression" dxfId="238" priority="9" stopIfTrue="1">
      <formula>$A23&lt;&gt;""</formula>
    </cfRule>
  </conditionalFormatting>
  <conditionalFormatting sqref="A24:BE24">
    <cfRule type="expression" dxfId="237" priority="8" stopIfTrue="1">
      <formula>$A24&lt;&gt;""</formula>
    </cfRule>
  </conditionalFormatting>
  <conditionalFormatting sqref="A7:BE7">
    <cfRule type="expression" dxfId="236" priority="1" stopIfTrue="1">
      <formula>$A7&lt;&gt;""</formula>
    </cfRule>
  </conditionalFormatting>
  <conditionalFormatting sqref="A25:BE25">
    <cfRule type="expression" dxfId="235" priority="6" stopIfTrue="1">
      <formula>$A25&lt;&gt;""</formula>
    </cfRule>
  </conditionalFormatting>
  <conditionalFormatting sqref="A26:BE26">
    <cfRule type="expression" dxfId="234" priority="5" stopIfTrue="1">
      <formula>$A26&lt;&gt;""</formula>
    </cfRule>
  </conditionalFormatting>
  <conditionalFormatting sqref="A27:BE27">
    <cfRule type="expression" dxfId="233" priority="4" stopIfTrue="1">
      <formula>$A27&lt;&gt;""</formula>
    </cfRule>
  </conditionalFormatting>
  <conditionalFormatting sqref="A28:BE28">
    <cfRule type="expression" dxfId="232" priority="3" stopIfTrue="1">
      <formula>$A28&lt;&gt;""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ゴシック,標準"&amp;14【災害】廃棄物処理事業経費【分担金の合計】（令和5年度実績）&amp;R&amp;A</oddHeader>
    <oddFooter>&amp;R&amp;P/&amp;N</oddFooter>
  </headerFooter>
  <colBreaks count="6" manualBreakCount="6">
    <brk id="9" min="1" max="23" man="1"/>
    <brk id="17" min="1" max="23" man="1"/>
    <brk id="25" min="1" max="23" man="1"/>
    <brk id="33" min="1" max="23" man="1"/>
    <brk id="41" min="1" max="23" man="1"/>
    <brk id="49" min="1" max="23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78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198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08" t="s">
        <v>153</v>
      </c>
      <c r="B2" s="110" t="s">
        <v>154</v>
      </c>
      <c r="C2" s="112" t="s">
        <v>155</v>
      </c>
      <c r="D2" s="116" t="s">
        <v>156</v>
      </c>
      <c r="E2" s="117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09"/>
      <c r="B3" s="111"/>
      <c r="C3" s="113"/>
      <c r="D3" s="118"/>
      <c r="E3" s="119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09"/>
      <c r="B4" s="111"/>
      <c r="C4" s="114"/>
      <c r="D4" s="108" t="s">
        <v>144</v>
      </c>
      <c r="E4" s="108" t="s">
        <v>145</v>
      </c>
      <c r="F4" s="108" t="s">
        <v>187</v>
      </c>
      <c r="G4" s="108" t="s">
        <v>188</v>
      </c>
      <c r="H4" s="108" t="s">
        <v>144</v>
      </c>
      <c r="I4" s="108" t="s">
        <v>145</v>
      </c>
      <c r="J4" s="108" t="s">
        <v>187</v>
      </c>
      <c r="K4" s="108" t="s">
        <v>188</v>
      </c>
      <c r="L4" s="108" t="s">
        <v>144</v>
      </c>
      <c r="M4" s="108" t="s">
        <v>145</v>
      </c>
      <c r="N4" s="108" t="s">
        <v>187</v>
      </c>
      <c r="O4" s="108" t="s">
        <v>188</v>
      </c>
      <c r="P4" s="108" t="s">
        <v>144</v>
      </c>
      <c r="Q4" s="108" t="s">
        <v>145</v>
      </c>
      <c r="R4" s="108" t="s">
        <v>187</v>
      </c>
      <c r="S4" s="108" t="s">
        <v>188</v>
      </c>
      <c r="T4" s="108" t="s">
        <v>144</v>
      </c>
      <c r="U4" s="108" t="s">
        <v>145</v>
      </c>
      <c r="V4" s="108" t="s">
        <v>187</v>
      </c>
      <c r="W4" s="108" t="s">
        <v>188</v>
      </c>
      <c r="X4" s="108" t="s">
        <v>144</v>
      </c>
      <c r="Y4" s="108" t="s">
        <v>145</v>
      </c>
      <c r="Z4" s="108" t="s">
        <v>187</v>
      </c>
      <c r="AA4" s="108" t="s">
        <v>188</v>
      </c>
      <c r="AB4" s="108" t="s">
        <v>144</v>
      </c>
      <c r="AC4" s="108" t="s">
        <v>145</v>
      </c>
      <c r="AD4" s="108" t="s">
        <v>187</v>
      </c>
      <c r="AE4" s="108" t="s">
        <v>188</v>
      </c>
      <c r="AF4" s="108" t="s">
        <v>144</v>
      </c>
      <c r="AG4" s="108" t="s">
        <v>145</v>
      </c>
      <c r="AH4" s="108" t="s">
        <v>187</v>
      </c>
      <c r="AI4" s="108" t="s">
        <v>188</v>
      </c>
      <c r="AJ4" s="108" t="s">
        <v>144</v>
      </c>
      <c r="AK4" s="108" t="s">
        <v>145</v>
      </c>
      <c r="AL4" s="108" t="s">
        <v>187</v>
      </c>
      <c r="AM4" s="108" t="s">
        <v>188</v>
      </c>
      <c r="AN4" s="108" t="s">
        <v>144</v>
      </c>
      <c r="AO4" s="108" t="s">
        <v>145</v>
      </c>
      <c r="AP4" s="108" t="s">
        <v>187</v>
      </c>
      <c r="AQ4" s="108" t="s">
        <v>188</v>
      </c>
      <c r="AR4" s="108" t="s">
        <v>144</v>
      </c>
      <c r="AS4" s="108" t="s">
        <v>145</v>
      </c>
      <c r="AT4" s="108" t="s">
        <v>187</v>
      </c>
      <c r="AU4" s="108" t="s">
        <v>188</v>
      </c>
      <c r="AV4" s="108" t="s">
        <v>144</v>
      </c>
      <c r="AW4" s="108" t="s">
        <v>145</v>
      </c>
      <c r="AX4" s="108" t="s">
        <v>187</v>
      </c>
      <c r="AY4" s="108" t="s">
        <v>188</v>
      </c>
      <c r="AZ4" s="108" t="s">
        <v>144</v>
      </c>
      <c r="BA4" s="108" t="s">
        <v>145</v>
      </c>
      <c r="BB4" s="108" t="s">
        <v>187</v>
      </c>
      <c r="BC4" s="108" t="s">
        <v>188</v>
      </c>
      <c r="BD4" s="108" t="s">
        <v>144</v>
      </c>
      <c r="BE4" s="108" t="s">
        <v>145</v>
      </c>
      <c r="BF4" s="108" t="s">
        <v>187</v>
      </c>
      <c r="BG4" s="108" t="s">
        <v>188</v>
      </c>
      <c r="BH4" s="108" t="s">
        <v>144</v>
      </c>
      <c r="BI4" s="108" t="s">
        <v>145</v>
      </c>
      <c r="BJ4" s="108" t="s">
        <v>187</v>
      </c>
      <c r="BK4" s="108" t="s">
        <v>188</v>
      </c>
      <c r="BL4" s="108" t="s">
        <v>144</v>
      </c>
      <c r="BM4" s="108" t="s">
        <v>145</v>
      </c>
      <c r="BN4" s="108" t="s">
        <v>187</v>
      </c>
      <c r="BO4" s="108" t="s">
        <v>188</v>
      </c>
      <c r="BP4" s="108" t="s">
        <v>144</v>
      </c>
      <c r="BQ4" s="108" t="s">
        <v>145</v>
      </c>
      <c r="BR4" s="108" t="s">
        <v>187</v>
      </c>
      <c r="BS4" s="108" t="s">
        <v>188</v>
      </c>
      <c r="BT4" s="108" t="s">
        <v>144</v>
      </c>
      <c r="BU4" s="108" t="s">
        <v>145</v>
      </c>
      <c r="BV4" s="108" t="s">
        <v>187</v>
      </c>
      <c r="BW4" s="108" t="s">
        <v>188</v>
      </c>
      <c r="BX4" s="108" t="s">
        <v>144</v>
      </c>
      <c r="BY4" s="108" t="s">
        <v>145</v>
      </c>
      <c r="BZ4" s="108" t="s">
        <v>187</v>
      </c>
      <c r="CA4" s="108" t="s">
        <v>188</v>
      </c>
      <c r="CB4" s="108" t="s">
        <v>144</v>
      </c>
      <c r="CC4" s="108" t="s">
        <v>145</v>
      </c>
      <c r="CD4" s="108" t="s">
        <v>187</v>
      </c>
      <c r="CE4" s="108" t="s">
        <v>188</v>
      </c>
      <c r="CF4" s="108" t="s">
        <v>144</v>
      </c>
      <c r="CG4" s="108" t="s">
        <v>145</v>
      </c>
      <c r="CH4" s="108" t="s">
        <v>187</v>
      </c>
      <c r="CI4" s="108" t="s">
        <v>188</v>
      </c>
      <c r="CJ4" s="108" t="s">
        <v>144</v>
      </c>
      <c r="CK4" s="108" t="s">
        <v>145</v>
      </c>
      <c r="CL4" s="108" t="s">
        <v>187</v>
      </c>
      <c r="CM4" s="108" t="s">
        <v>188</v>
      </c>
      <c r="CN4" s="108" t="s">
        <v>144</v>
      </c>
      <c r="CO4" s="108" t="s">
        <v>145</v>
      </c>
      <c r="CP4" s="108" t="s">
        <v>187</v>
      </c>
      <c r="CQ4" s="108" t="s">
        <v>188</v>
      </c>
      <c r="CR4" s="108" t="s">
        <v>144</v>
      </c>
      <c r="CS4" s="108" t="s">
        <v>145</v>
      </c>
      <c r="CT4" s="108" t="s">
        <v>187</v>
      </c>
      <c r="CU4" s="108" t="s">
        <v>188</v>
      </c>
      <c r="CV4" s="108" t="s">
        <v>144</v>
      </c>
      <c r="CW4" s="108" t="s">
        <v>145</v>
      </c>
      <c r="CX4" s="108" t="s">
        <v>187</v>
      </c>
      <c r="CY4" s="108" t="s">
        <v>188</v>
      </c>
      <c r="CZ4" s="108" t="s">
        <v>144</v>
      </c>
      <c r="DA4" s="108" t="s">
        <v>145</v>
      </c>
      <c r="DB4" s="108" t="s">
        <v>187</v>
      </c>
      <c r="DC4" s="108" t="s">
        <v>188</v>
      </c>
      <c r="DD4" s="108" t="s">
        <v>144</v>
      </c>
      <c r="DE4" s="108" t="s">
        <v>145</v>
      </c>
      <c r="DF4" s="108" t="s">
        <v>187</v>
      </c>
      <c r="DG4" s="108" t="s">
        <v>188</v>
      </c>
      <c r="DH4" s="108" t="s">
        <v>144</v>
      </c>
      <c r="DI4" s="108" t="s">
        <v>145</v>
      </c>
      <c r="DJ4" s="108" t="s">
        <v>187</v>
      </c>
      <c r="DK4" s="108" t="s">
        <v>188</v>
      </c>
      <c r="DL4" s="108" t="s">
        <v>144</v>
      </c>
      <c r="DM4" s="108" t="s">
        <v>145</v>
      </c>
      <c r="DN4" s="108" t="s">
        <v>187</v>
      </c>
      <c r="DO4" s="108" t="s">
        <v>188</v>
      </c>
      <c r="DP4" s="108" t="s">
        <v>144</v>
      </c>
      <c r="DQ4" s="108" t="s">
        <v>145</v>
      </c>
      <c r="DR4" s="108" t="s">
        <v>187</v>
      </c>
      <c r="DS4" s="108" t="s">
        <v>188</v>
      </c>
      <c r="DT4" s="108" t="s">
        <v>144</v>
      </c>
      <c r="DU4" s="108" t="s">
        <v>145</v>
      </c>
    </row>
    <row r="5" spans="1:125" s="5" customFormat="1">
      <c r="A5" s="109"/>
      <c r="B5" s="111"/>
      <c r="C5" s="114"/>
      <c r="D5" s="109"/>
      <c r="E5" s="109"/>
      <c r="F5" s="115"/>
      <c r="G5" s="109"/>
      <c r="H5" s="109"/>
      <c r="I5" s="109"/>
      <c r="J5" s="115"/>
      <c r="K5" s="109"/>
      <c r="L5" s="109"/>
      <c r="M5" s="109"/>
      <c r="N5" s="115"/>
      <c r="O5" s="109"/>
      <c r="P5" s="109"/>
      <c r="Q5" s="109"/>
      <c r="R5" s="115"/>
      <c r="S5" s="109"/>
      <c r="T5" s="109"/>
      <c r="U5" s="109"/>
      <c r="V5" s="115"/>
      <c r="W5" s="109"/>
      <c r="X5" s="109"/>
      <c r="Y5" s="109"/>
      <c r="Z5" s="115"/>
      <c r="AA5" s="109"/>
      <c r="AB5" s="109"/>
      <c r="AC5" s="109"/>
      <c r="AD5" s="115"/>
      <c r="AE5" s="109"/>
      <c r="AF5" s="109"/>
      <c r="AG5" s="109"/>
      <c r="AH5" s="115"/>
      <c r="AI5" s="109"/>
      <c r="AJ5" s="109"/>
      <c r="AK5" s="109"/>
      <c r="AL5" s="115"/>
      <c r="AM5" s="109"/>
      <c r="AN5" s="109"/>
      <c r="AO5" s="109"/>
      <c r="AP5" s="115"/>
      <c r="AQ5" s="109"/>
      <c r="AR5" s="109"/>
      <c r="AS5" s="109"/>
      <c r="AT5" s="115"/>
      <c r="AU5" s="109"/>
      <c r="AV5" s="109"/>
      <c r="AW5" s="109"/>
      <c r="AX5" s="115"/>
      <c r="AY5" s="109"/>
      <c r="AZ5" s="109"/>
      <c r="BA5" s="109"/>
      <c r="BB5" s="115"/>
      <c r="BC5" s="109"/>
      <c r="BD5" s="109"/>
      <c r="BE5" s="109"/>
      <c r="BF5" s="115"/>
      <c r="BG5" s="109"/>
      <c r="BH5" s="109"/>
      <c r="BI5" s="109"/>
      <c r="BJ5" s="115"/>
      <c r="BK5" s="109"/>
      <c r="BL5" s="109"/>
      <c r="BM5" s="109"/>
      <c r="BN5" s="115"/>
      <c r="BO5" s="109"/>
      <c r="BP5" s="109"/>
      <c r="BQ5" s="109"/>
      <c r="BR5" s="115"/>
      <c r="BS5" s="109"/>
      <c r="BT5" s="109"/>
      <c r="BU5" s="109"/>
      <c r="BV5" s="115"/>
      <c r="BW5" s="109"/>
      <c r="BX5" s="109"/>
      <c r="BY5" s="109"/>
      <c r="BZ5" s="115"/>
      <c r="CA5" s="109"/>
      <c r="CB5" s="109"/>
      <c r="CC5" s="109"/>
      <c r="CD5" s="115"/>
      <c r="CE5" s="109"/>
      <c r="CF5" s="109"/>
      <c r="CG5" s="109"/>
      <c r="CH5" s="115"/>
      <c r="CI5" s="109"/>
      <c r="CJ5" s="109"/>
      <c r="CK5" s="109"/>
      <c r="CL5" s="115"/>
      <c r="CM5" s="109"/>
      <c r="CN5" s="109"/>
      <c r="CO5" s="109"/>
      <c r="CP5" s="115"/>
      <c r="CQ5" s="109"/>
      <c r="CR5" s="109"/>
      <c r="CS5" s="109"/>
      <c r="CT5" s="115"/>
      <c r="CU5" s="109"/>
      <c r="CV5" s="109"/>
      <c r="CW5" s="109"/>
      <c r="CX5" s="115"/>
      <c r="CY5" s="109"/>
      <c r="CZ5" s="109"/>
      <c r="DA5" s="109"/>
      <c r="DB5" s="115"/>
      <c r="DC5" s="109"/>
      <c r="DD5" s="109"/>
      <c r="DE5" s="109"/>
      <c r="DF5" s="115"/>
      <c r="DG5" s="109"/>
      <c r="DH5" s="109"/>
      <c r="DI5" s="109"/>
      <c r="DJ5" s="115"/>
      <c r="DK5" s="109"/>
      <c r="DL5" s="109"/>
      <c r="DM5" s="109"/>
      <c r="DN5" s="115"/>
      <c r="DO5" s="109"/>
      <c r="DP5" s="109"/>
      <c r="DQ5" s="109"/>
      <c r="DR5" s="115"/>
      <c r="DS5" s="109"/>
      <c r="DT5" s="109"/>
      <c r="DU5" s="109"/>
    </row>
    <row r="6" spans="1:125" s="6" customFormat="1">
      <c r="A6" s="109"/>
      <c r="B6" s="111"/>
      <c r="C6" s="114"/>
      <c r="D6" s="75" t="s">
        <v>152</v>
      </c>
      <c r="E6" s="75" t="s">
        <v>152</v>
      </c>
      <c r="F6" s="115"/>
      <c r="G6" s="109"/>
      <c r="H6" s="75" t="s">
        <v>152</v>
      </c>
      <c r="I6" s="75" t="s">
        <v>152</v>
      </c>
      <c r="J6" s="115"/>
      <c r="K6" s="109"/>
      <c r="L6" s="75" t="s">
        <v>152</v>
      </c>
      <c r="M6" s="75" t="s">
        <v>152</v>
      </c>
      <c r="N6" s="115"/>
      <c r="O6" s="109"/>
      <c r="P6" s="75" t="s">
        <v>152</v>
      </c>
      <c r="Q6" s="75" t="s">
        <v>152</v>
      </c>
      <c r="R6" s="115"/>
      <c r="S6" s="109"/>
      <c r="T6" s="75" t="s">
        <v>152</v>
      </c>
      <c r="U6" s="75" t="s">
        <v>152</v>
      </c>
      <c r="V6" s="115"/>
      <c r="W6" s="109"/>
      <c r="X6" s="75" t="s">
        <v>152</v>
      </c>
      <c r="Y6" s="75" t="s">
        <v>152</v>
      </c>
      <c r="Z6" s="115"/>
      <c r="AA6" s="109"/>
      <c r="AB6" s="75" t="s">
        <v>152</v>
      </c>
      <c r="AC6" s="75" t="s">
        <v>152</v>
      </c>
      <c r="AD6" s="115"/>
      <c r="AE6" s="109"/>
      <c r="AF6" s="75" t="s">
        <v>152</v>
      </c>
      <c r="AG6" s="75" t="s">
        <v>152</v>
      </c>
      <c r="AH6" s="115"/>
      <c r="AI6" s="109"/>
      <c r="AJ6" s="75" t="s">
        <v>152</v>
      </c>
      <c r="AK6" s="75" t="s">
        <v>152</v>
      </c>
      <c r="AL6" s="115"/>
      <c r="AM6" s="109"/>
      <c r="AN6" s="75" t="s">
        <v>152</v>
      </c>
      <c r="AO6" s="75" t="s">
        <v>152</v>
      </c>
      <c r="AP6" s="115"/>
      <c r="AQ6" s="109"/>
      <c r="AR6" s="75" t="s">
        <v>152</v>
      </c>
      <c r="AS6" s="75" t="s">
        <v>152</v>
      </c>
      <c r="AT6" s="115"/>
      <c r="AU6" s="109"/>
      <c r="AV6" s="75" t="s">
        <v>152</v>
      </c>
      <c r="AW6" s="75" t="s">
        <v>152</v>
      </c>
      <c r="AX6" s="115"/>
      <c r="AY6" s="109"/>
      <c r="AZ6" s="75" t="s">
        <v>152</v>
      </c>
      <c r="BA6" s="75" t="s">
        <v>152</v>
      </c>
      <c r="BB6" s="115"/>
      <c r="BC6" s="109"/>
      <c r="BD6" s="75" t="s">
        <v>152</v>
      </c>
      <c r="BE6" s="75" t="s">
        <v>152</v>
      </c>
      <c r="BF6" s="115"/>
      <c r="BG6" s="109"/>
      <c r="BH6" s="75" t="s">
        <v>152</v>
      </c>
      <c r="BI6" s="75" t="s">
        <v>152</v>
      </c>
      <c r="BJ6" s="115"/>
      <c r="BK6" s="109"/>
      <c r="BL6" s="75" t="s">
        <v>152</v>
      </c>
      <c r="BM6" s="75" t="s">
        <v>152</v>
      </c>
      <c r="BN6" s="115"/>
      <c r="BO6" s="109"/>
      <c r="BP6" s="75" t="s">
        <v>152</v>
      </c>
      <c r="BQ6" s="75" t="s">
        <v>152</v>
      </c>
      <c r="BR6" s="115"/>
      <c r="BS6" s="109"/>
      <c r="BT6" s="75" t="s">
        <v>152</v>
      </c>
      <c r="BU6" s="75" t="s">
        <v>152</v>
      </c>
      <c r="BV6" s="115"/>
      <c r="BW6" s="109"/>
      <c r="BX6" s="75" t="s">
        <v>152</v>
      </c>
      <c r="BY6" s="75" t="s">
        <v>152</v>
      </c>
      <c r="BZ6" s="115"/>
      <c r="CA6" s="109"/>
      <c r="CB6" s="75" t="s">
        <v>152</v>
      </c>
      <c r="CC6" s="75" t="s">
        <v>152</v>
      </c>
      <c r="CD6" s="115"/>
      <c r="CE6" s="109"/>
      <c r="CF6" s="75" t="s">
        <v>152</v>
      </c>
      <c r="CG6" s="75" t="s">
        <v>152</v>
      </c>
      <c r="CH6" s="115"/>
      <c r="CI6" s="109"/>
      <c r="CJ6" s="75" t="s">
        <v>152</v>
      </c>
      <c r="CK6" s="75" t="s">
        <v>152</v>
      </c>
      <c r="CL6" s="115"/>
      <c r="CM6" s="109"/>
      <c r="CN6" s="75" t="s">
        <v>152</v>
      </c>
      <c r="CO6" s="75" t="s">
        <v>152</v>
      </c>
      <c r="CP6" s="115"/>
      <c r="CQ6" s="109"/>
      <c r="CR6" s="75" t="s">
        <v>152</v>
      </c>
      <c r="CS6" s="75" t="s">
        <v>152</v>
      </c>
      <c r="CT6" s="115"/>
      <c r="CU6" s="109"/>
      <c r="CV6" s="75" t="s">
        <v>152</v>
      </c>
      <c r="CW6" s="75" t="s">
        <v>152</v>
      </c>
      <c r="CX6" s="115"/>
      <c r="CY6" s="109"/>
      <c r="CZ6" s="75" t="s">
        <v>152</v>
      </c>
      <c r="DA6" s="75" t="s">
        <v>152</v>
      </c>
      <c r="DB6" s="115"/>
      <c r="DC6" s="109"/>
      <c r="DD6" s="75" t="s">
        <v>152</v>
      </c>
      <c r="DE6" s="75" t="s">
        <v>152</v>
      </c>
      <c r="DF6" s="115"/>
      <c r="DG6" s="109"/>
      <c r="DH6" s="75" t="s">
        <v>152</v>
      </c>
      <c r="DI6" s="75" t="s">
        <v>152</v>
      </c>
      <c r="DJ6" s="115"/>
      <c r="DK6" s="109"/>
      <c r="DL6" s="75" t="s">
        <v>152</v>
      </c>
      <c r="DM6" s="75" t="s">
        <v>152</v>
      </c>
      <c r="DN6" s="115"/>
      <c r="DO6" s="109"/>
      <c r="DP6" s="75" t="s">
        <v>152</v>
      </c>
      <c r="DQ6" s="75" t="s">
        <v>152</v>
      </c>
      <c r="DR6" s="115"/>
      <c r="DS6" s="109"/>
      <c r="DT6" s="75" t="s">
        <v>152</v>
      </c>
      <c r="DU6" s="75" t="s">
        <v>152</v>
      </c>
    </row>
    <row r="7" spans="1:125" s="8" customFormat="1" ht="12" customHeight="1">
      <c r="A7" s="76" t="s">
        <v>199</v>
      </c>
      <c r="B7" s="87" t="s">
        <v>277</v>
      </c>
      <c r="C7" s="76" t="s">
        <v>189</v>
      </c>
      <c r="D7" s="96">
        <f>SUM($D$8:$D$12)</f>
        <v>0</v>
      </c>
      <c r="E7" s="96">
        <f>SUM($E$8:$E$12)</f>
        <v>0</v>
      </c>
      <c r="F7" s="96">
        <f>COUNTIF($F$8:$F$12,"&lt;&gt;") - COUNTIF($F$8:$F$12,"&lt; &gt;")</f>
        <v>0</v>
      </c>
      <c r="G7" s="96">
        <f>COUNTIF($G$8:$G$12,"&lt;&gt;") - COUNTIF($G$8:$G$12,"&lt; &gt;")</f>
        <v>0</v>
      </c>
      <c r="H7" s="96">
        <f>SUM($H$8:$H$12)</f>
        <v>0</v>
      </c>
      <c r="I7" s="96">
        <f>SUM($I$8:$I$12)</f>
        <v>0</v>
      </c>
      <c r="J7" s="96">
        <f>COUNTIF($J$8:$J$12,"&lt;&gt;") - COUNTIF($J$8:$J$12,"&lt; &gt;")</f>
        <v>0</v>
      </c>
      <c r="K7" s="96">
        <f>COUNTIF($K$8:$K$12,"&lt;&gt;") - COUNTIF($K$8:$K$12,"&lt; &gt;")</f>
        <v>0</v>
      </c>
      <c r="L7" s="96">
        <f>SUM($L$8:$L$12)</f>
        <v>0</v>
      </c>
      <c r="M7" s="96">
        <f>SUM($M$8:$M$12)</f>
        <v>0</v>
      </c>
      <c r="N7" s="96">
        <f>COUNTIF($N$8:$N$12,"&lt;&gt;") - COUNTIF($N$8:$N$12,"&lt; &gt;")</f>
        <v>0</v>
      </c>
      <c r="O7" s="96">
        <f>COUNTIF($O$8:$O$12,"&lt;&gt;") - COUNTIF($O$8:$O$12,"&lt; &gt;")</f>
        <v>0</v>
      </c>
      <c r="P7" s="96">
        <f>SUM($P$8:$P$12)</f>
        <v>0</v>
      </c>
      <c r="Q7" s="96">
        <f>SUM($Q$8:$Q$12)</f>
        <v>0</v>
      </c>
      <c r="R7" s="96">
        <f>COUNTIF($R$8:$R$12,"&lt;&gt;") - COUNTIF($R$8:$R$12,"&lt; &gt;")</f>
        <v>0</v>
      </c>
      <c r="S7" s="96">
        <f>COUNTIF($S$8:$S$12,"&lt;&gt;") - COUNTIF($S$8:$S$12,"&lt; &gt;")</f>
        <v>0</v>
      </c>
      <c r="T7" s="96">
        <f>SUM($T$8:$T$12)</f>
        <v>0</v>
      </c>
      <c r="U7" s="96">
        <f>SUM($U$8:$U$12)</f>
        <v>0</v>
      </c>
      <c r="V7" s="96">
        <f>COUNTIF($V$8:$V$12,"&lt;&gt;") - COUNTIF($V$8:$V$12,"&lt; &gt;")</f>
        <v>0</v>
      </c>
      <c r="W7" s="96">
        <f>COUNTIF($W$8:$W$12,"&lt;&gt;") - COUNTIF($W$8:$W$12,"&lt; &gt;")</f>
        <v>0</v>
      </c>
      <c r="X7" s="96">
        <f>SUM($X$8:$X$12)</f>
        <v>0</v>
      </c>
      <c r="Y7" s="96">
        <f>SUM($Y$8:$Y$12)</f>
        <v>0</v>
      </c>
      <c r="Z7" s="96">
        <f>COUNTIF($Z$8:$Z$12,"&lt;&gt;") - COUNTIF($Z$8:$Z$12,"&lt; &gt;")</f>
        <v>0</v>
      </c>
      <c r="AA7" s="96">
        <f>COUNTIF($AA$8:$AA$12,"&lt;&gt;") - COUNTIF($AA$8:$AA$12,"&lt; &gt;")</f>
        <v>0</v>
      </c>
      <c r="AB7" s="96">
        <f>SUM($AB$8:$AB$12)</f>
        <v>0</v>
      </c>
      <c r="AC7" s="96">
        <f>SUM($AC$8:$AC$12)</f>
        <v>0</v>
      </c>
      <c r="AD7" s="96">
        <f>COUNTIF($AD$8:$AD$12,"&lt;&gt;") - COUNTIF($AD$8:$AD$12,"&lt; &gt;")</f>
        <v>0</v>
      </c>
      <c r="AE7" s="96">
        <f>COUNTIF($AE$8:$AE$12,"&lt;&gt;") - COUNTIF($AE$8:$AE$12,"&lt; &gt;")</f>
        <v>0</v>
      </c>
      <c r="AF7" s="96">
        <f>SUM($AF$8:$AF$12)</f>
        <v>0</v>
      </c>
      <c r="AG7" s="96">
        <f>SUM($AG$8:$AG$12)</f>
        <v>0</v>
      </c>
      <c r="AH7" s="96">
        <f>COUNTIF($AH$8:$AH$12,"&lt;&gt;") - COUNTIF($AH$8:$AH$12,"&lt; &gt;")</f>
        <v>0</v>
      </c>
      <c r="AI7" s="96">
        <f>COUNTIF($AI$8:$AI$12,"&lt;&gt;") - COUNTIF($AI$8:$AI$12,"&lt; &gt;")</f>
        <v>0</v>
      </c>
      <c r="AJ7" s="96">
        <f>SUM($AJ$8:$AJ$12)</f>
        <v>0</v>
      </c>
      <c r="AK7" s="96">
        <f>SUM($AK$8:$AK$12)</f>
        <v>0</v>
      </c>
      <c r="AL7" s="96">
        <f>COUNTIF($AL$8:$AL$12,"&lt;&gt;") - COUNTIF($AL$8:$AL$12,"&lt; &gt;")</f>
        <v>0</v>
      </c>
      <c r="AM7" s="96">
        <f>COUNTIF($AM$8:$AM$12,"&lt;&gt;") - COUNTIF($AM$8:$AM$12,"&lt; &gt;")</f>
        <v>0</v>
      </c>
      <c r="AN7" s="96">
        <f>SUM($AN$8:$AN$12)</f>
        <v>0</v>
      </c>
      <c r="AO7" s="96">
        <f>SUM($AO$8:$AO$12)</f>
        <v>0</v>
      </c>
      <c r="AP7" s="96">
        <f>COUNTIF($AP$8:$AP$12,"&lt;&gt;") - COUNTIF($AP$8:$AP$12,"&lt; &gt;")</f>
        <v>0</v>
      </c>
      <c r="AQ7" s="96">
        <f>COUNTIF($AQ$8:$AQ$12,"&lt;&gt;") - COUNTIF($AQ$8:$AQ$12,"&lt; &gt;")</f>
        <v>0</v>
      </c>
      <c r="AR7" s="96">
        <f>SUM($AR$8:$AR$12)</f>
        <v>0</v>
      </c>
      <c r="AS7" s="96">
        <f>SUM($AS$8:$AS$12)</f>
        <v>0</v>
      </c>
      <c r="AT7" s="96">
        <f>COUNTIF($AT$8:$AT$12,"&lt;&gt;") - COUNTIF($AT$8:$AT$12,"&lt; &gt;")</f>
        <v>0</v>
      </c>
      <c r="AU7" s="96">
        <f>COUNTIF($AU$8:$AU$12,"&lt;&gt;") - COUNTIF($AU$8:$AU$12,"&lt; &gt;")</f>
        <v>0</v>
      </c>
      <c r="AV7" s="96">
        <f>SUM($AV$8:$AV$12)</f>
        <v>0</v>
      </c>
      <c r="AW7" s="96">
        <f>SUM($AW$8:$AW$12)</f>
        <v>0</v>
      </c>
      <c r="AX7" s="96">
        <f>COUNTIF($AX$8:$AX$12,"&lt;&gt;") - COUNTIF($AX$8:$AX$12,"&lt; &gt;")</f>
        <v>0</v>
      </c>
      <c r="AY7" s="96">
        <f>COUNTIF($AY$8:$AY$12,"&lt;&gt;") - COUNTIF($AY$8:$AY$12,"&lt; &gt;")</f>
        <v>0</v>
      </c>
      <c r="AZ7" s="96">
        <f>SUM($AZ$8:$AZ$12)</f>
        <v>0</v>
      </c>
      <c r="BA7" s="96">
        <f>SUM($BA$8:$BA$12)</f>
        <v>0</v>
      </c>
      <c r="BB7" s="96">
        <f>COUNTIF($BB$8:$BB$12,"&lt;&gt;") - COUNTIF($BB$8:$BB$12,"&lt; &gt;")</f>
        <v>0</v>
      </c>
      <c r="BC7" s="96">
        <f>COUNTIF($BC$8:$BC$12,"&lt;&gt;") - COUNTIF($BC$8:$BC$12,"&lt; &gt;")</f>
        <v>0</v>
      </c>
      <c r="BD7" s="96">
        <f>SUM($BD$8:$BD$12)</f>
        <v>0</v>
      </c>
      <c r="BE7" s="96">
        <f>SUM($BE$8:$BE$12)</f>
        <v>0</v>
      </c>
      <c r="BF7" s="96">
        <f>COUNTIF($BF$8:$BF$12,"&lt;&gt;") - COUNTIF($BF$8:$BF$12,"&lt; &gt;")</f>
        <v>0</v>
      </c>
      <c r="BG7" s="96">
        <f>COUNTIF($BG$8:$BG$12,"&lt;&gt;") - COUNTIF($BG$8:$BG$12,"&lt; &gt;")</f>
        <v>0</v>
      </c>
      <c r="BH7" s="96">
        <f>SUM($BH$8:$BH$12)</f>
        <v>0</v>
      </c>
      <c r="BI7" s="96">
        <f>SUM($BI$8:$BI$12)</f>
        <v>0</v>
      </c>
      <c r="BJ7" s="96">
        <f>COUNTIF($BJ$8:$BJ$12,"&lt;&gt;") - COUNTIF($BJ$8:$BJ$12,"&lt; &gt;")</f>
        <v>0</v>
      </c>
      <c r="BK7" s="96">
        <f>COUNTIF($BK$8:$BK$12,"&lt;&gt;") - COUNTIF($BK$8:$BK$12,"&lt; &gt;")</f>
        <v>0</v>
      </c>
      <c r="BL7" s="96">
        <f>SUM($BL$8:$BL$12)</f>
        <v>0</v>
      </c>
      <c r="BM7" s="96">
        <f>SUM($BM$8:$BM$12)</f>
        <v>0</v>
      </c>
      <c r="BN7" s="96">
        <f>COUNTIF($BN$8:$BN$12,"&lt;&gt;") - COUNTIF($BN$8:$BN$12,"&lt; &gt;")</f>
        <v>0</v>
      </c>
      <c r="BO7" s="96">
        <f>COUNTIF($BO$8:$BO$12,"&lt;&gt;") - COUNTIF($BO$8:$BO$12,"&lt; &gt;")</f>
        <v>0</v>
      </c>
      <c r="BP7" s="96">
        <f>SUM($BP$8:$BP$12)</f>
        <v>0</v>
      </c>
      <c r="BQ7" s="96">
        <f>SUM($BQ$8:$BQ$12)</f>
        <v>0</v>
      </c>
      <c r="BR7" s="96">
        <f>COUNTIF($BR$8:$BR$12,"&lt;&gt;") - COUNTIF($BR$8:$BR$12,"&lt; &gt;")</f>
        <v>0</v>
      </c>
      <c r="BS7" s="96">
        <f>COUNTIF($BS$8:$BS$12,"&lt;&gt;") - COUNTIF($BS$8:$BS$12,"&lt; &gt;")</f>
        <v>0</v>
      </c>
      <c r="BT7" s="96">
        <f>SUM($BT$8:$BT$12)</f>
        <v>0</v>
      </c>
      <c r="BU7" s="96">
        <f>SUM($BU$8:$BU$12)</f>
        <v>0</v>
      </c>
      <c r="BV7" s="96">
        <f>COUNTIF($BV$8:$BV$12,"&lt;&gt;") - COUNTIF($BV$8:$BV$12,"&lt; &gt;")</f>
        <v>0</v>
      </c>
      <c r="BW7" s="96">
        <f>COUNTIF($BW$8:$BW$12,"&lt;&gt;") - COUNTIF($BW$8:$BW$12,"&lt; &gt;")</f>
        <v>0</v>
      </c>
      <c r="BX7" s="96">
        <f>SUM($BX$8:$BX$12)</f>
        <v>0</v>
      </c>
      <c r="BY7" s="96">
        <f>SUM($BY$8:$BY$12)</f>
        <v>0</v>
      </c>
      <c r="BZ7" s="96">
        <f>COUNTIF($BZ$8:$BZ$12,"&lt;&gt;") - COUNTIF($BZ$8:$BZ$12,"&lt; &gt;")</f>
        <v>0</v>
      </c>
      <c r="CA7" s="96">
        <f>COUNTIF($CA$8:$CA$12,"&lt;&gt;") - COUNTIF($CA$8:$CA$12,"&lt; &gt;")</f>
        <v>0</v>
      </c>
      <c r="CB7" s="96">
        <f>SUM($CB$8:$CB$12)</f>
        <v>0</v>
      </c>
      <c r="CC7" s="96">
        <f>SUM($CC$8:$CC$12)</f>
        <v>0</v>
      </c>
      <c r="CD7" s="96">
        <f>COUNTIF($CD$8:$CD$12,"&lt;&gt;") - COUNTIF($CD$8:$CD$12,"&lt; &gt;")</f>
        <v>0</v>
      </c>
      <c r="CE7" s="96">
        <f>COUNTIF($CE$8:$CE$12,"&lt;&gt;") - COUNTIF($CE$8:$CE$12,"&lt; &gt;")</f>
        <v>0</v>
      </c>
      <c r="CF7" s="96">
        <f>SUM($CF$8:$CF$12)</f>
        <v>0</v>
      </c>
      <c r="CG7" s="96">
        <f>SUM($CG$8:$CG$12)</f>
        <v>0</v>
      </c>
      <c r="CH7" s="96">
        <f>COUNTIF($CH$8:$CH$12,"&lt;&gt;") - COUNTIF($CH$8:$CH$12,"&lt; &gt;")</f>
        <v>0</v>
      </c>
      <c r="CI7" s="96">
        <f>COUNTIF($CI$8:$CI$12,"&lt;&gt;") - COUNTIF($CI$8:$CI$12,"&lt; &gt;")</f>
        <v>0</v>
      </c>
      <c r="CJ7" s="96">
        <f>SUM($CJ$8:$CJ$12)</f>
        <v>0</v>
      </c>
      <c r="CK7" s="96">
        <f>SUM($CK$8:$CK$12)</f>
        <v>0</v>
      </c>
      <c r="CL7" s="96">
        <f>COUNTIF($CL$8:$CL$12,"&lt;&gt;") - COUNTIF($CL$8:$CL$12,"&lt; &gt;")</f>
        <v>0</v>
      </c>
      <c r="CM7" s="96">
        <f>COUNTIF($CM$8:$CM$12,"&lt;&gt;") - COUNTIF($CM$8:$CM$12,"&lt; &gt;")</f>
        <v>0</v>
      </c>
      <c r="CN7" s="96">
        <f>SUM($CN$8:$CN$12)</f>
        <v>0</v>
      </c>
      <c r="CO7" s="96">
        <f>SUM($CO$8:$CO$12)</f>
        <v>0</v>
      </c>
      <c r="CP7" s="96">
        <f>COUNTIF($CP$8:$CP$12,"&lt;&gt;") - COUNTIF($CP$8:$CP$12,"&lt; &gt;")</f>
        <v>0</v>
      </c>
      <c r="CQ7" s="96">
        <f>COUNTIF($CQ$8:$CQ$12,"&lt;&gt;") - COUNTIF($CQ$8:$CQ$12,"&lt; &gt;")</f>
        <v>0</v>
      </c>
      <c r="CR7" s="96">
        <f>SUM($CR$8:$CR$12)</f>
        <v>0</v>
      </c>
      <c r="CS7" s="96">
        <f>SUM($CS$8:$CS$12)</f>
        <v>0</v>
      </c>
      <c r="CT7" s="96">
        <f>COUNTIF($CT$8:$CT$12,"&lt;&gt;") - COUNTIF($CT$8:$CT$12,"&lt; &gt;")</f>
        <v>0</v>
      </c>
      <c r="CU7" s="96">
        <f>COUNTIF($CU$8:$CU$12,"&lt;&gt;") - COUNTIF($CU$8:$CU$12,"&lt; &gt;")</f>
        <v>0</v>
      </c>
      <c r="CV7" s="96">
        <f>SUM($CV$8:$CV$12)</f>
        <v>0</v>
      </c>
      <c r="CW7" s="96">
        <f>SUM($CW$8:$CW$12)</f>
        <v>0</v>
      </c>
      <c r="CX7" s="96">
        <f>COUNTIF($CX$8:$CX$12,"&lt;&gt;") - COUNTIF($CX$8:$CX$12,"&lt; &gt;")</f>
        <v>0</v>
      </c>
      <c r="CY7" s="96">
        <f>COUNTIF($CY$8:$CY$12,"&lt;&gt;") - COUNTIF($CY$8:$CY$12,"&lt; &gt;")</f>
        <v>0</v>
      </c>
      <c r="CZ7" s="96">
        <f>SUM($CZ$8:$CZ$12)</f>
        <v>0</v>
      </c>
      <c r="DA7" s="96">
        <f>SUM($DA$8:$DA$12)</f>
        <v>0</v>
      </c>
      <c r="DB7" s="96">
        <f>COUNTIF($DB$8:$DB$12,"&lt;&gt;") - COUNTIF($DB$8:$DB$12,"&lt; &gt;")</f>
        <v>0</v>
      </c>
      <c r="DC7" s="96">
        <f>COUNTIF($DC$8:$DC$12,"&lt;&gt;") - COUNTIF($DC$8:$DC$12,"&lt; &gt;")</f>
        <v>0</v>
      </c>
      <c r="DD7" s="96">
        <f>SUM($DD$8:$DD$12)</f>
        <v>0</v>
      </c>
      <c r="DE7" s="96">
        <f>SUM($DE$8:$DE$12)</f>
        <v>0</v>
      </c>
      <c r="DF7" s="96">
        <f>COUNTIF($DF$8:$DF$12,"&lt;&gt;") - COUNTIF($DF$8:$DF$12,"&lt; &gt;")</f>
        <v>0</v>
      </c>
      <c r="DG7" s="96">
        <f>COUNTIF($DG$8:$DG$12,"&lt;&gt;") - COUNTIF($DG$8:$DG$12,"&lt; &gt;")</f>
        <v>0</v>
      </c>
      <c r="DH7" s="96">
        <f>SUM($DH$8:$DH$12)</f>
        <v>0</v>
      </c>
      <c r="DI7" s="96">
        <f>SUM($DI$8:$DI$12)</f>
        <v>0</v>
      </c>
      <c r="DJ7" s="96">
        <f>COUNTIF($DJ$8:$DJ$12,"&lt;&gt;") - COUNTIF($DJ$8:$DJ$12,"&lt; &gt;")</f>
        <v>0</v>
      </c>
      <c r="DK7" s="96">
        <f>COUNTIF($DK$8:$DK$12,"&lt;&gt;") - COUNTIF($DK$8:$DK$12,"&lt; &gt;")</f>
        <v>0</v>
      </c>
      <c r="DL7" s="96">
        <f>SUM($DL$8:$DL$12)</f>
        <v>0</v>
      </c>
      <c r="DM7" s="96">
        <f>SUM($DM$8:$DM$12)</f>
        <v>0</v>
      </c>
      <c r="DN7" s="96">
        <f>COUNTIF($DN$8:$DN$12,"&lt;&gt;") - COUNTIF($DN$8:$DN$12,"&lt; &gt;")</f>
        <v>0</v>
      </c>
      <c r="DO7" s="96">
        <f>COUNTIF($DO$8:$DO$12,"&lt;&gt;") - COUNTIF($DO$8:$DO$12,"&lt; &gt;")</f>
        <v>0</v>
      </c>
      <c r="DP7" s="96">
        <f>SUM($DP$8:$DP$12)</f>
        <v>0</v>
      </c>
      <c r="DQ7" s="96">
        <f>SUM($DQ$8:$DQ$12)</f>
        <v>0</v>
      </c>
      <c r="DR7" s="96">
        <f>COUNTIF($DR$8:$DR$12,"&lt;&gt;") - COUNTIF($DR$8:$DR$12,"&lt; &gt;")</f>
        <v>0</v>
      </c>
      <c r="DS7" s="96">
        <f>COUNTIF($DS$8:$DS$12,"&lt;&gt;") - COUNTIF($DS$8:$DS$12,"&lt; &gt;")</f>
        <v>0</v>
      </c>
      <c r="DT7" s="96">
        <f>SUM($DT$8:$DT$12)</f>
        <v>0</v>
      </c>
      <c r="DU7" s="96">
        <f>SUM($DU$8:$DU$12)</f>
        <v>0</v>
      </c>
    </row>
    <row r="8" spans="1:125" s="8" customFormat="1" ht="12" customHeight="1">
      <c r="A8" s="8" t="s">
        <v>199</v>
      </c>
      <c r="B8" s="80" t="s">
        <v>263</v>
      </c>
      <c r="C8" s="8" t="s">
        <v>262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202</v>
      </c>
      <c r="G8" s="79" t="s">
        <v>202</v>
      </c>
      <c r="H8" s="78">
        <v>0</v>
      </c>
      <c r="I8" s="78">
        <v>0</v>
      </c>
      <c r="J8" s="98" t="s">
        <v>202</v>
      </c>
      <c r="K8" s="99" t="s">
        <v>202</v>
      </c>
      <c r="L8" s="97">
        <v>0</v>
      </c>
      <c r="M8" s="97">
        <v>0</v>
      </c>
      <c r="N8" s="98" t="s">
        <v>202</v>
      </c>
      <c r="O8" s="99" t="s">
        <v>202</v>
      </c>
      <c r="P8" s="97">
        <v>0</v>
      </c>
      <c r="Q8" s="97">
        <v>0</v>
      </c>
      <c r="R8" s="98" t="s">
        <v>202</v>
      </c>
      <c r="S8" s="99" t="s">
        <v>202</v>
      </c>
      <c r="T8" s="97">
        <v>0</v>
      </c>
      <c r="U8" s="97">
        <v>0</v>
      </c>
      <c r="V8" s="98" t="s">
        <v>202</v>
      </c>
      <c r="W8" s="99" t="s">
        <v>202</v>
      </c>
      <c r="X8" s="97">
        <v>0</v>
      </c>
      <c r="Y8" s="97">
        <v>0</v>
      </c>
      <c r="Z8" s="98" t="s">
        <v>202</v>
      </c>
      <c r="AA8" s="99" t="s">
        <v>202</v>
      </c>
      <c r="AB8" s="97">
        <v>0</v>
      </c>
      <c r="AC8" s="97">
        <v>0</v>
      </c>
      <c r="AD8" s="98" t="s">
        <v>202</v>
      </c>
      <c r="AE8" s="99" t="s">
        <v>202</v>
      </c>
      <c r="AF8" s="97">
        <v>0</v>
      </c>
      <c r="AG8" s="97">
        <v>0</v>
      </c>
      <c r="AH8" s="98" t="s">
        <v>202</v>
      </c>
      <c r="AI8" s="99" t="s">
        <v>202</v>
      </c>
      <c r="AJ8" s="97">
        <v>0</v>
      </c>
      <c r="AK8" s="97">
        <v>0</v>
      </c>
      <c r="AL8" s="98" t="s">
        <v>202</v>
      </c>
      <c r="AM8" s="99" t="s">
        <v>202</v>
      </c>
      <c r="AN8" s="97">
        <v>0</v>
      </c>
      <c r="AO8" s="97">
        <v>0</v>
      </c>
      <c r="AP8" s="98" t="s">
        <v>202</v>
      </c>
      <c r="AQ8" s="99" t="s">
        <v>202</v>
      </c>
      <c r="AR8" s="97">
        <v>0</v>
      </c>
      <c r="AS8" s="97">
        <v>0</v>
      </c>
      <c r="AT8" s="98" t="s">
        <v>202</v>
      </c>
      <c r="AU8" s="99" t="s">
        <v>202</v>
      </c>
      <c r="AV8" s="97">
        <v>0</v>
      </c>
      <c r="AW8" s="97">
        <v>0</v>
      </c>
      <c r="AX8" s="98" t="s">
        <v>202</v>
      </c>
      <c r="AY8" s="99" t="s">
        <v>202</v>
      </c>
      <c r="AZ8" s="97">
        <v>0</v>
      </c>
      <c r="BA8" s="97">
        <v>0</v>
      </c>
      <c r="BB8" s="98" t="s">
        <v>202</v>
      </c>
      <c r="BC8" s="99" t="s">
        <v>202</v>
      </c>
      <c r="BD8" s="97">
        <v>0</v>
      </c>
      <c r="BE8" s="97">
        <v>0</v>
      </c>
      <c r="BF8" s="98" t="s">
        <v>202</v>
      </c>
      <c r="BG8" s="99" t="s">
        <v>202</v>
      </c>
      <c r="BH8" s="97">
        <v>0</v>
      </c>
      <c r="BI8" s="97">
        <v>0</v>
      </c>
      <c r="BJ8" s="98" t="s">
        <v>202</v>
      </c>
      <c r="BK8" s="99" t="s">
        <v>202</v>
      </c>
      <c r="BL8" s="97">
        <v>0</v>
      </c>
      <c r="BM8" s="97">
        <v>0</v>
      </c>
      <c r="BN8" s="98" t="s">
        <v>202</v>
      </c>
      <c r="BO8" s="99" t="s">
        <v>202</v>
      </c>
      <c r="BP8" s="97">
        <v>0</v>
      </c>
      <c r="BQ8" s="97">
        <v>0</v>
      </c>
      <c r="BR8" s="98" t="s">
        <v>202</v>
      </c>
      <c r="BS8" s="99" t="s">
        <v>202</v>
      </c>
      <c r="BT8" s="97">
        <v>0</v>
      </c>
      <c r="BU8" s="97">
        <v>0</v>
      </c>
      <c r="BV8" s="98" t="s">
        <v>202</v>
      </c>
      <c r="BW8" s="99" t="s">
        <v>202</v>
      </c>
      <c r="BX8" s="97">
        <v>0</v>
      </c>
      <c r="BY8" s="97">
        <v>0</v>
      </c>
      <c r="BZ8" s="98" t="s">
        <v>202</v>
      </c>
      <c r="CA8" s="99" t="s">
        <v>202</v>
      </c>
      <c r="CB8" s="97">
        <v>0</v>
      </c>
      <c r="CC8" s="97">
        <v>0</v>
      </c>
      <c r="CD8" s="98" t="s">
        <v>202</v>
      </c>
      <c r="CE8" s="99" t="s">
        <v>202</v>
      </c>
      <c r="CF8" s="97">
        <v>0</v>
      </c>
      <c r="CG8" s="97">
        <v>0</v>
      </c>
      <c r="CH8" s="98" t="s">
        <v>202</v>
      </c>
      <c r="CI8" s="99" t="s">
        <v>202</v>
      </c>
      <c r="CJ8" s="97">
        <v>0</v>
      </c>
      <c r="CK8" s="97">
        <v>0</v>
      </c>
      <c r="CL8" s="98" t="s">
        <v>202</v>
      </c>
      <c r="CM8" s="99" t="s">
        <v>202</v>
      </c>
      <c r="CN8" s="97">
        <v>0</v>
      </c>
      <c r="CO8" s="97">
        <v>0</v>
      </c>
      <c r="CP8" s="98" t="s">
        <v>202</v>
      </c>
      <c r="CQ8" s="99" t="s">
        <v>202</v>
      </c>
      <c r="CR8" s="97">
        <v>0</v>
      </c>
      <c r="CS8" s="97">
        <v>0</v>
      </c>
      <c r="CT8" s="98" t="s">
        <v>202</v>
      </c>
      <c r="CU8" s="99" t="s">
        <v>202</v>
      </c>
      <c r="CV8" s="97">
        <v>0</v>
      </c>
      <c r="CW8" s="97">
        <v>0</v>
      </c>
      <c r="CX8" s="98" t="s">
        <v>202</v>
      </c>
      <c r="CY8" s="99" t="s">
        <v>202</v>
      </c>
      <c r="CZ8" s="97">
        <v>0</v>
      </c>
      <c r="DA8" s="97">
        <v>0</v>
      </c>
      <c r="DB8" s="98" t="s">
        <v>202</v>
      </c>
      <c r="DC8" s="99" t="s">
        <v>202</v>
      </c>
      <c r="DD8" s="97">
        <v>0</v>
      </c>
      <c r="DE8" s="97">
        <v>0</v>
      </c>
      <c r="DF8" s="98" t="s">
        <v>202</v>
      </c>
      <c r="DG8" s="99" t="s">
        <v>202</v>
      </c>
      <c r="DH8" s="97">
        <v>0</v>
      </c>
      <c r="DI8" s="97">
        <v>0</v>
      </c>
      <c r="DJ8" s="98" t="s">
        <v>202</v>
      </c>
      <c r="DK8" s="99" t="s">
        <v>202</v>
      </c>
      <c r="DL8" s="97">
        <v>0</v>
      </c>
      <c r="DM8" s="97">
        <v>0</v>
      </c>
      <c r="DN8" s="98" t="s">
        <v>202</v>
      </c>
      <c r="DO8" s="99" t="s">
        <v>202</v>
      </c>
      <c r="DP8" s="97">
        <v>0</v>
      </c>
      <c r="DQ8" s="97">
        <v>0</v>
      </c>
      <c r="DR8" s="98" t="s">
        <v>202</v>
      </c>
      <c r="DS8" s="99" t="s">
        <v>202</v>
      </c>
      <c r="DT8" s="97">
        <v>0</v>
      </c>
      <c r="DU8" s="97">
        <v>0</v>
      </c>
    </row>
    <row r="9" spans="1:125" s="8" customFormat="1" ht="12" customHeight="1">
      <c r="A9" s="8" t="s">
        <v>199</v>
      </c>
      <c r="B9" s="80" t="s">
        <v>267</v>
      </c>
      <c r="C9" s="8" t="s">
        <v>268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202</v>
      </c>
      <c r="G9" s="79" t="s">
        <v>202</v>
      </c>
      <c r="H9" s="78">
        <v>0</v>
      </c>
      <c r="I9" s="78">
        <v>0</v>
      </c>
      <c r="J9" s="98" t="s">
        <v>202</v>
      </c>
      <c r="K9" s="99" t="s">
        <v>202</v>
      </c>
      <c r="L9" s="97">
        <v>0</v>
      </c>
      <c r="M9" s="97">
        <v>0</v>
      </c>
      <c r="N9" s="98" t="s">
        <v>202</v>
      </c>
      <c r="O9" s="99" t="s">
        <v>202</v>
      </c>
      <c r="P9" s="97">
        <v>0</v>
      </c>
      <c r="Q9" s="97">
        <v>0</v>
      </c>
      <c r="R9" s="98" t="s">
        <v>202</v>
      </c>
      <c r="S9" s="99" t="s">
        <v>202</v>
      </c>
      <c r="T9" s="97">
        <v>0</v>
      </c>
      <c r="U9" s="97">
        <v>0</v>
      </c>
      <c r="V9" s="98" t="s">
        <v>202</v>
      </c>
      <c r="W9" s="99" t="s">
        <v>202</v>
      </c>
      <c r="X9" s="97">
        <v>0</v>
      </c>
      <c r="Y9" s="97">
        <v>0</v>
      </c>
      <c r="Z9" s="98" t="s">
        <v>202</v>
      </c>
      <c r="AA9" s="99" t="s">
        <v>202</v>
      </c>
      <c r="AB9" s="97">
        <v>0</v>
      </c>
      <c r="AC9" s="97">
        <v>0</v>
      </c>
      <c r="AD9" s="98" t="s">
        <v>202</v>
      </c>
      <c r="AE9" s="99" t="s">
        <v>202</v>
      </c>
      <c r="AF9" s="97">
        <v>0</v>
      </c>
      <c r="AG9" s="97">
        <v>0</v>
      </c>
      <c r="AH9" s="98" t="s">
        <v>202</v>
      </c>
      <c r="AI9" s="99" t="s">
        <v>202</v>
      </c>
      <c r="AJ9" s="97">
        <v>0</v>
      </c>
      <c r="AK9" s="97">
        <v>0</v>
      </c>
      <c r="AL9" s="98" t="s">
        <v>202</v>
      </c>
      <c r="AM9" s="99" t="s">
        <v>202</v>
      </c>
      <c r="AN9" s="97">
        <v>0</v>
      </c>
      <c r="AO9" s="97">
        <v>0</v>
      </c>
      <c r="AP9" s="98" t="s">
        <v>202</v>
      </c>
      <c r="AQ9" s="99" t="s">
        <v>202</v>
      </c>
      <c r="AR9" s="97">
        <v>0</v>
      </c>
      <c r="AS9" s="97">
        <v>0</v>
      </c>
      <c r="AT9" s="98" t="s">
        <v>202</v>
      </c>
      <c r="AU9" s="99" t="s">
        <v>202</v>
      </c>
      <c r="AV9" s="97">
        <v>0</v>
      </c>
      <c r="AW9" s="97">
        <v>0</v>
      </c>
      <c r="AX9" s="98" t="s">
        <v>202</v>
      </c>
      <c r="AY9" s="99" t="s">
        <v>202</v>
      </c>
      <c r="AZ9" s="97">
        <v>0</v>
      </c>
      <c r="BA9" s="97">
        <v>0</v>
      </c>
      <c r="BB9" s="98" t="s">
        <v>202</v>
      </c>
      <c r="BC9" s="99" t="s">
        <v>202</v>
      </c>
      <c r="BD9" s="97">
        <v>0</v>
      </c>
      <c r="BE9" s="97">
        <v>0</v>
      </c>
      <c r="BF9" s="98" t="s">
        <v>202</v>
      </c>
      <c r="BG9" s="99" t="s">
        <v>202</v>
      </c>
      <c r="BH9" s="97">
        <v>0</v>
      </c>
      <c r="BI9" s="97">
        <v>0</v>
      </c>
      <c r="BJ9" s="98" t="s">
        <v>202</v>
      </c>
      <c r="BK9" s="99" t="s">
        <v>202</v>
      </c>
      <c r="BL9" s="97">
        <v>0</v>
      </c>
      <c r="BM9" s="97">
        <v>0</v>
      </c>
      <c r="BN9" s="98" t="s">
        <v>202</v>
      </c>
      <c r="BO9" s="99" t="s">
        <v>202</v>
      </c>
      <c r="BP9" s="97">
        <v>0</v>
      </c>
      <c r="BQ9" s="97">
        <v>0</v>
      </c>
      <c r="BR9" s="98" t="s">
        <v>202</v>
      </c>
      <c r="BS9" s="99" t="s">
        <v>202</v>
      </c>
      <c r="BT9" s="97">
        <v>0</v>
      </c>
      <c r="BU9" s="97">
        <v>0</v>
      </c>
      <c r="BV9" s="98" t="s">
        <v>202</v>
      </c>
      <c r="BW9" s="99" t="s">
        <v>202</v>
      </c>
      <c r="BX9" s="97">
        <v>0</v>
      </c>
      <c r="BY9" s="97">
        <v>0</v>
      </c>
      <c r="BZ9" s="98" t="s">
        <v>202</v>
      </c>
      <c r="CA9" s="99" t="s">
        <v>202</v>
      </c>
      <c r="CB9" s="97">
        <v>0</v>
      </c>
      <c r="CC9" s="97">
        <v>0</v>
      </c>
      <c r="CD9" s="98" t="s">
        <v>202</v>
      </c>
      <c r="CE9" s="99" t="s">
        <v>202</v>
      </c>
      <c r="CF9" s="97">
        <v>0</v>
      </c>
      <c r="CG9" s="97">
        <v>0</v>
      </c>
      <c r="CH9" s="98" t="s">
        <v>202</v>
      </c>
      <c r="CI9" s="99" t="s">
        <v>202</v>
      </c>
      <c r="CJ9" s="97">
        <v>0</v>
      </c>
      <c r="CK9" s="97">
        <v>0</v>
      </c>
      <c r="CL9" s="98" t="s">
        <v>202</v>
      </c>
      <c r="CM9" s="99" t="s">
        <v>202</v>
      </c>
      <c r="CN9" s="97">
        <v>0</v>
      </c>
      <c r="CO9" s="97">
        <v>0</v>
      </c>
      <c r="CP9" s="98" t="s">
        <v>202</v>
      </c>
      <c r="CQ9" s="99" t="s">
        <v>202</v>
      </c>
      <c r="CR9" s="97">
        <v>0</v>
      </c>
      <c r="CS9" s="97">
        <v>0</v>
      </c>
      <c r="CT9" s="98" t="s">
        <v>202</v>
      </c>
      <c r="CU9" s="99" t="s">
        <v>202</v>
      </c>
      <c r="CV9" s="97">
        <v>0</v>
      </c>
      <c r="CW9" s="97">
        <v>0</v>
      </c>
      <c r="CX9" s="98" t="s">
        <v>202</v>
      </c>
      <c r="CY9" s="99" t="s">
        <v>202</v>
      </c>
      <c r="CZ9" s="97">
        <v>0</v>
      </c>
      <c r="DA9" s="97">
        <v>0</v>
      </c>
      <c r="DB9" s="98" t="s">
        <v>202</v>
      </c>
      <c r="DC9" s="99" t="s">
        <v>202</v>
      </c>
      <c r="DD9" s="97">
        <v>0</v>
      </c>
      <c r="DE9" s="97">
        <v>0</v>
      </c>
      <c r="DF9" s="98" t="s">
        <v>202</v>
      </c>
      <c r="DG9" s="99" t="s">
        <v>202</v>
      </c>
      <c r="DH9" s="97">
        <v>0</v>
      </c>
      <c r="DI9" s="97">
        <v>0</v>
      </c>
      <c r="DJ9" s="98" t="s">
        <v>202</v>
      </c>
      <c r="DK9" s="99" t="s">
        <v>202</v>
      </c>
      <c r="DL9" s="97">
        <v>0</v>
      </c>
      <c r="DM9" s="97">
        <v>0</v>
      </c>
      <c r="DN9" s="98" t="s">
        <v>202</v>
      </c>
      <c r="DO9" s="99" t="s">
        <v>202</v>
      </c>
      <c r="DP9" s="97">
        <v>0</v>
      </c>
      <c r="DQ9" s="97">
        <v>0</v>
      </c>
      <c r="DR9" s="98" t="s">
        <v>202</v>
      </c>
      <c r="DS9" s="99" t="s">
        <v>202</v>
      </c>
      <c r="DT9" s="97">
        <v>0</v>
      </c>
      <c r="DU9" s="97">
        <v>0</v>
      </c>
    </row>
    <row r="10" spans="1:125" s="8" customFormat="1" ht="12" customHeight="1">
      <c r="A10" s="8" t="s">
        <v>199</v>
      </c>
      <c r="B10" s="80" t="s">
        <v>271</v>
      </c>
      <c r="C10" s="8" t="s">
        <v>270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202</v>
      </c>
      <c r="G10" s="79" t="s">
        <v>202</v>
      </c>
      <c r="H10" s="78">
        <v>0</v>
      </c>
      <c r="I10" s="78">
        <v>0</v>
      </c>
      <c r="J10" s="98" t="s">
        <v>202</v>
      </c>
      <c r="K10" s="99" t="s">
        <v>202</v>
      </c>
      <c r="L10" s="97">
        <v>0</v>
      </c>
      <c r="M10" s="97">
        <v>0</v>
      </c>
      <c r="N10" s="98" t="s">
        <v>202</v>
      </c>
      <c r="O10" s="99" t="s">
        <v>202</v>
      </c>
      <c r="P10" s="97">
        <v>0</v>
      </c>
      <c r="Q10" s="97">
        <v>0</v>
      </c>
      <c r="R10" s="98" t="s">
        <v>202</v>
      </c>
      <c r="S10" s="99" t="s">
        <v>202</v>
      </c>
      <c r="T10" s="97">
        <v>0</v>
      </c>
      <c r="U10" s="97">
        <v>0</v>
      </c>
      <c r="V10" s="98" t="s">
        <v>202</v>
      </c>
      <c r="W10" s="99" t="s">
        <v>202</v>
      </c>
      <c r="X10" s="97">
        <v>0</v>
      </c>
      <c r="Y10" s="97">
        <v>0</v>
      </c>
      <c r="Z10" s="98" t="s">
        <v>202</v>
      </c>
      <c r="AA10" s="99" t="s">
        <v>202</v>
      </c>
      <c r="AB10" s="97">
        <v>0</v>
      </c>
      <c r="AC10" s="97">
        <v>0</v>
      </c>
      <c r="AD10" s="98" t="s">
        <v>202</v>
      </c>
      <c r="AE10" s="99" t="s">
        <v>202</v>
      </c>
      <c r="AF10" s="97">
        <v>0</v>
      </c>
      <c r="AG10" s="97">
        <v>0</v>
      </c>
      <c r="AH10" s="98" t="s">
        <v>202</v>
      </c>
      <c r="AI10" s="99" t="s">
        <v>202</v>
      </c>
      <c r="AJ10" s="97">
        <v>0</v>
      </c>
      <c r="AK10" s="97">
        <v>0</v>
      </c>
      <c r="AL10" s="98" t="s">
        <v>202</v>
      </c>
      <c r="AM10" s="99" t="s">
        <v>202</v>
      </c>
      <c r="AN10" s="97">
        <v>0</v>
      </c>
      <c r="AO10" s="97">
        <v>0</v>
      </c>
      <c r="AP10" s="98" t="s">
        <v>202</v>
      </c>
      <c r="AQ10" s="99" t="s">
        <v>202</v>
      </c>
      <c r="AR10" s="97">
        <v>0</v>
      </c>
      <c r="AS10" s="97">
        <v>0</v>
      </c>
      <c r="AT10" s="98" t="s">
        <v>202</v>
      </c>
      <c r="AU10" s="99" t="s">
        <v>202</v>
      </c>
      <c r="AV10" s="97">
        <v>0</v>
      </c>
      <c r="AW10" s="97">
        <v>0</v>
      </c>
      <c r="AX10" s="98" t="s">
        <v>202</v>
      </c>
      <c r="AY10" s="99" t="s">
        <v>202</v>
      </c>
      <c r="AZ10" s="97">
        <v>0</v>
      </c>
      <c r="BA10" s="97">
        <v>0</v>
      </c>
      <c r="BB10" s="98" t="s">
        <v>202</v>
      </c>
      <c r="BC10" s="99" t="s">
        <v>202</v>
      </c>
      <c r="BD10" s="97">
        <v>0</v>
      </c>
      <c r="BE10" s="97">
        <v>0</v>
      </c>
      <c r="BF10" s="98" t="s">
        <v>202</v>
      </c>
      <c r="BG10" s="99" t="s">
        <v>202</v>
      </c>
      <c r="BH10" s="97">
        <v>0</v>
      </c>
      <c r="BI10" s="97">
        <v>0</v>
      </c>
      <c r="BJ10" s="98" t="s">
        <v>202</v>
      </c>
      <c r="BK10" s="99" t="s">
        <v>202</v>
      </c>
      <c r="BL10" s="97">
        <v>0</v>
      </c>
      <c r="BM10" s="97">
        <v>0</v>
      </c>
      <c r="BN10" s="98" t="s">
        <v>202</v>
      </c>
      <c r="BO10" s="99" t="s">
        <v>202</v>
      </c>
      <c r="BP10" s="97">
        <v>0</v>
      </c>
      <c r="BQ10" s="97">
        <v>0</v>
      </c>
      <c r="BR10" s="98" t="s">
        <v>202</v>
      </c>
      <c r="BS10" s="99" t="s">
        <v>202</v>
      </c>
      <c r="BT10" s="97">
        <v>0</v>
      </c>
      <c r="BU10" s="97">
        <v>0</v>
      </c>
      <c r="BV10" s="98" t="s">
        <v>202</v>
      </c>
      <c r="BW10" s="99" t="s">
        <v>202</v>
      </c>
      <c r="BX10" s="97">
        <v>0</v>
      </c>
      <c r="BY10" s="97">
        <v>0</v>
      </c>
      <c r="BZ10" s="98" t="s">
        <v>202</v>
      </c>
      <c r="CA10" s="99" t="s">
        <v>202</v>
      </c>
      <c r="CB10" s="97">
        <v>0</v>
      </c>
      <c r="CC10" s="97">
        <v>0</v>
      </c>
      <c r="CD10" s="98" t="s">
        <v>202</v>
      </c>
      <c r="CE10" s="99" t="s">
        <v>202</v>
      </c>
      <c r="CF10" s="97">
        <v>0</v>
      </c>
      <c r="CG10" s="97">
        <v>0</v>
      </c>
      <c r="CH10" s="98" t="s">
        <v>202</v>
      </c>
      <c r="CI10" s="99" t="s">
        <v>202</v>
      </c>
      <c r="CJ10" s="97">
        <v>0</v>
      </c>
      <c r="CK10" s="97">
        <v>0</v>
      </c>
      <c r="CL10" s="98" t="s">
        <v>202</v>
      </c>
      <c r="CM10" s="99" t="s">
        <v>202</v>
      </c>
      <c r="CN10" s="97">
        <v>0</v>
      </c>
      <c r="CO10" s="97">
        <v>0</v>
      </c>
      <c r="CP10" s="98" t="s">
        <v>202</v>
      </c>
      <c r="CQ10" s="99" t="s">
        <v>202</v>
      </c>
      <c r="CR10" s="97">
        <v>0</v>
      </c>
      <c r="CS10" s="97">
        <v>0</v>
      </c>
      <c r="CT10" s="98" t="s">
        <v>202</v>
      </c>
      <c r="CU10" s="99" t="s">
        <v>202</v>
      </c>
      <c r="CV10" s="97">
        <v>0</v>
      </c>
      <c r="CW10" s="97">
        <v>0</v>
      </c>
      <c r="CX10" s="98" t="s">
        <v>202</v>
      </c>
      <c r="CY10" s="99" t="s">
        <v>202</v>
      </c>
      <c r="CZ10" s="97">
        <v>0</v>
      </c>
      <c r="DA10" s="97">
        <v>0</v>
      </c>
      <c r="DB10" s="98" t="s">
        <v>202</v>
      </c>
      <c r="DC10" s="99" t="s">
        <v>202</v>
      </c>
      <c r="DD10" s="97">
        <v>0</v>
      </c>
      <c r="DE10" s="97">
        <v>0</v>
      </c>
      <c r="DF10" s="98" t="s">
        <v>202</v>
      </c>
      <c r="DG10" s="99" t="s">
        <v>202</v>
      </c>
      <c r="DH10" s="97">
        <v>0</v>
      </c>
      <c r="DI10" s="97">
        <v>0</v>
      </c>
      <c r="DJ10" s="98" t="s">
        <v>202</v>
      </c>
      <c r="DK10" s="99" t="s">
        <v>202</v>
      </c>
      <c r="DL10" s="97">
        <v>0</v>
      </c>
      <c r="DM10" s="97">
        <v>0</v>
      </c>
      <c r="DN10" s="98" t="s">
        <v>202</v>
      </c>
      <c r="DO10" s="99" t="s">
        <v>202</v>
      </c>
      <c r="DP10" s="97">
        <v>0</v>
      </c>
      <c r="DQ10" s="97">
        <v>0</v>
      </c>
      <c r="DR10" s="98" t="s">
        <v>202</v>
      </c>
      <c r="DS10" s="99" t="s">
        <v>202</v>
      </c>
      <c r="DT10" s="97">
        <v>0</v>
      </c>
      <c r="DU10" s="97">
        <v>0</v>
      </c>
    </row>
    <row r="11" spans="1:125" s="8" customFormat="1" ht="12" customHeight="1">
      <c r="A11" s="8" t="s">
        <v>199</v>
      </c>
      <c r="B11" s="80" t="s">
        <v>272</v>
      </c>
      <c r="C11" s="8" t="s">
        <v>273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202</v>
      </c>
      <c r="G11" s="79" t="s">
        <v>202</v>
      </c>
      <c r="H11" s="78">
        <v>0</v>
      </c>
      <c r="I11" s="78">
        <v>0</v>
      </c>
      <c r="J11" s="98" t="s">
        <v>202</v>
      </c>
      <c r="K11" s="99" t="s">
        <v>202</v>
      </c>
      <c r="L11" s="97">
        <v>0</v>
      </c>
      <c r="M11" s="97">
        <v>0</v>
      </c>
      <c r="N11" s="98" t="s">
        <v>202</v>
      </c>
      <c r="O11" s="99" t="s">
        <v>202</v>
      </c>
      <c r="P11" s="97">
        <v>0</v>
      </c>
      <c r="Q11" s="97">
        <v>0</v>
      </c>
      <c r="R11" s="98" t="s">
        <v>202</v>
      </c>
      <c r="S11" s="99" t="s">
        <v>202</v>
      </c>
      <c r="T11" s="97">
        <v>0</v>
      </c>
      <c r="U11" s="97">
        <v>0</v>
      </c>
      <c r="V11" s="98" t="s">
        <v>202</v>
      </c>
      <c r="W11" s="99" t="s">
        <v>202</v>
      </c>
      <c r="X11" s="97">
        <v>0</v>
      </c>
      <c r="Y11" s="97">
        <v>0</v>
      </c>
      <c r="Z11" s="98" t="s">
        <v>202</v>
      </c>
      <c r="AA11" s="99" t="s">
        <v>202</v>
      </c>
      <c r="AB11" s="97">
        <v>0</v>
      </c>
      <c r="AC11" s="97">
        <v>0</v>
      </c>
      <c r="AD11" s="98" t="s">
        <v>202</v>
      </c>
      <c r="AE11" s="99" t="s">
        <v>202</v>
      </c>
      <c r="AF11" s="97">
        <v>0</v>
      </c>
      <c r="AG11" s="97">
        <v>0</v>
      </c>
      <c r="AH11" s="98" t="s">
        <v>202</v>
      </c>
      <c r="AI11" s="99" t="s">
        <v>202</v>
      </c>
      <c r="AJ11" s="97">
        <v>0</v>
      </c>
      <c r="AK11" s="97">
        <v>0</v>
      </c>
      <c r="AL11" s="98" t="s">
        <v>202</v>
      </c>
      <c r="AM11" s="99" t="s">
        <v>202</v>
      </c>
      <c r="AN11" s="97">
        <v>0</v>
      </c>
      <c r="AO11" s="97">
        <v>0</v>
      </c>
      <c r="AP11" s="98" t="s">
        <v>202</v>
      </c>
      <c r="AQ11" s="99" t="s">
        <v>202</v>
      </c>
      <c r="AR11" s="97">
        <v>0</v>
      </c>
      <c r="AS11" s="97">
        <v>0</v>
      </c>
      <c r="AT11" s="98" t="s">
        <v>202</v>
      </c>
      <c r="AU11" s="99" t="s">
        <v>202</v>
      </c>
      <c r="AV11" s="97">
        <v>0</v>
      </c>
      <c r="AW11" s="97">
        <v>0</v>
      </c>
      <c r="AX11" s="98" t="s">
        <v>202</v>
      </c>
      <c r="AY11" s="99" t="s">
        <v>202</v>
      </c>
      <c r="AZ11" s="97">
        <v>0</v>
      </c>
      <c r="BA11" s="97">
        <v>0</v>
      </c>
      <c r="BB11" s="98" t="s">
        <v>202</v>
      </c>
      <c r="BC11" s="99" t="s">
        <v>202</v>
      </c>
      <c r="BD11" s="97">
        <v>0</v>
      </c>
      <c r="BE11" s="97">
        <v>0</v>
      </c>
      <c r="BF11" s="98" t="s">
        <v>202</v>
      </c>
      <c r="BG11" s="99" t="s">
        <v>202</v>
      </c>
      <c r="BH11" s="97">
        <v>0</v>
      </c>
      <c r="BI11" s="97">
        <v>0</v>
      </c>
      <c r="BJ11" s="98" t="s">
        <v>202</v>
      </c>
      <c r="BK11" s="99" t="s">
        <v>202</v>
      </c>
      <c r="BL11" s="97">
        <v>0</v>
      </c>
      <c r="BM11" s="97">
        <v>0</v>
      </c>
      <c r="BN11" s="98" t="s">
        <v>202</v>
      </c>
      <c r="BO11" s="99" t="s">
        <v>202</v>
      </c>
      <c r="BP11" s="97">
        <v>0</v>
      </c>
      <c r="BQ11" s="97">
        <v>0</v>
      </c>
      <c r="BR11" s="98" t="s">
        <v>202</v>
      </c>
      <c r="BS11" s="99" t="s">
        <v>202</v>
      </c>
      <c r="BT11" s="97">
        <v>0</v>
      </c>
      <c r="BU11" s="97">
        <v>0</v>
      </c>
      <c r="BV11" s="98" t="s">
        <v>202</v>
      </c>
      <c r="BW11" s="99" t="s">
        <v>202</v>
      </c>
      <c r="BX11" s="97">
        <v>0</v>
      </c>
      <c r="BY11" s="97">
        <v>0</v>
      </c>
      <c r="BZ11" s="98" t="s">
        <v>202</v>
      </c>
      <c r="CA11" s="99" t="s">
        <v>202</v>
      </c>
      <c r="CB11" s="97">
        <v>0</v>
      </c>
      <c r="CC11" s="97">
        <v>0</v>
      </c>
      <c r="CD11" s="98" t="s">
        <v>202</v>
      </c>
      <c r="CE11" s="99" t="s">
        <v>202</v>
      </c>
      <c r="CF11" s="97">
        <v>0</v>
      </c>
      <c r="CG11" s="97">
        <v>0</v>
      </c>
      <c r="CH11" s="98" t="s">
        <v>202</v>
      </c>
      <c r="CI11" s="99" t="s">
        <v>202</v>
      </c>
      <c r="CJ11" s="97">
        <v>0</v>
      </c>
      <c r="CK11" s="97">
        <v>0</v>
      </c>
      <c r="CL11" s="98" t="s">
        <v>202</v>
      </c>
      <c r="CM11" s="99" t="s">
        <v>202</v>
      </c>
      <c r="CN11" s="97">
        <v>0</v>
      </c>
      <c r="CO11" s="97">
        <v>0</v>
      </c>
      <c r="CP11" s="98" t="s">
        <v>202</v>
      </c>
      <c r="CQ11" s="99" t="s">
        <v>202</v>
      </c>
      <c r="CR11" s="97">
        <v>0</v>
      </c>
      <c r="CS11" s="97">
        <v>0</v>
      </c>
      <c r="CT11" s="98" t="s">
        <v>202</v>
      </c>
      <c r="CU11" s="99" t="s">
        <v>202</v>
      </c>
      <c r="CV11" s="97">
        <v>0</v>
      </c>
      <c r="CW11" s="97">
        <v>0</v>
      </c>
      <c r="CX11" s="98" t="s">
        <v>202</v>
      </c>
      <c r="CY11" s="99" t="s">
        <v>202</v>
      </c>
      <c r="CZ11" s="97">
        <v>0</v>
      </c>
      <c r="DA11" s="97">
        <v>0</v>
      </c>
      <c r="DB11" s="98" t="s">
        <v>202</v>
      </c>
      <c r="DC11" s="99" t="s">
        <v>202</v>
      </c>
      <c r="DD11" s="97">
        <v>0</v>
      </c>
      <c r="DE11" s="97">
        <v>0</v>
      </c>
      <c r="DF11" s="98" t="s">
        <v>202</v>
      </c>
      <c r="DG11" s="99" t="s">
        <v>202</v>
      </c>
      <c r="DH11" s="97">
        <v>0</v>
      </c>
      <c r="DI11" s="97">
        <v>0</v>
      </c>
      <c r="DJ11" s="98" t="s">
        <v>202</v>
      </c>
      <c r="DK11" s="99" t="s">
        <v>202</v>
      </c>
      <c r="DL11" s="97">
        <v>0</v>
      </c>
      <c r="DM11" s="97">
        <v>0</v>
      </c>
      <c r="DN11" s="98" t="s">
        <v>202</v>
      </c>
      <c r="DO11" s="99" t="s">
        <v>202</v>
      </c>
      <c r="DP11" s="97">
        <v>0</v>
      </c>
      <c r="DQ11" s="97">
        <v>0</v>
      </c>
      <c r="DR11" s="98" t="s">
        <v>202</v>
      </c>
      <c r="DS11" s="99" t="s">
        <v>202</v>
      </c>
      <c r="DT11" s="97">
        <v>0</v>
      </c>
      <c r="DU11" s="97">
        <v>0</v>
      </c>
    </row>
    <row r="12" spans="1:125" s="8" customFormat="1" ht="12" customHeight="1">
      <c r="A12" s="8" t="s">
        <v>199</v>
      </c>
      <c r="B12" s="80" t="s">
        <v>275</v>
      </c>
      <c r="C12" s="8" t="s">
        <v>276</v>
      </c>
      <c r="D12" s="78">
        <f>SUM(H12,L12,P12,T12,X12,AB12,AF12,AJ12,AN12,AR12,AV12,AZ12,BD12,BH12,BL12,BP12,BT12,BX12,CB12,CF12,CJ12,CN12,CR12,CV12,CZ12,DD12,DH12,DL12,DP12,DT12)</f>
        <v>0</v>
      </c>
      <c r="E12" s="78">
        <f>SUM(I12,M12,Q12,U12,Y12,AC12,AG12,AK12,AO12,AS12,AW12,BA12,BE12,BI12,BM12,BQ12,BU12,BY12,CC12,CG12,CK12,CO12,CS12,CW12,DA12,DE12,DI12,DM12,DQ12,DU12)</f>
        <v>0</v>
      </c>
      <c r="F12" s="92" t="s">
        <v>202</v>
      </c>
      <c r="G12" s="79" t="s">
        <v>202</v>
      </c>
      <c r="H12" s="78">
        <v>0</v>
      </c>
      <c r="I12" s="78">
        <v>0</v>
      </c>
      <c r="J12" s="98" t="s">
        <v>202</v>
      </c>
      <c r="K12" s="99" t="s">
        <v>202</v>
      </c>
      <c r="L12" s="97">
        <v>0</v>
      </c>
      <c r="M12" s="97">
        <v>0</v>
      </c>
      <c r="N12" s="98" t="s">
        <v>202</v>
      </c>
      <c r="O12" s="99" t="s">
        <v>202</v>
      </c>
      <c r="P12" s="97">
        <v>0</v>
      </c>
      <c r="Q12" s="97">
        <v>0</v>
      </c>
      <c r="R12" s="98" t="s">
        <v>202</v>
      </c>
      <c r="S12" s="99" t="s">
        <v>202</v>
      </c>
      <c r="T12" s="97">
        <v>0</v>
      </c>
      <c r="U12" s="97">
        <v>0</v>
      </c>
      <c r="V12" s="98" t="s">
        <v>202</v>
      </c>
      <c r="W12" s="99" t="s">
        <v>202</v>
      </c>
      <c r="X12" s="97">
        <v>0</v>
      </c>
      <c r="Y12" s="97">
        <v>0</v>
      </c>
      <c r="Z12" s="98" t="s">
        <v>202</v>
      </c>
      <c r="AA12" s="99" t="s">
        <v>202</v>
      </c>
      <c r="AB12" s="97">
        <v>0</v>
      </c>
      <c r="AC12" s="97">
        <v>0</v>
      </c>
      <c r="AD12" s="98" t="s">
        <v>202</v>
      </c>
      <c r="AE12" s="99" t="s">
        <v>202</v>
      </c>
      <c r="AF12" s="97">
        <v>0</v>
      </c>
      <c r="AG12" s="97">
        <v>0</v>
      </c>
      <c r="AH12" s="98" t="s">
        <v>202</v>
      </c>
      <c r="AI12" s="99" t="s">
        <v>202</v>
      </c>
      <c r="AJ12" s="97">
        <v>0</v>
      </c>
      <c r="AK12" s="97">
        <v>0</v>
      </c>
      <c r="AL12" s="98" t="s">
        <v>202</v>
      </c>
      <c r="AM12" s="99" t="s">
        <v>202</v>
      </c>
      <c r="AN12" s="97">
        <v>0</v>
      </c>
      <c r="AO12" s="97">
        <v>0</v>
      </c>
      <c r="AP12" s="98" t="s">
        <v>202</v>
      </c>
      <c r="AQ12" s="99" t="s">
        <v>202</v>
      </c>
      <c r="AR12" s="97">
        <v>0</v>
      </c>
      <c r="AS12" s="97">
        <v>0</v>
      </c>
      <c r="AT12" s="98" t="s">
        <v>202</v>
      </c>
      <c r="AU12" s="99" t="s">
        <v>202</v>
      </c>
      <c r="AV12" s="97">
        <v>0</v>
      </c>
      <c r="AW12" s="97">
        <v>0</v>
      </c>
      <c r="AX12" s="98" t="s">
        <v>202</v>
      </c>
      <c r="AY12" s="99" t="s">
        <v>202</v>
      </c>
      <c r="AZ12" s="97">
        <v>0</v>
      </c>
      <c r="BA12" s="97">
        <v>0</v>
      </c>
      <c r="BB12" s="98" t="s">
        <v>202</v>
      </c>
      <c r="BC12" s="99" t="s">
        <v>202</v>
      </c>
      <c r="BD12" s="97">
        <v>0</v>
      </c>
      <c r="BE12" s="97">
        <v>0</v>
      </c>
      <c r="BF12" s="98" t="s">
        <v>202</v>
      </c>
      <c r="BG12" s="99" t="s">
        <v>202</v>
      </c>
      <c r="BH12" s="97">
        <v>0</v>
      </c>
      <c r="BI12" s="97">
        <v>0</v>
      </c>
      <c r="BJ12" s="98" t="s">
        <v>202</v>
      </c>
      <c r="BK12" s="99" t="s">
        <v>202</v>
      </c>
      <c r="BL12" s="97">
        <v>0</v>
      </c>
      <c r="BM12" s="97">
        <v>0</v>
      </c>
      <c r="BN12" s="98" t="s">
        <v>202</v>
      </c>
      <c r="BO12" s="99" t="s">
        <v>202</v>
      </c>
      <c r="BP12" s="97">
        <v>0</v>
      </c>
      <c r="BQ12" s="97">
        <v>0</v>
      </c>
      <c r="BR12" s="98" t="s">
        <v>202</v>
      </c>
      <c r="BS12" s="99" t="s">
        <v>202</v>
      </c>
      <c r="BT12" s="97">
        <v>0</v>
      </c>
      <c r="BU12" s="97">
        <v>0</v>
      </c>
      <c r="BV12" s="98" t="s">
        <v>202</v>
      </c>
      <c r="BW12" s="99" t="s">
        <v>202</v>
      </c>
      <c r="BX12" s="97">
        <v>0</v>
      </c>
      <c r="BY12" s="97">
        <v>0</v>
      </c>
      <c r="BZ12" s="98" t="s">
        <v>202</v>
      </c>
      <c r="CA12" s="99" t="s">
        <v>202</v>
      </c>
      <c r="CB12" s="97">
        <v>0</v>
      </c>
      <c r="CC12" s="97">
        <v>0</v>
      </c>
      <c r="CD12" s="98" t="s">
        <v>202</v>
      </c>
      <c r="CE12" s="99" t="s">
        <v>202</v>
      </c>
      <c r="CF12" s="97">
        <v>0</v>
      </c>
      <c r="CG12" s="97">
        <v>0</v>
      </c>
      <c r="CH12" s="98" t="s">
        <v>202</v>
      </c>
      <c r="CI12" s="99" t="s">
        <v>202</v>
      </c>
      <c r="CJ12" s="97">
        <v>0</v>
      </c>
      <c r="CK12" s="97">
        <v>0</v>
      </c>
      <c r="CL12" s="98" t="s">
        <v>202</v>
      </c>
      <c r="CM12" s="99" t="s">
        <v>202</v>
      </c>
      <c r="CN12" s="97">
        <v>0</v>
      </c>
      <c r="CO12" s="97">
        <v>0</v>
      </c>
      <c r="CP12" s="98" t="s">
        <v>202</v>
      </c>
      <c r="CQ12" s="99" t="s">
        <v>202</v>
      </c>
      <c r="CR12" s="97">
        <v>0</v>
      </c>
      <c r="CS12" s="97">
        <v>0</v>
      </c>
      <c r="CT12" s="98" t="s">
        <v>202</v>
      </c>
      <c r="CU12" s="99" t="s">
        <v>202</v>
      </c>
      <c r="CV12" s="97">
        <v>0</v>
      </c>
      <c r="CW12" s="97">
        <v>0</v>
      </c>
      <c r="CX12" s="98" t="s">
        <v>202</v>
      </c>
      <c r="CY12" s="99" t="s">
        <v>202</v>
      </c>
      <c r="CZ12" s="97">
        <v>0</v>
      </c>
      <c r="DA12" s="97">
        <v>0</v>
      </c>
      <c r="DB12" s="98" t="s">
        <v>202</v>
      </c>
      <c r="DC12" s="99" t="s">
        <v>202</v>
      </c>
      <c r="DD12" s="97">
        <v>0</v>
      </c>
      <c r="DE12" s="97">
        <v>0</v>
      </c>
      <c r="DF12" s="98" t="s">
        <v>202</v>
      </c>
      <c r="DG12" s="99" t="s">
        <v>202</v>
      </c>
      <c r="DH12" s="97">
        <v>0</v>
      </c>
      <c r="DI12" s="97">
        <v>0</v>
      </c>
      <c r="DJ12" s="98" t="s">
        <v>202</v>
      </c>
      <c r="DK12" s="99" t="s">
        <v>202</v>
      </c>
      <c r="DL12" s="97">
        <v>0</v>
      </c>
      <c r="DM12" s="97">
        <v>0</v>
      </c>
      <c r="DN12" s="98" t="s">
        <v>202</v>
      </c>
      <c r="DO12" s="99" t="s">
        <v>202</v>
      </c>
      <c r="DP12" s="97">
        <v>0</v>
      </c>
      <c r="DQ12" s="97">
        <v>0</v>
      </c>
      <c r="DR12" s="98" t="s">
        <v>202</v>
      </c>
      <c r="DS12" s="99" t="s">
        <v>202</v>
      </c>
      <c r="DT12" s="97">
        <v>0</v>
      </c>
      <c r="DU12" s="97">
        <v>0</v>
      </c>
    </row>
    <row r="13" spans="1:125" s="8" customFormat="1" ht="12" customHeight="1">
      <c r="B13" s="91"/>
      <c r="D13" s="81"/>
      <c r="E13" s="81"/>
      <c r="F13" s="92"/>
      <c r="G13" s="92"/>
      <c r="H13" s="92"/>
      <c r="I13" s="92"/>
      <c r="J13" s="92"/>
      <c r="K13" s="78"/>
      <c r="L13" s="81"/>
      <c r="M13" s="81"/>
      <c r="N13" s="92"/>
      <c r="O13" s="78"/>
      <c r="P13" s="81"/>
      <c r="Q13" s="81"/>
      <c r="R13" s="92"/>
      <c r="S13" s="78"/>
      <c r="T13" s="81"/>
      <c r="U13" s="81"/>
      <c r="V13" s="92"/>
      <c r="W13" s="78"/>
      <c r="X13" s="81"/>
      <c r="Y13" s="81"/>
      <c r="Z13" s="92"/>
      <c r="AA13" s="78"/>
      <c r="AB13" s="81"/>
      <c r="AC13" s="81"/>
      <c r="AD13" s="92"/>
      <c r="AE13" s="78"/>
      <c r="AF13" s="81"/>
      <c r="AG13" s="81"/>
      <c r="AH13" s="92"/>
      <c r="AI13" s="78"/>
      <c r="AJ13" s="81"/>
      <c r="AK13" s="81"/>
      <c r="AL13" s="92"/>
      <c r="AM13" s="78"/>
      <c r="AN13" s="81"/>
      <c r="AO13" s="81"/>
      <c r="AP13" s="92"/>
      <c r="AQ13" s="78"/>
      <c r="AR13" s="81"/>
      <c r="AS13" s="81"/>
      <c r="AT13" s="92"/>
      <c r="AU13" s="78"/>
      <c r="AV13" s="81"/>
      <c r="AW13" s="81"/>
      <c r="AX13" s="92"/>
      <c r="AY13" s="78"/>
      <c r="AZ13" s="81"/>
      <c r="BA13" s="81"/>
      <c r="BB13" s="92"/>
      <c r="BC13" s="78"/>
      <c r="BD13" s="81"/>
      <c r="BE13" s="81"/>
      <c r="BF13" s="92"/>
      <c r="BG13" s="78"/>
      <c r="BH13" s="81"/>
      <c r="BI13" s="81"/>
      <c r="BJ13" s="92"/>
      <c r="BK13" s="78"/>
      <c r="BL13" s="81"/>
      <c r="BM13" s="81"/>
      <c r="BN13" s="92"/>
      <c r="BO13" s="78"/>
      <c r="BP13" s="81"/>
      <c r="BQ13" s="81"/>
      <c r="BR13" s="92"/>
      <c r="BS13" s="78"/>
      <c r="BT13" s="81"/>
      <c r="BU13" s="81"/>
      <c r="BV13" s="92"/>
      <c r="BW13" s="78"/>
      <c r="BX13" s="81"/>
      <c r="BY13" s="81"/>
      <c r="BZ13" s="92"/>
      <c r="CA13" s="78"/>
      <c r="CB13" s="81"/>
      <c r="CC13" s="81"/>
      <c r="CD13" s="92"/>
      <c r="CE13" s="78"/>
      <c r="CF13" s="81"/>
      <c r="CG13" s="81"/>
      <c r="CH13" s="92"/>
      <c r="CI13" s="78"/>
      <c r="CJ13" s="81"/>
      <c r="CK13" s="81"/>
      <c r="CL13" s="92"/>
      <c r="CM13" s="78"/>
      <c r="CN13" s="81"/>
      <c r="CO13" s="81"/>
      <c r="CP13" s="92"/>
      <c r="CQ13" s="78"/>
      <c r="CR13" s="81"/>
      <c r="CS13" s="81"/>
      <c r="CT13" s="92"/>
      <c r="CU13" s="78"/>
      <c r="CV13" s="81"/>
      <c r="CW13" s="81"/>
      <c r="CX13" s="92"/>
      <c r="CY13" s="78"/>
      <c r="CZ13" s="81"/>
      <c r="DA13" s="81"/>
      <c r="DB13" s="92"/>
      <c r="DC13" s="78"/>
      <c r="DD13" s="81"/>
      <c r="DE13" s="81"/>
      <c r="DF13" s="92"/>
      <c r="DG13" s="78"/>
      <c r="DH13" s="81"/>
      <c r="DI13" s="81"/>
      <c r="DJ13" s="92"/>
      <c r="DK13" s="78"/>
      <c r="DL13" s="81"/>
      <c r="DM13" s="81"/>
      <c r="DN13" s="92"/>
      <c r="DO13" s="78"/>
      <c r="DP13" s="81"/>
      <c r="DQ13" s="81"/>
      <c r="DR13" s="92"/>
      <c r="DS13" s="78"/>
      <c r="DT13" s="81"/>
      <c r="DU13" s="81"/>
    </row>
    <row r="14" spans="1:125" s="8" customFormat="1" ht="12" customHeight="1">
      <c r="B14" s="91"/>
      <c r="D14" s="81"/>
      <c r="E14" s="81"/>
      <c r="F14" s="92"/>
      <c r="G14" s="92"/>
      <c r="H14" s="92"/>
      <c r="I14" s="92"/>
      <c r="J14" s="92"/>
      <c r="K14" s="78"/>
      <c r="L14" s="81"/>
      <c r="M14" s="81"/>
      <c r="N14" s="92"/>
      <c r="O14" s="78"/>
      <c r="P14" s="81"/>
      <c r="Q14" s="81"/>
      <c r="R14" s="92"/>
      <c r="S14" s="78"/>
      <c r="T14" s="81"/>
      <c r="U14" s="81"/>
      <c r="V14" s="92"/>
      <c r="W14" s="78"/>
      <c r="X14" s="81"/>
      <c r="Y14" s="81"/>
      <c r="Z14" s="92"/>
      <c r="AA14" s="78"/>
      <c r="AB14" s="81"/>
      <c r="AC14" s="81"/>
      <c r="AD14" s="92"/>
      <c r="AE14" s="78"/>
      <c r="AF14" s="81"/>
      <c r="AG14" s="81"/>
      <c r="AH14" s="92"/>
      <c r="AI14" s="78"/>
      <c r="AJ14" s="81"/>
      <c r="AK14" s="81"/>
      <c r="AL14" s="92"/>
      <c r="AM14" s="78"/>
      <c r="AN14" s="81"/>
      <c r="AO14" s="81"/>
      <c r="AP14" s="92"/>
      <c r="AQ14" s="78"/>
      <c r="AR14" s="81"/>
      <c r="AS14" s="81"/>
      <c r="AT14" s="92"/>
      <c r="AU14" s="78"/>
      <c r="AV14" s="81"/>
      <c r="AW14" s="81"/>
      <c r="AX14" s="92"/>
      <c r="AY14" s="78"/>
      <c r="AZ14" s="81"/>
      <c r="BA14" s="81"/>
      <c r="BB14" s="92"/>
      <c r="BC14" s="78"/>
      <c r="BD14" s="81"/>
      <c r="BE14" s="81"/>
      <c r="BF14" s="92"/>
      <c r="BG14" s="78"/>
      <c r="BH14" s="81"/>
      <c r="BI14" s="81"/>
      <c r="BJ14" s="92"/>
      <c r="BK14" s="78"/>
      <c r="BL14" s="81"/>
      <c r="BM14" s="81"/>
      <c r="BN14" s="92"/>
      <c r="BO14" s="78"/>
      <c r="BP14" s="81"/>
      <c r="BQ14" s="81"/>
      <c r="BR14" s="92"/>
      <c r="BS14" s="78"/>
      <c r="BT14" s="81"/>
      <c r="BU14" s="81"/>
      <c r="BV14" s="92"/>
      <c r="BW14" s="78"/>
      <c r="BX14" s="81"/>
      <c r="BY14" s="81"/>
      <c r="BZ14" s="92"/>
      <c r="CA14" s="78"/>
      <c r="CB14" s="81"/>
      <c r="CC14" s="81"/>
      <c r="CD14" s="92"/>
      <c r="CE14" s="78"/>
      <c r="CF14" s="81"/>
      <c r="CG14" s="81"/>
      <c r="CH14" s="92"/>
      <c r="CI14" s="78"/>
      <c r="CJ14" s="81"/>
      <c r="CK14" s="81"/>
      <c r="CL14" s="92"/>
      <c r="CM14" s="78"/>
      <c r="CN14" s="81"/>
      <c r="CO14" s="81"/>
      <c r="CP14" s="92"/>
      <c r="CQ14" s="78"/>
      <c r="CR14" s="81"/>
      <c r="CS14" s="81"/>
      <c r="CT14" s="92"/>
      <c r="CU14" s="78"/>
      <c r="CV14" s="81"/>
      <c r="CW14" s="81"/>
      <c r="CX14" s="92"/>
      <c r="CY14" s="78"/>
      <c r="CZ14" s="81"/>
      <c r="DA14" s="81"/>
      <c r="DB14" s="92"/>
      <c r="DC14" s="78"/>
      <c r="DD14" s="81"/>
      <c r="DE14" s="81"/>
      <c r="DF14" s="92"/>
      <c r="DG14" s="78"/>
      <c r="DH14" s="81"/>
      <c r="DI14" s="81"/>
      <c r="DJ14" s="92"/>
      <c r="DK14" s="78"/>
      <c r="DL14" s="81"/>
      <c r="DM14" s="81"/>
      <c r="DN14" s="92"/>
      <c r="DO14" s="78"/>
      <c r="DP14" s="81"/>
      <c r="DQ14" s="81"/>
      <c r="DR14" s="92"/>
      <c r="DS14" s="78"/>
      <c r="DT14" s="81"/>
      <c r="DU14" s="81"/>
    </row>
    <row r="15" spans="1:125" s="8" customFormat="1" ht="12" customHeight="1">
      <c r="B15" s="91"/>
      <c r="D15" s="81"/>
      <c r="E15" s="81"/>
      <c r="F15" s="92"/>
      <c r="G15" s="92"/>
      <c r="H15" s="92"/>
      <c r="I15" s="92"/>
      <c r="J15" s="92"/>
      <c r="K15" s="78"/>
      <c r="L15" s="81"/>
      <c r="M15" s="81"/>
      <c r="N15" s="92"/>
      <c r="O15" s="78"/>
      <c r="P15" s="81"/>
      <c r="Q15" s="81"/>
      <c r="R15" s="92"/>
      <c r="S15" s="78"/>
      <c r="T15" s="81"/>
      <c r="U15" s="81"/>
      <c r="V15" s="92"/>
      <c r="W15" s="78"/>
      <c r="X15" s="81"/>
      <c r="Y15" s="81"/>
      <c r="Z15" s="92"/>
      <c r="AA15" s="78"/>
      <c r="AB15" s="81"/>
      <c r="AC15" s="81"/>
      <c r="AD15" s="92"/>
      <c r="AE15" s="78"/>
      <c r="AF15" s="81"/>
      <c r="AG15" s="81"/>
      <c r="AH15" s="92"/>
      <c r="AI15" s="78"/>
      <c r="AJ15" s="81"/>
      <c r="AK15" s="81"/>
      <c r="AL15" s="92"/>
      <c r="AM15" s="78"/>
      <c r="AN15" s="81"/>
      <c r="AO15" s="81"/>
      <c r="AP15" s="92"/>
      <c r="AQ15" s="78"/>
      <c r="AR15" s="81"/>
      <c r="AS15" s="81"/>
      <c r="AT15" s="92"/>
      <c r="AU15" s="78"/>
      <c r="AV15" s="81"/>
      <c r="AW15" s="81"/>
      <c r="AX15" s="92"/>
      <c r="AY15" s="78"/>
      <c r="AZ15" s="81"/>
      <c r="BA15" s="81"/>
      <c r="BB15" s="92"/>
      <c r="BC15" s="78"/>
      <c r="BD15" s="81"/>
      <c r="BE15" s="81"/>
      <c r="BF15" s="92"/>
      <c r="BG15" s="78"/>
      <c r="BH15" s="81"/>
      <c r="BI15" s="81"/>
      <c r="BJ15" s="92"/>
      <c r="BK15" s="78"/>
      <c r="BL15" s="81"/>
      <c r="BM15" s="81"/>
      <c r="BN15" s="92"/>
      <c r="BO15" s="78"/>
      <c r="BP15" s="81"/>
      <c r="BQ15" s="81"/>
      <c r="BR15" s="92"/>
      <c r="BS15" s="78"/>
      <c r="BT15" s="81"/>
      <c r="BU15" s="81"/>
      <c r="BV15" s="92"/>
      <c r="BW15" s="78"/>
      <c r="BX15" s="81"/>
      <c r="BY15" s="81"/>
      <c r="BZ15" s="92"/>
      <c r="CA15" s="78"/>
      <c r="CB15" s="81"/>
      <c r="CC15" s="81"/>
      <c r="CD15" s="92"/>
      <c r="CE15" s="78"/>
      <c r="CF15" s="81"/>
      <c r="CG15" s="81"/>
      <c r="CH15" s="92"/>
      <c r="CI15" s="78"/>
      <c r="CJ15" s="81"/>
      <c r="CK15" s="81"/>
      <c r="CL15" s="92"/>
      <c r="CM15" s="78"/>
      <c r="CN15" s="81"/>
      <c r="CO15" s="81"/>
      <c r="CP15" s="92"/>
      <c r="CQ15" s="78"/>
      <c r="CR15" s="81"/>
      <c r="CS15" s="81"/>
      <c r="CT15" s="92"/>
      <c r="CU15" s="78"/>
      <c r="CV15" s="81"/>
      <c r="CW15" s="81"/>
      <c r="CX15" s="92"/>
      <c r="CY15" s="78"/>
      <c r="CZ15" s="81"/>
      <c r="DA15" s="81"/>
      <c r="DB15" s="92"/>
      <c r="DC15" s="78"/>
      <c r="DD15" s="81"/>
      <c r="DE15" s="81"/>
      <c r="DF15" s="92"/>
      <c r="DG15" s="78"/>
      <c r="DH15" s="81"/>
      <c r="DI15" s="81"/>
      <c r="DJ15" s="92"/>
      <c r="DK15" s="78"/>
      <c r="DL15" s="81"/>
      <c r="DM15" s="81"/>
      <c r="DN15" s="92"/>
      <c r="DO15" s="78"/>
      <c r="DP15" s="81"/>
      <c r="DQ15" s="81"/>
      <c r="DR15" s="92"/>
      <c r="DS15" s="78"/>
      <c r="DT15" s="81"/>
      <c r="DU15" s="81"/>
    </row>
    <row r="16" spans="1:125" s="8" customFormat="1" ht="12" customHeight="1">
      <c r="B16" s="91"/>
      <c r="D16" s="81"/>
      <c r="E16" s="81"/>
      <c r="F16" s="92"/>
      <c r="G16" s="92"/>
      <c r="H16" s="92"/>
      <c r="I16" s="92"/>
      <c r="J16" s="92"/>
      <c r="K16" s="78"/>
      <c r="L16" s="81"/>
      <c r="M16" s="81"/>
      <c r="N16" s="92"/>
      <c r="O16" s="78"/>
      <c r="P16" s="81"/>
      <c r="Q16" s="81"/>
      <c r="R16" s="92"/>
      <c r="S16" s="78"/>
      <c r="T16" s="81"/>
      <c r="U16" s="81"/>
      <c r="V16" s="92"/>
      <c r="W16" s="78"/>
      <c r="X16" s="81"/>
      <c r="Y16" s="81"/>
      <c r="Z16" s="92"/>
      <c r="AA16" s="78"/>
      <c r="AB16" s="81"/>
      <c r="AC16" s="81"/>
      <c r="AD16" s="92"/>
      <c r="AE16" s="78"/>
      <c r="AF16" s="81"/>
      <c r="AG16" s="81"/>
      <c r="AH16" s="92"/>
      <c r="AI16" s="78"/>
      <c r="AJ16" s="81"/>
      <c r="AK16" s="81"/>
      <c r="AL16" s="92"/>
      <c r="AM16" s="78"/>
      <c r="AN16" s="81"/>
      <c r="AO16" s="81"/>
      <c r="AP16" s="92"/>
      <c r="AQ16" s="78"/>
      <c r="AR16" s="81"/>
      <c r="AS16" s="81"/>
      <c r="AT16" s="92"/>
      <c r="AU16" s="78"/>
      <c r="AV16" s="81"/>
      <c r="AW16" s="81"/>
      <c r="AX16" s="92"/>
      <c r="AY16" s="78"/>
      <c r="AZ16" s="81"/>
      <c r="BA16" s="81"/>
      <c r="BB16" s="92"/>
      <c r="BC16" s="78"/>
      <c r="BD16" s="81"/>
      <c r="BE16" s="81"/>
      <c r="BF16" s="92"/>
      <c r="BG16" s="78"/>
      <c r="BH16" s="81"/>
      <c r="BI16" s="81"/>
      <c r="BJ16" s="92"/>
      <c r="BK16" s="78"/>
      <c r="BL16" s="81"/>
      <c r="BM16" s="81"/>
      <c r="BN16" s="92"/>
      <c r="BO16" s="78"/>
      <c r="BP16" s="81"/>
      <c r="BQ16" s="81"/>
      <c r="BR16" s="92"/>
      <c r="BS16" s="78"/>
      <c r="BT16" s="81"/>
      <c r="BU16" s="81"/>
      <c r="BV16" s="92"/>
      <c r="BW16" s="78"/>
      <c r="BX16" s="81"/>
      <c r="BY16" s="81"/>
      <c r="BZ16" s="92"/>
      <c r="CA16" s="78"/>
      <c r="CB16" s="81"/>
      <c r="CC16" s="81"/>
      <c r="CD16" s="92"/>
      <c r="CE16" s="78"/>
      <c r="CF16" s="81"/>
      <c r="CG16" s="81"/>
      <c r="CH16" s="92"/>
      <c r="CI16" s="78"/>
      <c r="CJ16" s="81"/>
      <c r="CK16" s="81"/>
      <c r="CL16" s="92"/>
      <c r="CM16" s="78"/>
      <c r="CN16" s="81"/>
      <c r="CO16" s="81"/>
      <c r="CP16" s="92"/>
      <c r="CQ16" s="78"/>
      <c r="CR16" s="81"/>
      <c r="CS16" s="81"/>
      <c r="CT16" s="92"/>
      <c r="CU16" s="78"/>
      <c r="CV16" s="81"/>
      <c r="CW16" s="81"/>
      <c r="CX16" s="92"/>
      <c r="CY16" s="78"/>
      <c r="CZ16" s="81"/>
      <c r="DA16" s="81"/>
      <c r="DB16" s="92"/>
      <c r="DC16" s="78"/>
      <c r="DD16" s="81"/>
      <c r="DE16" s="81"/>
      <c r="DF16" s="92"/>
      <c r="DG16" s="78"/>
      <c r="DH16" s="81"/>
      <c r="DI16" s="81"/>
      <c r="DJ16" s="92"/>
      <c r="DK16" s="78"/>
      <c r="DL16" s="81"/>
      <c r="DM16" s="81"/>
      <c r="DN16" s="92"/>
      <c r="DO16" s="78"/>
      <c r="DP16" s="81"/>
      <c r="DQ16" s="81"/>
      <c r="DR16" s="92"/>
      <c r="DS16" s="78"/>
      <c r="DT16" s="81"/>
      <c r="DU16" s="81"/>
    </row>
    <row r="17" spans="2:125" s="8" customFormat="1" ht="12" customHeight="1">
      <c r="B17" s="91"/>
      <c r="D17" s="81"/>
      <c r="E17" s="81"/>
      <c r="F17" s="92"/>
      <c r="G17" s="78"/>
      <c r="H17" s="81"/>
      <c r="I17" s="81"/>
      <c r="J17" s="92"/>
      <c r="K17" s="78"/>
      <c r="L17" s="81"/>
      <c r="M17" s="81"/>
      <c r="N17" s="92"/>
      <c r="O17" s="78"/>
      <c r="P17" s="81"/>
      <c r="Q17" s="81"/>
      <c r="R17" s="92"/>
      <c r="S17" s="78"/>
      <c r="T17" s="81"/>
      <c r="U17" s="81"/>
      <c r="V17" s="92"/>
      <c r="W17" s="78"/>
      <c r="X17" s="81"/>
      <c r="Y17" s="81"/>
      <c r="Z17" s="92"/>
      <c r="AA17" s="78"/>
      <c r="AB17" s="81"/>
      <c r="AC17" s="81"/>
      <c r="AD17" s="92"/>
      <c r="AE17" s="78"/>
      <c r="AF17" s="81"/>
      <c r="AG17" s="81"/>
      <c r="AH17" s="92"/>
      <c r="AI17" s="78"/>
      <c r="AJ17" s="81"/>
      <c r="AK17" s="81"/>
      <c r="AL17" s="92"/>
      <c r="AM17" s="78"/>
      <c r="AN17" s="81"/>
      <c r="AO17" s="81"/>
      <c r="AP17" s="92"/>
      <c r="AQ17" s="78"/>
      <c r="AR17" s="81"/>
      <c r="AS17" s="81"/>
      <c r="AT17" s="92"/>
      <c r="AU17" s="78"/>
      <c r="AV17" s="81"/>
      <c r="AW17" s="81"/>
      <c r="AX17" s="92"/>
      <c r="AY17" s="78"/>
      <c r="AZ17" s="81"/>
      <c r="BA17" s="81"/>
      <c r="BB17" s="92"/>
      <c r="BC17" s="78"/>
      <c r="BD17" s="81"/>
      <c r="BE17" s="81"/>
      <c r="BF17" s="92"/>
      <c r="BG17" s="78"/>
      <c r="BH17" s="81"/>
      <c r="BI17" s="81"/>
      <c r="BJ17" s="92"/>
      <c r="BK17" s="78"/>
      <c r="BL17" s="81"/>
      <c r="BM17" s="81"/>
      <c r="BN17" s="92"/>
      <c r="BO17" s="78"/>
      <c r="BP17" s="81"/>
      <c r="BQ17" s="81"/>
      <c r="BR17" s="92"/>
      <c r="BS17" s="78"/>
      <c r="BT17" s="81"/>
      <c r="BU17" s="81"/>
      <c r="BV17" s="92"/>
      <c r="BW17" s="78"/>
      <c r="BX17" s="81"/>
      <c r="BY17" s="81"/>
      <c r="BZ17" s="92"/>
      <c r="CA17" s="78"/>
      <c r="CB17" s="81"/>
      <c r="CC17" s="81"/>
      <c r="CD17" s="92"/>
      <c r="CE17" s="78"/>
      <c r="CF17" s="81"/>
      <c r="CG17" s="81"/>
      <c r="CH17" s="92"/>
      <c r="CI17" s="78"/>
      <c r="CJ17" s="81"/>
      <c r="CK17" s="81"/>
      <c r="CL17" s="92"/>
      <c r="CM17" s="78"/>
      <c r="CN17" s="81"/>
      <c r="CO17" s="81"/>
      <c r="CP17" s="92"/>
      <c r="CQ17" s="78"/>
      <c r="CR17" s="81"/>
      <c r="CS17" s="81"/>
      <c r="CT17" s="92"/>
      <c r="CU17" s="78"/>
      <c r="CV17" s="81"/>
      <c r="CW17" s="81"/>
      <c r="CX17" s="92"/>
      <c r="CY17" s="78"/>
      <c r="CZ17" s="81"/>
      <c r="DA17" s="81"/>
      <c r="DB17" s="92"/>
      <c r="DC17" s="78"/>
      <c r="DD17" s="81"/>
      <c r="DE17" s="81"/>
      <c r="DF17" s="92"/>
      <c r="DG17" s="78"/>
      <c r="DH17" s="81"/>
      <c r="DI17" s="81"/>
      <c r="DJ17" s="92"/>
      <c r="DK17" s="78"/>
      <c r="DL17" s="81"/>
      <c r="DM17" s="81"/>
      <c r="DN17" s="92"/>
      <c r="DO17" s="78"/>
      <c r="DP17" s="81"/>
      <c r="DQ17" s="81"/>
      <c r="DR17" s="92"/>
      <c r="DS17" s="78"/>
      <c r="DT17" s="81"/>
      <c r="DU17" s="81"/>
    </row>
    <row r="18" spans="2:125" s="8" customFormat="1" ht="12" customHeight="1">
      <c r="B18" s="91"/>
      <c r="D18" s="81"/>
      <c r="E18" s="81"/>
      <c r="F18" s="92"/>
      <c r="G18" s="78"/>
      <c r="H18" s="81"/>
      <c r="I18" s="81"/>
      <c r="J18" s="92"/>
      <c r="K18" s="78"/>
      <c r="L18" s="81"/>
      <c r="M18" s="81"/>
      <c r="N18" s="92"/>
      <c r="O18" s="78"/>
      <c r="P18" s="81"/>
      <c r="Q18" s="81"/>
      <c r="R18" s="92"/>
      <c r="S18" s="78"/>
      <c r="T18" s="81"/>
      <c r="U18" s="81"/>
      <c r="V18" s="92"/>
      <c r="W18" s="78"/>
      <c r="X18" s="81"/>
      <c r="Y18" s="81"/>
      <c r="Z18" s="92"/>
      <c r="AA18" s="78"/>
      <c r="AB18" s="81"/>
      <c r="AC18" s="81"/>
      <c r="AD18" s="92"/>
      <c r="AE18" s="78"/>
      <c r="AF18" s="81"/>
      <c r="AG18" s="81"/>
      <c r="AH18" s="92"/>
      <c r="AI18" s="78"/>
      <c r="AJ18" s="81"/>
      <c r="AK18" s="81"/>
      <c r="AL18" s="92"/>
      <c r="AM18" s="78"/>
      <c r="AN18" s="81"/>
      <c r="AO18" s="81"/>
      <c r="AP18" s="92"/>
      <c r="AQ18" s="78"/>
      <c r="AR18" s="81"/>
      <c r="AS18" s="81"/>
      <c r="AT18" s="92"/>
      <c r="AU18" s="78"/>
      <c r="AV18" s="81"/>
      <c r="AW18" s="81"/>
      <c r="AX18" s="92"/>
      <c r="AY18" s="78"/>
      <c r="AZ18" s="81"/>
      <c r="BA18" s="81"/>
      <c r="BB18" s="92"/>
      <c r="BC18" s="78"/>
      <c r="BD18" s="81"/>
      <c r="BE18" s="81"/>
      <c r="BF18" s="92"/>
      <c r="BG18" s="78"/>
      <c r="BH18" s="81"/>
      <c r="BI18" s="81"/>
      <c r="BJ18" s="92"/>
      <c r="BK18" s="78"/>
      <c r="BL18" s="81"/>
      <c r="BM18" s="81"/>
      <c r="BN18" s="92"/>
      <c r="BO18" s="78"/>
      <c r="BP18" s="81"/>
      <c r="BQ18" s="81"/>
      <c r="BR18" s="92"/>
      <c r="BS18" s="78"/>
      <c r="BT18" s="81"/>
      <c r="BU18" s="81"/>
      <c r="BV18" s="92"/>
      <c r="BW18" s="78"/>
      <c r="BX18" s="81"/>
      <c r="BY18" s="81"/>
      <c r="BZ18" s="92"/>
      <c r="CA18" s="78"/>
      <c r="CB18" s="81"/>
      <c r="CC18" s="81"/>
      <c r="CD18" s="92"/>
      <c r="CE18" s="78"/>
      <c r="CF18" s="81"/>
      <c r="CG18" s="81"/>
      <c r="CH18" s="92"/>
      <c r="CI18" s="78"/>
      <c r="CJ18" s="81"/>
      <c r="CK18" s="81"/>
      <c r="CL18" s="92"/>
      <c r="CM18" s="78"/>
      <c r="CN18" s="81"/>
      <c r="CO18" s="81"/>
      <c r="CP18" s="92"/>
      <c r="CQ18" s="78"/>
      <c r="CR18" s="81"/>
      <c r="CS18" s="81"/>
      <c r="CT18" s="92"/>
      <c r="CU18" s="78"/>
      <c r="CV18" s="81"/>
      <c r="CW18" s="81"/>
      <c r="CX18" s="92"/>
      <c r="CY18" s="78"/>
      <c r="CZ18" s="81"/>
      <c r="DA18" s="81"/>
      <c r="DB18" s="92"/>
      <c r="DC18" s="78"/>
      <c r="DD18" s="81"/>
      <c r="DE18" s="81"/>
      <c r="DF18" s="92"/>
      <c r="DG18" s="78"/>
      <c r="DH18" s="81"/>
      <c r="DI18" s="81"/>
      <c r="DJ18" s="92"/>
      <c r="DK18" s="78"/>
      <c r="DL18" s="81"/>
      <c r="DM18" s="81"/>
      <c r="DN18" s="92"/>
      <c r="DO18" s="78"/>
      <c r="DP18" s="81"/>
      <c r="DQ18" s="81"/>
      <c r="DR18" s="92"/>
      <c r="DS18" s="78"/>
      <c r="DT18" s="81"/>
      <c r="DU18" s="81"/>
    </row>
    <row r="19" spans="2:125" s="8" customFormat="1" ht="12" customHeight="1">
      <c r="B19" s="91"/>
      <c r="D19" s="81"/>
      <c r="E19" s="81"/>
      <c r="F19" s="92"/>
      <c r="G19" s="78"/>
      <c r="H19" s="81"/>
      <c r="I19" s="81"/>
      <c r="J19" s="92"/>
      <c r="K19" s="78"/>
      <c r="L19" s="81"/>
      <c r="M19" s="81"/>
      <c r="N19" s="92"/>
      <c r="O19" s="78"/>
      <c r="P19" s="81"/>
      <c r="Q19" s="81"/>
      <c r="R19" s="92"/>
      <c r="S19" s="78"/>
      <c r="T19" s="81"/>
      <c r="U19" s="81"/>
      <c r="V19" s="92"/>
      <c r="W19" s="78"/>
      <c r="X19" s="81"/>
      <c r="Y19" s="81"/>
      <c r="Z19" s="92"/>
      <c r="AA19" s="78"/>
      <c r="AB19" s="81"/>
      <c r="AC19" s="81"/>
      <c r="AD19" s="92"/>
      <c r="AE19" s="78"/>
      <c r="AF19" s="81"/>
      <c r="AG19" s="81"/>
      <c r="AH19" s="92"/>
      <c r="AI19" s="78"/>
      <c r="AJ19" s="81"/>
      <c r="AK19" s="81"/>
      <c r="AL19" s="92"/>
      <c r="AM19" s="78"/>
      <c r="AN19" s="81"/>
      <c r="AO19" s="81"/>
      <c r="AP19" s="92"/>
      <c r="AQ19" s="78"/>
      <c r="AR19" s="81"/>
      <c r="AS19" s="81"/>
      <c r="AT19" s="92"/>
      <c r="AU19" s="78"/>
      <c r="AV19" s="81"/>
      <c r="AW19" s="81"/>
      <c r="AX19" s="92"/>
      <c r="AY19" s="78"/>
      <c r="AZ19" s="81"/>
      <c r="BA19" s="81"/>
      <c r="BB19" s="92"/>
      <c r="BC19" s="78"/>
      <c r="BD19" s="81"/>
      <c r="BE19" s="81"/>
      <c r="BF19" s="92"/>
      <c r="BG19" s="78"/>
      <c r="BH19" s="81"/>
      <c r="BI19" s="81"/>
      <c r="BJ19" s="92"/>
      <c r="BK19" s="78"/>
      <c r="BL19" s="81"/>
      <c r="BM19" s="81"/>
      <c r="BN19" s="92"/>
      <c r="BO19" s="78"/>
      <c r="BP19" s="81"/>
      <c r="BQ19" s="81"/>
      <c r="BR19" s="92"/>
      <c r="BS19" s="78"/>
      <c r="BT19" s="81"/>
      <c r="BU19" s="81"/>
      <c r="BV19" s="92"/>
      <c r="BW19" s="78"/>
      <c r="BX19" s="81"/>
      <c r="BY19" s="81"/>
      <c r="BZ19" s="92"/>
      <c r="CA19" s="78"/>
      <c r="CB19" s="81"/>
      <c r="CC19" s="81"/>
      <c r="CD19" s="92"/>
      <c r="CE19" s="78"/>
      <c r="CF19" s="81"/>
      <c r="CG19" s="81"/>
      <c r="CH19" s="92"/>
      <c r="CI19" s="78"/>
      <c r="CJ19" s="81"/>
      <c r="CK19" s="81"/>
      <c r="CL19" s="92"/>
      <c r="CM19" s="78"/>
      <c r="CN19" s="81"/>
      <c r="CO19" s="81"/>
      <c r="CP19" s="92"/>
      <c r="CQ19" s="78"/>
      <c r="CR19" s="81"/>
      <c r="CS19" s="81"/>
      <c r="CT19" s="92"/>
      <c r="CU19" s="78"/>
      <c r="CV19" s="81"/>
      <c r="CW19" s="81"/>
      <c r="CX19" s="92"/>
      <c r="CY19" s="78"/>
      <c r="CZ19" s="81"/>
      <c r="DA19" s="81"/>
      <c r="DB19" s="92"/>
      <c r="DC19" s="78"/>
      <c r="DD19" s="81"/>
      <c r="DE19" s="81"/>
      <c r="DF19" s="92"/>
      <c r="DG19" s="78"/>
      <c r="DH19" s="81"/>
      <c r="DI19" s="81"/>
      <c r="DJ19" s="92"/>
      <c r="DK19" s="78"/>
      <c r="DL19" s="81"/>
      <c r="DM19" s="81"/>
      <c r="DN19" s="92"/>
      <c r="DO19" s="78"/>
      <c r="DP19" s="81"/>
      <c r="DQ19" s="81"/>
      <c r="DR19" s="92"/>
      <c r="DS19" s="78"/>
      <c r="DT19" s="81"/>
      <c r="DU19" s="81"/>
    </row>
    <row r="20" spans="2:125" s="8" customFormat="1" ht="12" customHeight="1">
      <c r="B20" s="91"/>
      <c r="D20" s="81"/>
      <c r="E20" s="81"/>
      <c r="F20" s="92"/>
      <c r="G20" s="78"/>
      <c r="H20" s="81"/>
      <c r="I20" s="81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2:125" s="8" customFormat="1" ht="12" customHeight="1">
      <c r="B21" s="91"/>
      <c r="D21" s="81"/>
      <c r="E21" s="81"/>
      <c r="F21" s="92"/>
      <c r="G21" s="78"/>
      <c r="H21" s="81"/>
      <c r="I21" s="81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2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2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2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2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2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2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2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2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2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2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2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  <row r="956" spans="2:125" s="8" customFormat="1" ht="12" customHeight="1">
      <c r="B956" s="91"/>
      <c r="D956" s="81"/>
      <c r="E956" s="81"/>
      <c r="F956" s="92"/>
      <c r="G956" s="78"/>
      <c r="H956" s="81"/>
      <c r="I956" s="81"/>
      <c r="J956" s="92"/>
      <c r="K956" s="78"/>
      <c r="L956" s="81"/>
      <c r="M956" s="81"/>
      <c r="N956" s="92"/>
      <c r="O956" s="78"/>
      <c r="P956" s="81"/>
      <c r="Q956" s="81"/>
      <c r="R956" s="92"/>
      <c r="S956" s="78"/>
      <c r="T956" s="81"/>
      <c r="U956" s="81"/>
      <c r="V956" s="92"/>
      <c r="W956" s="78"/>
      <c r="X956" s="81"/>
      <c r="Y956" s="81"/>
      <c r="Z956" s="92"/>
      <c r="AA956" s="78"/>
      <c r="AB956" s="81"/>
      <c r="AC956" s="81"/>
      <c r="AD956" s="92"/>
      <c r="AE956" s="78"/>
      <c r="AF956" s="81"/>
      <c r="AG956" s="81"/>
      <c r="AH956" s="92"/>
      <c r="AI956" s="78"/>
      <c r="AJ956" s="81"/>
      <c r="AK956" s="81"/>
      <c r="AL956" s="92"/>
      <c r="AM956" s="78"/>
      <c r="AN956" s="81"/>
      <c r="AO956" s="81"/>
      <c r="AP956" s="92"/>
      <c r="AQ956" s="78"/>
      <c r="AR956" s="81"/>
      <c r="AS956" s="81"/>
      <c r="AT956" s="92"/>
      <c r="AU956" s="78"/>
      <c r="AV956" s="81"/>
      <c r="AW956" s="81"/>
      <c r="AX956" s="92"/>
      <c r="AY956" s="78"/>
      <c r="AZ956" s="81"/>
      <c r="BA956" s="81"/>
      <c r="BB956" s="92"/>
      <c r="BC956" s="78"/>
      <c r="BD956" s="81"/>
      <c r="BE956" s="81"/>
      <c r="BF956" s="92"/>
      <c r="BG956" s="78"/>
      <c r="BH956" s="81"/>
      <c r="BI956" s="81"/>
      <c r="BJ956" s="92"/>
      <c r="BK956" s="78"/>
      <c r="BL956" s="81"/>
      <c r="BM956" s="81"/>
      <c r="BN956" s="92"/>
      <c r="BO956" s="78"/>
      <c r="BP956" s="81"/>
      <c r="BQ956" s="81"/>
      <c r="BR956" s="92"/>
      <c r="BS956" s="78"/>
      <c r="BT956" s="81"/>
      <c r="BU956" s="81"/>
      <c r="BV956" s="92"/>
      <c r="BW956" s="78"/>
      <c r="BX956" s="81"/>
      <c r="BY956" s="81"/>
      <c r="BZ956" s="92"/>
      <c r="CA956" s="78"/>
      <c r="CB956" s="81"/>
      <c r="CC956" s="81"/>
      <c r="CD956" s="92"/>
      <c r="CE956" s="78"/>
      <c r="CF956" s="81"/>
      <c r="CG956" s="81"/>
      <c r="CH956" s="92"/>
      <c r="CI956" s="78"/>
      <c r="CJ956" s="81"/>
      <c r="CK956" s="81"/>
      <c r="CL956" s="92"/>
      <c r="CM956" s="78"/>
      <c r="CN956" s="81"/>
      <c r="CO956" s="81"/>
      <c r="CP956" s="92"/>
      <c r="CQ956" s="78"/>
      <c r="CR956" s="81"/>
      <c r="CS956" s="81"/>
      <c r="CT956" s="92"/>
      <c r="CU956" s="78"/>
      <c r="CV956" s="81"/>
      <c r="CW956" s="81"/>
      <c r="CX956" s="92"/>
      <c r="CY956" s="78"/>
      <c r="CZ956" s="81"/>
      <c r="DA956" s="81"/>
      <c r="DB956" s="92"/>
      <c r="DC956" s="78"/>
      <c r="DD956" s="81"/>
      <c r="DE956" s="81"/>
      <c r="DF956" s="92"/>
      <c r="DG956" s="78"/>
      <c r="DH956" s="81"/>
      <c r="DI956" s="81"/>
      <c r="DJ956" s="92"/>
      <c r="DK956" s="78"/>
      <c r="DL956" s="81"/>
      <c r="DM956" s="81"/>
      <c r="DN956" s="92"/>
      <c r="DO956" s="78"/>
      <c r="DP956" s="81"/>
      <c r="DQ956" s="81"/>
      <c r="DR956" s="92"/>
      <c r="DS956" s="78"/>
      <c r="DT956" s="81"/>
      <c r="DU956" s="81"/>
    </row>
    <row r="957" spans="2:125" s="8" customFormat="1" ht="12" customHeight="1">
      <c r="B957" s="91"/>
      <c r="D957" s="81"/>
      <c r="E957" s="81"/>
      <c r="F957" s="92"/>
      <c r="G957" s="78"/>
      <c r="H957" s="81"/>
      <c r="I957" s="81"/>
      <c r="J957" s="92"/>
      <c r="K957" s="78"/>
      <c r="L957" s="81"/>
      <c r="M957" s="81"/>
      <c r="N957" s="92"/>
      <c r="O957" s="78"/>
      <c r="P957" s="81"/>
      <c r="Q957" s="81"/>
      <c r="R957" s="92"/>
      <c r="S957" s="78"/>
      <c r="T957" s="81"/>
      <c r="U957" s="81"/>
      <c r="V957" s="92"/>
      <c r="W957" s="78"/>
      <c r="X957" s="81"/>
      <c r="Y957" s="81"/>
      <c r="Z957" s="92"/>
      <c r="AA957" s="78"/>
      <c r="AB957" s="81"/>
      <c r="AC957" s="81"/>
      <c r="AD957" s="92"/>
      <c r="AE957" s="78"/>
      <c r="AF957" s="81"/>
      <c r="AG957" s="81"/>
      <c r="AH957" s="92"/>
      <c r="AI957" s="78"/>
      <c r="AJ957" s="81"/>
      <c r="AK957" s="81"/>
      <c r="AL957" s="92"/>
      <c r="AM957" s="78"/>
      <c r="AN957" s="81"/>
      <c r="AO957" s="81"/>
      <c r="AP957" s="92"/>
      <c r="AQ957" s="78"/>
      <c r="AR957" s="81"/>
      <c r="AS957" s="81"/>
      <c r="AT957" s="92"/>
      <c r="AU957" s="78"/>
      <c r="AV957" s="81"/>
      <c r="AW957" s="81"/>
      <c r="AX957" s="92"/>
      <c r="AY957" s="78"/>
      <c r="AZ957" s="81"/>
      <c r="BA957" s="81"/>
      <c r="BB957" s="92"/>
      <c r="BC957" s="78"/>
      <c r="BD957" s="81"/>
      <c r="BE957" s="81"/>
      <c r="BF957" s="92"/>
      <c r="BG957" s="78"/>
      <c r="BH957" s="81"/>
      <c r="BI957" s="81"/>
      <c r="BJ957" s="92"/>
      <c r="BK957" s="78"/>
      <c r="BL957" s="81"/>
      <c r="BM957" s="81"/>
      <c r="BN957" s="92"/>
      <c r="BO957" s="78"/>
      <c r="BP957" s="81"/>
      <c r="BQ957" s="81"/>
      <c r="BR957" s="92"/>
      <c r="BS957" s="78"/>
      <c r="BT957" s="81"/>
      <c r="BU957" s="81"/>
      <c r="BV957" s="92"/>
      <c r="BW957" s="78"/>
      <c r="BX957" s="81"/>
      <c r="BY957" s="81"/>
      <c r="BZ957" s="92"/>
      <c r="CA957" s="78"/>
      <c r="CB957" s="81"/>
      <c r="CC957" s="81"/>
      <c r="CD957" s="92"/>
      <c r="CE957" s="78"/>
      <c r="CF957" s="81"/>
      <c r="CG957" s="81"/>
      <c r="CH957" s="92"/>
      <c r="CI957" s="78"/>
      <c r="CJ957" s="81"/>
      <c r="CK957" s="81"/>
      <c r="CL957" s="92"/>
      <c r="CM957" s="78"/>
      <c r="CN957" s="81"/>
      <c r="CO957" s="81"/>
      <c r="CP957" s="92"/>
      <c r="CQ957" s="78"/>
      <c r="CR957" s="81"/>
      <c r="CS957" s="81"/>
      <c r="CT957" s="92"/>
      <c r="CU957" s="78"/>
      <c r="CV957" s="81"/>
      <c r="CW957" s="81"/>
      <c r="CX957" s="92"/>
      <c r="CY957" s="78"/>
      <c r="CZ957" s="81"/>
      <c r="DA957" s="81"/>
      <c r="DB957" s="92"/>
      <c r="DC957" s="78"/>
      <c r="DD957" s="81"/>
      <c r="DE957" s="81"/>
      <c r="DF957" s="92"/>
      <c r="DG957" s="78"/>
      <c r="DH957" s="81"/>
      <c r="DI957" s="81"/>
      <c r="DJ957" s="92"/>
      <c r="DK957" s="78"/>
      <c r="DL957" s="81"/>
      <c r="DM957" s="81"/>
      <c r="DN957" s="92"/>
      <c r="DO957" s="78"/>
      <c r="DP957" s="81"/>
      <c r="DQ957" s="81"/>
      <c r="DR957" s="92"/>
      <c r="DS957" s="78"/>
      <c r="DT957" s="81"/>
      <c r="DU957" s="81"/>
    </row>
    <row r="958" spans="2:125" s="8" customFormat="1" ht="12" customHeight="1">
      <c r="B958" s="91"/>
      <c r="D958" s="81"/>
      <c r="E958" s="81"/>
      <c r="F958" s="92"/>
      <c r="G958" s="78"/>
      <c r="H958" s="81"/>
      <c r="I958" s="81"/>
      <c r="J958" s="92"/>
      <c r="K958" s="78"/>
      <c r="L958" s="81"/>
      <c r="M958" s="81"/>
      <c r="N958" s="92"/>
      <c r="O958" s="78"/>
      <c r="P958" s="81"/>
      <c r="Q958" s="81"/>
      <c r="R958" s="92"/>
      <c r="S958" s="78"/>
      <c r="T958" s="81"/>
      <c r="U958" s="81"/>
      <c r="V958" s="92"/>
      <c r="W958" s="78"/>
      <c r="X958" s="81"/>
      <c r="Y958" s="81"/>
      <c r="Z958" s="92"/>
      <c r="AA958" s="78"/>
      <c r="AB958" s="81"/>
      <c r="AC958" s="81"/>
      <c r="AD958" s="92"/>
      <c r="AE958" s="78"/>
      <c r="AF958" s="81"/>
      <c r="AG958" s="81"/>
      <c r="AH958" s="92"/>
      <c r="AI958" s="78"/>
      <c r="AJ958" s="81"/>
      <c r="AK958" s="81"/>
      <c r="AL958" s="92"/>
      <c r="AM958" s="78"/>
      <c r="AN958" s="81"/>
      <c r="AO958" s="81"/>
      <c r="AP958" s="92"/>
      <c r="AQ958" s="78"/>
      <c r="AR958" s="81"/>
      <c r="AS958" s="81"/>
      <c r="AT958" s="92"/>
      <c r="AU958" s="78"/>
      <c r="AV958" s="81"/>
      <c r="AW958" s="81"/>
      <c r="AX958" s="92"/>
      <c r="AY958" s="78"/>
      <c r="AZ958" s="81"/>
      <c r="BA958" s="81"/>
      <c r="BB958" s="92"/>
      <c r="BC958" s="78"/>
      <c r="BD958" s="81"/>
      <c r="BE958" s="81"/>
      <c r="BF958" s="92"/>
      <c r="BG958" s="78"/>
      <c r="BH958" s="81"/>
      <c r="BI958" s="81"/>
      <c r="BJ958" s="92"/>
      <c r="BK958" s="78"/>
      <c r="BL958" s="81"/>
      <c r="BM958" s="81"/>
      <c r="BN958" s="92"/>
      <c r="BO958" s="78"/>
      <c r="BP958" s="81"/>
      <c r="BQ958" s="81"/>
      <c r="BR958" s="92"/>
      <c r="BS958" s="78"/>
      <c r="BT958" s="81"/>
      <c r="BU958" s="81"/>
      <c r="BV958" s="92"/>
      <c r="BW958" s="78"/>
      <c r="BX958" s="81"/>
      <c r="BY958" s="81"/>
      <c r="BZ958" s="92"/>
      <c r="CA958" s="78"/>
      <c r="CB958" s="81"/>
      <c r="CC958" s="81"/>
      <c r="CD958" s="92"/>
      <c r="CE958" s="78"/>
      <c r="CF958" s="81"/>
      <c r="CG958" s="81"/>
      <c r="CH958" s="92"/>
      <c r="CI958" s="78"/>
      <c r="CJ958" s="81"/>
      <c r="CK958" s="81"/>
      <c r="CL958" s="92"/>
      <c r="CM958" s="78"/>
      <c r="CN958" s="81"/>
      <c r="CO958" s="81"/>
      <c r="CP958" s="92"/>
      <c r="CQ958" s="78"/>
      <c r="CR958" s="81"/>
      <c r="CS958" s="81"/>
      <c r="CT958" s="92"/>
      <c r="CU958" s="78"/>
      <c r="CV958" s="81"/>
      <c r="CW958" s="81"/>
      <c r="CX958" s="92"/>
      <c r="CY958" s="78"/>
      <c r="CZ958" s="81"/>
      <c r="DA958" s="81"/>
      <c r="DB958" s="92"/>
      <c r="DC958" s="78"/>
      <c r="DD958" s="81"/>
      <c r="DE958" s="81"/>
      <c r="DF958" s="92"/>
      <c r="DG958" s="78"/>
      <c r="DH958" s="81"/>
      <c r="DI958" s="81"/>
      <c r="DJ958" s="92"/>
      <c r="DK958" s="78"/>
      <c r="DL958" s="81"/>
      <c r="DM958" s="81"/>
      <c r="DN958" s="92"/>
      <c r="DO958" s="78"/>
      <c r="DP958" s="81"/>
      <c r="DQ958" s="81"/>
      <c r="DR958" s="92"/>
      <c r="DS958" s="78"/>
      <c r="DT958" s="81"/>
      <c r="DU958" s="81"/>
    </row>
    <row r="959" spans="2:125" s="8" customFormat="1" ht="12" customHeight="1">
      <c r="B959" s="91"/>
      <c r="D959" s="81"/>
      <c r="E959" s="81"/>
      <c r="F959" s="92"/>
      <c r="G959" s="78"/>
      <c r="H959" s="81"/>
      <c r="I959" s="81"/>
      <c r="J959" s="92"/>
      <c r="K959" s="78"/>
      <c r="L959" s="81"/>
      <c r="M959" s="81"/>
      <c r="N959" s="92"/>
      <c r="O959" s="78"/>
      <c r="P959" s="81"/>
      <c r="Q959" s="81"/>
      <c r="R959" s="92"/>
      <c r="S959" s="78"/>
      <c r="T959" s="81"/>
      <c r="U959" s="81"/>
      <c r="V959" s="92"/>
      <c r="W959" s="78"/>
      <c r="X959" s="81"/>
      <c r="Y959" s="81"/>
      <c r="Z959" s="92"/>
      <c r="AA959" s="78"/>
      <c r="AB959" s="81"/>
      <c r="AC959" s="81"/>
      <c r="AD959" s="92"/>
      <c r="AE959" s="78"/>
      <c r="AF959" s="81"/>
      <c r="AG959" s="81"/>
      <c r="AH959" s="92"/>
      <c r="AI959" s="78"/>
      <c r="AJ959" s="81"/>
      <c r="AK959" s="81"/>
      <c r="AL959" s="92"/>
      <c r="AM959" s="78"/>
      <c r="AN959" s="81"/>
      <c r="AO959" s="81"/>
      <c r="AP959" s="92"/>
      <c r="AQ959" s="78"/>
      <c r="AR959" s="81"/>
      <c r="AS959" s="81"/>
      <c r="AT959" s="92"/>
      <c r="AU959" s="78"/>
      <c r="AV959" s="81"/>
      <c r="AW959" s="81"/>
      <c r="AX959" s="92"/>
      <c r="AY959" s="78"/>
      <c r="AZ959" s="81"/>
      <c r="BA959" s="81"/>
      <c r="BB959" s="92"/>
      <c r="BC959" s="78"/>
      <c r="BD959" s="81"/>
      <c r="BE959" s="81"/>
      <c r="BF959" s="92"/>
      <c r="BG959" s="78"/>
      <c r="BH959" s="81"/>
      <c r="BI959" s="81"/>
      <c r="BJ959" s="92"/>
      <c r="BK959" s="78"/>
      <c r="BL959" s="81"/>
      <c r="BM959" s="81"/>
      <c r="BN959" s="92"/>
      <c r="BO959" s="78"/>
      <c r="BP959" s="81"/>
      <c r="BQ959" s="81"/>
      <c r="BR959" s="92"/>
      <c r="BS959" s="78"/>
      <c r="BT959" s="81"/>
      <c r="BU959" s="81"/>
      <c r="BV959" s="92"/>
      <c r="BW959" s="78"/>
      <c r="BX959" s="81"/>
      <c r="BY959" s="81"/>
      <c r="BZ959" s="92"/>
      <c r="CA959" s="78"/>
      <c r="CB959" s="81"/>
      <c r="CC959" s="81"/>
      <c r="CD959" s="92"/>
      <c r="CE959" s="78"/>
      <c r="CF959" s="81"/>
      <c r="CG959" s="81"/>
      <c r="CH959" s="92"/>
      <c r="CI959" s="78"/>
      <c r="CJ959" s="81"/>
      <c r="CK959" s="81"/>
      <c r="CL959" s="92"/>
      <c r="CM959" s="78"/>
      <c r="CN959" s="81"/>
      <c r="CO959" s="81"/>
      <c r="CP959" s="92"/>
      <c r="CQ959" s="78"/>
      <c r="CR959" s="81"/>
      <c r="CS959" s="81"/>
      <c r="CT959" s="92"/>
      <c r="CU959" s="78"/>
      <c r="CV959" s="81"/>
      <c r="CW959" s="81"/>
      <c r="CX959" s="92"/>
      <c r="CY959" s="78"/>
      <c r="CZ959" s="81"/>
      <c r="DA959" s="81"/>
      <c r="DB959" s="92"/>
      <c r="DC959" s="78"/>
      <c r="DD959" s="81"/>
      <c r="DE959" s="81"/>
      <c r="DF959" s="92"/>
      <c r="DG959" s="78"/>
      <c r="DH959" s="81"/>
      <c r="DI959" s="81"/>
      <c r="DJ959" s="92"/>
      <c r="DK959" s="78"/>
      <c r="DL959" s="81"/>
      <c r="DM959" s="81"/>
      <c r="DN959" s="92"/>
      <c r="DO959" s="78"/>
      <c r="DP959" s="81"/>
      <c r="DQ959" s="81"/>
      <c r="DR959" s="92"/>
      <c r="DS959" s="78"/>
      <c r="DT959" s="81"/>
      <c r="DU959" s="81"/>
    </row>
    <row r="960" spans="2:125" s="8" customFormat="1" ht="12" customHeight="1">
      <c r="B960" s="91"/>
      <c r="D960" s="81"/>
      <c r="E960" s="81"/>
      <c r="F960" s="92"/>
      <c r="G960" s="78"/>
      <c r="H960" s="81"/>
      <c r="I960" s="81"/>
      <c r="J960" s="92"/>
      <c r="K960" s="78"/>
      <c r="L960" s="81"/>
      <c r="M960" s="81"/>
      <c r="N960" s="92"/>
      <c r="O960" s="78"/>
      <c r="P960" s="81"/>
      <c r="Q960" s="81"/>
      <c r="R960" s="92"/>
      <c r="S960" s="78"/>
      <c r="T960" s="81"/>
      <c r="U960" s="81"/>
      <c r="V960" s="92"/>
      <c r="W960" s="78"/>
      <c r="X960" s="81"/>
      <c r="Y960" s="81"/>
      <c r="Z960" s="92"/>
      <c r="AA960" s="78"/>
      <c r="AB960" s="81"/>
      <c r="AC960" s="81"/>
      <c r="AD960" s="92"/>
      <c r="AE960" s="78"/>
      <c r="AF960" s="81"/>
      <c r="AG960" s="81"/>
      <c r="AH960" s="92"/>
      <c r="AI960" s="78"/>
      <c r="AJ960" s="81"/>
      <c r="AK960" s="81"/>
      <c r="AL960" s="92"/>
      <c r="AM960" s="78"/>
      <c r="AN960" s="81"/>
      <c r="AO960" s="81"/>
      <c r="AP960" s="92"/>
      <c r="AQ960" s="78"/>
      <c r="AR960" s="81"/>
      <c r="AS960" s="81"/>
      <c r="AT960" s="92"/>
      <c r="AU960" s="78"/>
      <c r="AV960" s="81"/>
      <c r="AW960" s="81"/>
      <c r="AX960" s="92"/>
      <c r="AY960" s="78"/>
      <c r="AZ960" s="81"/>
      <c r="BA960" s="81"/>
      <c r="BB960" s="92"/>
      <c r="BC960" s="78"/>
      <c r="BD960" s="81"/>
      <c r="BE960" s="81"/>
      <c r="BF960" s="92"/>
      <c r="BG960" s="78"/>
      <c r="BH960" s="81"/>
      <c r="BI960" s="81"/>
      <c r="BJ960" s="92"/>
      <c r="BK960" s="78"/>
      <c r="BL960" s="81"/>
      <c r="BM960" s="81"/>
      <c r="BN960" s="92"/>
      <c r="BO960" s="78"/>
      <c r="BP960" s="81"/>
      <c r="BQ960" s="81"/>
      <c r="BR960" s="92"/>
      <c r="BS960" s="78"/>
      <c r="BT960" s="81"/>
      <c r="BU960" s="81"/>
      <c r="BV960" s="92"/>
      <c r="BW960" s="78"/>
      <c r="BX960" s="81"/>
      <c r="BY960" s="81"/>
      <c r="BZ960" s="92"/>
      <c r="CA960" s="78"/>
      <c r="CB960" s="81"/>
      <c r="CC960" s="81"/>
      <c r="CD960" s="92"/>
      <c r="CE960" s="78"/>
      <c r="CF960" s="81"/>
      <c r="CG960" s="81"/>
      <c r="CH960" s="92"/>
      <c r="CI960" s="78"/>
      <c r="CJ960" s="81"/>
      <c r="CK960" s="81"/>
      <c r="CL960" s="92"/>
      <c r="CM960" s="78"/>
      <c r="CN960" s="81"/>
      <c r="CO960" s="81"/>
      <c r="CP960" s="92"/>
      <c r="CQ960" s="78"/>
      <c r="CR960" s="81"/>
      <c r="CS960" s="81"/>
      <c r="CT960" s="92"/>
      <c r="CU960" s="78"/>
      <c r="CV960" s="81"/>
      <c r="CW960" s="81"/>
      <c r="CX960" s="92"/>
      <c r="CY960" s="78"/>
      <c r="CZ960" s="81"/>
      <c r="DA960" s="81"/>
      <c r="DB960" s="92"/>
      <c r="DC960" s="78"/>
      <c r="DD960" s="81"/>
      <c r="DE960" s="81"/>
      <c r="DF960" s="92"/>
      <c r="DG960" s="78"/>
      <c r="DH960" s="81"/>
      <c r="DI960" s="81"/>
      <c r="DJ960" s="92"/>
      <c r="DK960" s="78"/>
      <c r="DL960" s="81"/>
      <c r="DM960" s="81"/>
      <c r="DN960" s="92"/>
      <c r="DO960" s="78"/>
      <c r="DP960" s="81"/>
      <c r="DQ960" s="81"/>
      <c r="DR960" s="92"/>
      <c r="DS960" s="78"/>
      <c r="DT960" s="81"/>
      <c r="DU960" s="81"/>
    </row>
    <row r="961" spans="2:125" s="8" customFormat="1" ht="12" customHeight="1">
      <c r="B961" s="91"/>
      <c r="D961" s="81"/>
      <c r="E961" s="81"/>
      <c r="F961" s="92"/>
      <c r="G961" s="78"/>
      <c r="H961" s="81"/>
      <c r="I961" s="81"/>
      <c r="J961" s="92"/>
      <c r="K961" s="78"/>
      <c r="L961" s="81"/>
      <c r="M961" s="81"/>
      <c r="N961" s="92"/>
      <c r="O961" s="78"/>
      <c r="P961" s="81"/>
      <c r="Q961" s="81"/>
      <c r="R961" s="92"/>
      <c r="S961" s="78"/>
      <c r="T961" s="81"/>
      <c r="U961" s="81"/>
      <c r="V961" s="92"/>
      <c r="W961" s="78"/>
      <c r="X961" s="81"/>
      <c r="Y961" s="81"/>
      <c r="Z961" s="92"/>
      <c r="AA961" s="78"/>
      <c r="AB961" s="81"/>
      <c r="AC961" s="81"/>
      <c r="AD961" s="92"/>
      <c r="AE961" s="78"/>
      <c r="AF961" s="81"/>
      <c r="AG961" s="81"/>
      <c r="AH961" s="92"/>
      <c r="AI961" s="78"/>
      <c r="AJ961" s="81"/>
      <c r="AK961" s="81"/>
      <c r="AL961" s="92"/>
      <c r="AM961" s="78"/>
      <c r="AN961" s="81"/>
      <c r="AO961" s="81"/>
      <c r="AP961" s="92"/>
      <c r="AQ961" s="78"/>
      <c r="AR961" s="81"/>
      <c r="AS961" s="81"/>
      <c r="AT961" s="92"/>
      <c r="AU961" s="78"/>
      <c r="AV961" s="81"/>
      <c r="AW961" s="81"/>
      <c r="AX961" s="92"/>
      <c r="AY961" s="78"/>
      <c r="AZ961" s="81"/>
      <c r="BA961" s="81"/>
      <c r="BB961" s="92"/>
      <c r="BC961" s="78"/>
      <c r="BD961" s="81"/>
      <c r="BE961" s="81"/>
      <c r="BF961" s="92"/>
      <c r="BG961" s="78"/>
      <c r="BH961" s="81"/>
      <c r="BI961" s="81"/>
      <c r="BJ961" s="92"/>
      <c r="BK961" s="78"/>
      <c r="BL961" s="81"/>
      <c r="BM961" s="81"/>
      <c r="BN961" s="92"/>
      <c r="BO961" s="78"/>
      <c r="BP961" s="81"/>
      <c r="BQ961" s="81"/>
      <c r="BR961" s="92"/>
      <c r="BS961" s="78"/>
      <c r="BT961" s="81"/>
      <c r="BU961" s="81"/>
      <c r="BV961" s="92"/>
      <c r="BW961" s="78"/>
      <c r="BX961" s="81"/>
      <c r="BY961" s="81"/>
      <c r="BZ961" s="92"/>
      <c r="CA961" s="78"/>
      <c r="CB961" s="81"/>
      <c r="CC961" s="81"/>
      <c r="CD961" s="92"/>
      <c r="CE961" s="78"/>
      <c r="CF961" s="81"/>
      <c r="CG961" s="81"/>
      <c r="CH961" s="92"/>
      <c r="CI961" s="78"/>
      <c r="CJ961" s="81"/>
      <c r="CK961" s="81"/>
      <c r="CL961" s="92"/>
      <c r="CM961" s="78"/>
      <c r="CN961" s="81"/>
      <c r="CO961" s="81"/>
      <c r="CP961" s="92"/>
      <c r="CQ961" s="78"/>
      <c r="CR961" s="81"/>
      <c r="CS961" s="81"/>
      <c r="CT961" s="92"/>
      <c r="CU961" s="78"/>
      <c r="CV961" s="81"/>
      <c r="CW961" s="81"/>
      <c r="CX961" s="92"/>
      <c r="CY961" s="78"/>
      <c r="CZ961" s="81"/>
      <c r="DA961" s="81"/>
      <c r="DB961" s="92"/>
      <c r="DC961" s="78"/>
      <c r="DD961" s="81"/>
      <c r="DE961" s="81"/>
      <c r="DF961" s="92"/>
      <c r="DG961" s="78"/>
      <c r="DH961" s="81"/>
      <c r="DI961" s="81"/>
      <c r="DJ961" s="92"/>
      <c r="DK961" s="78"/>
      <c r="DL961" s="81"/>
      <c r="DM961" s="81"/>
      <c r="DN961" s="92"/>
      <c r="DO961" s="78"/>
      <c r="DP961" s="81"/>
      <c r="DQ961" s="81"/>
      <c r="DR961" s="92"/>
      <c r="DS961" s="78"/>
      <c r="DT961" s="81"/>
      <c r="DU961" s="81"/>
    </row>
    <row r="962" spans="2:125" s="8" customFormat="1" ht="12" customHeight="1">
      <c r="B962" s="91"/>
      <c r="D962" s="81"/>
      <c r="E962" s="81"/>
      <c r="F962" s="92"/>
      <c r="G962" s="78"/>
      <c r="H962" s="81"/>
      <c r="I962" s="81"/>
      <c r="J962" s="92"/>
      <c r="K962" s="78"/>
      <c r="L962" s="81"/>
      <c r="M962" s="81"/>
      <c r="N962" s="92"/>
      <c r="O962" s="78"/>
      <c r="P962" s="81"/>
      <c r="Q962" s="81"/>
      <c r="R962" s="92"/>
      <c r="S962" s="78"/>
      <c r="T962" s="81"/>
      <c r="U962" s="81"/>
      <c r="V962" s="92"/>
      <c r="W962" s="78"/>
      <c r="X962" s="81"/>
      <c r="Y962" s="81"/>
      <c r="Z962" s="92"/>
      <c r="AA962" s="78"/>
      <c r="AB962" s="81"/>
      <c r="AC962" s="81"/>
      <c r="AD962" s="92"/>
      <c r="AE962" s="78"/>
      <c r="AF962" s="81"/>
      <c r="AG962" s="81"/>
      <c r="AH962" s="92"/>
      <c r="AI962" s="78"/>
      <c r="AJ962" s="81"/>
      <c r="AK962" s="81"/>
      <c r="AL962" s="92"/>
      <c r="AM962" s="78"/>
      <c r="AN962" s="81"/>
      <c r="AO962" s="81"/>
      <c r="AP962" s="92"/>
      <c r="AQ962" s="78"/>
      <c r="AR962" s="81"/>
      <c r="AS962" s="81"/>
      <c r="AT962" s="92"/>
      <c r="AU962" s="78"/>
      <c r="AV962" s="81"/>
      <c r="AW962" s="81"/>
      <c r="AX962" s="92"/>
      <c r="AY962" s="78"/>
      <c r="AZ962" s="81"/>
      <c r="BA962" s="81"/>
      <c r="BB962" s="92"/>
      <c r="BC962" s="78"/>
      <c r="BD962" s="81"/>
      <c r="BE962" s="81"/>
      <c r="BF962" s="92"/>
      <c r="BG962" s="78"/>
      <c r="BH962" s="81"/>
      <c r="BI962" s="81"/>
      <c r="BJ962" s="92"/>
      <c r="BK962" s="78"/>
      <c r="BL962" s="81"/>
      <c r="BM962" s="81"/>
      <c r="BN962" s="92"/>
      <c r="BO962" s="78"/>
      <c r="BP962" s="81"/>
      <c r="BQ962" s="81"/>
      <c r="BR962" s="92"/>
      <c r="BS962" s="78"/>
      <c r="BT962" s="81"/>
      <c r="BU962" s="81"/>
      <c r="BV962" s="92"/>
      <c r="BW962" s="78"/>
      <c r="BX962" s="81"/>
      <c r="BY962" s="81"/>
      <c r="BZ962" s="92"/>
      <c r="CA962" s="78"/>
      <c r="CB962" s="81"/>
      <c r="CC962" s="81"/>
      <c r="CD962" s="92"/>
      <c r="CE962" s="78"/>
      <c r="CF962" s="81"/>
      <c r="CG962" s="81"/>
      <c r="CH962" s="92"/>
      <c r="CI962" s="78"/>
      <c r="CJ962" s="81"/>
      <c r="CK962" s="81"/>
      <c r="CL962" s="92"/>
      <c r="CM962" s="78"/>
      <c r="CN962" s="81"/>
      <c r="CO962" s="81"/>
      <c r="CP962" s="92"/>
      <c r="CQ962" s="78"/>
      <c r="CR962" s="81"/>
      <c r="CS962" s="81"/>
      <c r="CT962" s="92"/>
      <c r="CU962" s="78"/>
      <c r="CV962" s="81"/>
      <c r="CW962" s="81"/>
      <c r="CX962" s="92"/>
      <c r="CY962" s="78"/>
      <c r="CZ962" s="81"/>
      <c r="DA962" s="81"/>
      <c r="DB962" s="92"/>
      <c r="DC962" s="78"/>
      <c r="DD962" s="81"/>
      <c r="DE962" s="81"/>
      <c r="DF962" s="92"/>
      <c r="DG962" s="78"/>
      <c r="DH962" s="81"/>
      <c r="DI962" s="81"/>
      <c r="DJ962" s="92"/>
      <c r="DK962" s="78"/>
      <c r="DL962" s="81"/>
      <c r="DM962" s="81"/>
      <c r="DN962" s="92"/>
      <c r="DO962" s="78"/>
      <c r="DP962" s="81"/>
      <c r="DQ962" s="81"/>
      <c r="DR962" s="92"/>
      <c r="DS962" s="78"/>
      <c r="DT962" s="81"/>
      <c r="DU962" s="81"/>
    </row>
    <row r="963" spans="2:125" s="8" customFormat="1" ht="12" customHeight="1">
      <c r="B963" s="91"/>
      <c r="D963" s="81"/>
      <c r="E963" s="81"/>
      <c r="F963" s="92"/>
      <c r="G963" s="78"/>
      <c r="H963" s="81"/>
      <c r="I963" s="81"/>
      <c r="J963" s="92"/>
      <c r="K963" s="78"/>
      <c r="L963" s="81"/>
      <c r="M963" s="81"/>
      <c r="N963" s="92"/>
      <c r="O963" s="78"/>
      <c r="P963" s="81"/>
      <c r="Q963" s="81"/>
      <c r="R963" s="92"/>
      <c r="S963" s="78"/>
      <c r="T963" s="81"/>
      <c r="U963" s="81"/>
      <c r="V963" s="92"/>
      <c r="W963" s="78"/>
      <c r="X963" s="81"/>
      <c r="Y963" s="81"/>
      <c r="Z963" s="92"/>
      <c r="AA963" s="78"/>
      <c r="AB963" s="81"/>
      <c r="AC963" s="81"/>
      <c r="AD963" s="92"/>
      <c r="AE963" s="78"/>
      <c r="AF963" s="81"/>
      <c r="AG963" s="81"/>
      <c r="AH963" s="92"/>
      <c r="AI963" s="78"/>
      <c r="AJ963" s="81"/>
      <c r="AK963" s="81"/>
      <c r="AL963" s="92"/>
      <c r="AM963" s="78"/>
      <c r="AN963" s="81"/>
      <c r="AO963" s="81"/>
      <c r="AP963" s="92"/>
      <c r="AQ963" s="78"/>
      <c r="AR963" s="81"/>
      <c r="AS963" s="81"/>
      <c r="AT963" s="92"/>
      <c r="AU963" s="78"/>
      <c r="AV963" s="81"/>
      <c r="AW963" s="81"/>
      <c r="AX963" s="92"/>
      <c r="AY963" s="78"/>
      <c r="AZ963" s="81"/>
      <c r="BA963" s="81"/>
      <c r="BB963" s="92"/>
      <c r="BC963" s="78"/>
      <c r="BD963" s="81"/>
      <c r="BE963" s="81"/>
      <c r="BF963" s="92"/>
      <c r="BG963" s="78"/>
      <c r="BH963" s="81"/>
      <c r="BI963" s="81"/>
      <c r="BJ963" s="92"/>
      <c r="BK963" s="78"/>
      <c r="BL963" s="81"/>
      <c r="BM963" s="81"/>
      <c r="BN963" s="92"/>
      <c r="BO963" s="78"/>
      <c r="BP963" s="81"/>
      <c r="BQ963" s="81"/>
      <c r="BR963" s="92"/>
      <c r="BS963" s="78"/>
      <c r="BT963" s="81"/>
      <c r="BU963" s="81"/>
      <c r="BV963" s="92"/>
      <c r="BW963" s="78"/>
      <c r="BX963" s="81"/>
      <c r="BY963" s="81"/>
      <c r="BZ963" s="92"/>
      <c r="CA963" s="78"/>
      <c r="CB963" s="81"/>
      <c r="CC963" s="81"/>
      <c r="CD963" s="92"/>
      <c r="CE963" s="78"/>
      <c r="CF963" s="81"/>
      <c r="CG963" s="81"/>
      <c r="CH963" s="92"/>
      <c r="CI963" s="78"/>
      <c r="CJ963" s="81"/>
      <c r="CK963" s="81"/>
      <c r="CL963" s="92"/>
      <c r="CM963" s="78"/>
      <c r="CN963" s="81"/>
      <c r="CO963" s="81"/>
      <c r="CP963" s="92"/>
      <c r="CQ963" s="78"/>
      <c r="CR963" s="81"/>
      <c r="CS963" s="81"/>
      <c r="CT963" s="92"/>
      <c r="CU963" s="78"/>
      <c r="CV963" s="81"/>
      <c r="CW963" s="81"/>
      <c r="CX963" s="92"/>
      <c r="CY963" s="78"/>
      <c r="CZ963" s="81"/>
      <c r="DA963" s="81"/>
      <c r="DB963" s="92"/>
      <c r="DC963" s="78"/>
      <c r="DD963" s="81"/>
      <c r="DE963" s="81"/>
      <c r="DF963" s="92"/>
      <c r="DG963" s="78"/>
      <c r="DH963" s="81"/>
      <c r="DI963" s="81"/>
      <c r="DJ963" s="92"/>
      <c r="DK963" s="78"/>
      <c r="DL963" s="81"/>
      <c r="DM963" s="81"/>
      <c r="DN963" s="92"/>
      <c r="DO963" s="78"/>
      <c r="DP963" s="81"/>
      <c r="DQ963" s="81"/>
      <c r="DR963" s="92"/>
      <c r="DS963" s="78"/>
      <c r="DT963" s="81"/>
      <c r="DU963" s="81"/>
    </row>
    <row r="964" spans="2:125" s="8" customFormat="1" ht="12" customHeight="1">
      <c r="B964" s="91"/>
      <c r="D964" s="81"/>
      <c r="E964" s="81"/>
      <c r="F964" s="92"/>
      <c r="G964" s="78"/>
      <c r="H964" s="81"/>
      <c r="I964" s="81"/>
      <c r="J964" s="92"/>
      <c r="K964" s="78"/>
      <c r="L964" s="81"/>
      <c r="M964" s="81"/>
      <c r="N964" s="92"/>
      <c r="O964" s="78"/>
      <c r="P964" s="81"/>
      <c r="Q964" s="81"/>
      <c r="R964" s="92"/>
      <c r="S964" s="78"/>
      <c r="T964" s="81"/>
      <c r="U964" s="81"/>
      <c r="V964" s="92"/>
      <c r="W964" s="78"/>
      <c r="X964" s="81"/>
      <c r="Y964" s="81"/>
      <c r="Z964" s="92"/>
      <c r="AA964" s="78"/>
      <c r="AB964" s="81"/>
      <c r="AC964" s="81"/>
      <c r="AD964" s="92"/>
      <c r="AE964" s="78"/>
      <c r="AF964" s="81"/>
      <c r="AG964" s="81"/>
      <c r="AH964" s="92"/>
      <c r="AI964" s="78"/>
      <c r="AJ964" s="81"/>
      <c r="AK964" s="81"/>
      <c r="AL964" s="92"/>
      <c r="AM964" s="78"/>
      <c r="AN964" s="81"/>
      <c r="AO964" s="81"/>
      <c r="AP964" s="92"/>
      <c r="AQ964" s="78"/>
      <c r="AR964" s="81"/>
      <c r="AS964" s="81"/>
      <c r="AT964" s="92"/>
      <c r="AU964" s="78"/>
      <c r="AV964" s="81"/>
      <c r="AW964" s="81"/>
      <c r="AX964" s="92"/>
      <c r="AY964" s="78"/>
      <c r="AZ964" s="81"/>
      <c r="BA964" s="81"/>
      <c r="BB964" s="92"/>
      <c r="BC964" s="78"/>
      <c r="BD964" s="81"/>
      <c r="BE964" s="81"/>
      <c r="BF964" s="92"/>
      <c r="BG964" s="78"/>
      <c r="BH964" s="81"/>
      <c r="BI964" s="81"/>
      <c r="BJ964" s="92"/>
      <c r="BK964" s="78"/>
      <c r="BL964" s="81"/>
      <c r="BM964" s="81"/>
      <c r="BN964" s="92"/>
      <c r="BO964" s="78"/>
      <c r="BP964" s="81"/>
      <c r="BQ964" s="81"/>
      <c r="BR964" s="92"/>
      <c r="BS964" s="78"/>
      <c r="BT964" s="81"/>
      <c r="BU964" s="81"/>
      <c r="BV964" s="92"/>
      <c r="BW964" s="78"/>
      <c r="BX964" s="81"/>
      <c r="BY964" s="81"/>
      <c r="BZ964" s="92"/>
      <c r="CA964" s="78"/>
      <c r="CB964" s="81"/>
      <c r="CC964" s="81"/>
      <c r="CD964" s="92"/>
      <c r="CE964" s="78"/>
      <c r="CF964" s="81"/>
      <c r="CG964" s="81"/>
      <c r="CH964" s="92"/>
      <c r="CI964" s="78"/>
      <c r="CJ964" s="81"/>
      <c r="CK964" s="81"/>
      <c r="CL964" s="92"/>
      <c r="CM964" s="78"/>
      <c r="CN964" s="81"/>
      <c r="CO964" s="81"/>
      <c r="CP964" s="92"/>
      <c r="CQ964" s="78"/>
      <c r="CR964" s="81"/>
      <c r="CS964" s="81"/>
      <c r="CT964" s="92"/>
      <c r="CU964" s="78"/>
      <c r="CV964" s="81"/>
      <c r="CW964" s="81"/>
      <c r="CX964" s="92"/>
      <c r="CY964" s="78"/>
      <c r="CZ964" s="81"/>
      <c r="DA964" s="81"/>
      <c r="DB964" s="92"/>
      <c r="DC964" s="78"/>
      <c r="DD964" s="81"/>
      <c r="DE964" s="81"/>
      <c r="DF964" s="92"/>
      <c r="DG964" s="78"/>
      <c r="DH964" s="81"/>
      <c r="DI964" s="81"/>
      <c r="DJ964" s="92"/>
      <c r="DK964" s="78"/>
      <c r="DL964" s="81"/>
      <c r="DM964" s="81"/>
      <c r="DN964" s="92"/>
      <c r="DO964" s="78"/>
      <c r="DP964" s="81"/>
      <c r="DQ964" s="81"/>
      <c r="DR964" s="92"/>
      <c r="DS964" s="78"/>
      <c r="DT964" s="81"/>
      <c r="DU964" s="81"/>
    </row>
    <row r="965" spans="2:125" s="8" customFormat="1" ht="12" customHeight="1">
      <c r="B965" s="91"/>
      <c r="D965" s="81"/>
      <c r="E965" s="81"/>
      <c r="F965" s="92"/>
      <c r="G965" s="78"/>
      <c r="H965" s="81"/>
      <c r="I965" s="81"/>
      <c r="J965" s="92"/>
      <c r="K965" s="78"/>
      <c r="L965" s="81"/>
      <c r="M965" s="81"/>
      <c r="N965" s="92"/>
      <c r="O965" s="78"/>
      <c r="P965" s="81"/>
      <c r="Q965" s="81"/>
      <c r="R965" s="92"/>
      <c r="S965" s="78"/>
      <c r="T965" s="81"/>
      <c r="U965" s="81"/>
      <c r="V965" s="92"/>
      <c r="W965" s="78"/>
      <c r="X965" s="81"/>
      <c r="Y965" s="81"/>
      <c r="Z965" s="92"/>
      <c r="AA965" s="78"/>
      <c r="AB965" s="81"/>
      <c r="AC965" s="81"/>
      <c r="AD965" s="92"/>
      <c r="AE965" s="78"/>
      <c r="AF965" s="81"/>
      <c r="AG965" s="81"/>
      <c r="AH965" s="92"/>
      <c r="AI965" s="78"/>
      <c r="AJ965" s="81"/>
      <c r="AK965" s="81"/>
      <c r="AL965" s="92"/>
      <c r="AM965" s="78"/>
      <c r="AN965" s="81"/>
      <c r="AO965" s="81"/>
      <c r="AP965" s="92"/>
      <c r="AQ965" s="78"/>
      <c r="AR965" s="81"/>
      <c r="AS965" s="81"/>
      <c r="AT965" s="92"/>
      <c r="AU965" s="78"/>
      <c r="AV965" s="81"/>
      <c r="AW965" s="81"/>
      <c r="AX965" s="92"/>
      <c r="AY965" s="78"/>
      <c r="AZ965" s="81"/>
      <c r="BA965" s="81"/>
      <c r="BB965" s="92"/>
      <c r="BC965" s="78"/>
      <c r="BD965" s="81"/>
      <c r="BE965" s="81"/>
      <c r="BF965" s="92"/>
      <c r="BG965" s="78"/>
      <c r="BH965" s="81"/>
      <c r="BI965" s="81"/>
      <c r="BJ965" s="92"/>
      <c r="BK965" s="78"/>
      <c r="BL965" s="81"/>
      <c r="BM965" s="81"/>
      <c r="BN965" s="92"/>
      <c r="BO965" s="78"/>
      <c r="BP965" s="81"/>
      <c r="BQ965" s="81"/>
      <c r="BR965" s="92"/>
      <c r="BS965" s="78"/>
      <c r="BT965" s="81"/>
      <c r="BU965" s="81"/>
      <c r="BV965" s="92"/>
      <c r="BW965" s="78"/>
      <c r="BX965" s="81"/>
      <c r="BY965" s="81"/>
      <c r="BZ965" s="92"/>
      <c r="CA965" s="78"/>
      <c r="CB965" s="81"/>
      <c r="CC965" s="81"/>
      <c r="CD965" s="92"/>
      <c r="CE965" s="78"/>
      <c r="CF965" s="81"/>
      <c r="CG965" s="81"/>
      <c r="CH965" s="92"/>
      <c r="CI965" s="78"/>
      <c r="CJ965" s="81"/>
      <c r="CK965" s="81"/>
      <c r="CL965" s="92"/>
      <c r="CM965" s="78"/>
      <c r="CN965" s="81"/>
      <c r="CO965" s="81"/>
      <c r="CP965" s="92"/>
      <c r="CQ965" s="78"/>
      <c r="CR965" s="81"/>
      <c r="CS965" s="81"/>
      <c r="CT965" s="92"/>
      <c r="CU965" s="78"/>
      <c r="CV965" s="81"/>
      <c r="CW965" s="81"/>
      <c r="CX965" s="92"/>
      <c r="CY965" s="78"/>
      <c r="CZ965" s="81"/>
      <c r="DA965" s="81"/>
      <c r="DB965" s="92"/>
      <c r="DC965" s="78"/>
      <c r="DD965" s="81"/>
      <c r="DE965" s="81"/>
      <c r="DF965" s="92"/>
      <c r="DG965" s="78"/>
      <c r="DH965" s="81"/>
      <c r="DI965" s="81"/>
      <c r="DJ965" s="92"/>
      <c r="DK965" s="78"/>
      <c r="DL965" s="81"/>
      <c r="DM965" s="81"/>
      <c r="DN965" s="92"/>
      <c r="DO965" s="78"/>
      <c r="DP965" s="81"/>
      <c r="DQ965" s="81"/>
      <c r="DR965" s="92"/>
      <c r="DS965" s="78"/>
      <c r="DT965" s="81"/>
      <c r="DU965" s="81"/>
    </row>
    <row r="966" spans="2:125" s="8" customFormat="1" ht="12" customHeight="1">
      <c r="B966" s="91"/>
      <c r="D966" s="81"/>
      <c r="E966" s="81"/>
      <c r="F966" s="92"/>
      <c r="G966" s="78"/>
      <c r="H966" s="81"/>
      <c r="I966" s="81"/>
      <c r="J966" s="92"/>
      <c r="K966" s="78"/>
      <c r="L966" s="81"/>
      <c r="M966" s="81"/>
      <c r="N966" s="92"/>
      <c r="O966" s="78"/>
      <c r="P966" s="81"/>
      <c r="Q966" s="81"/>
      <c r="R966" s="92"/>
      <c r="S966" s="78"/>
      <c r="T966" s="81"/>
      <c r="U966" s="81"/>
      <c r="V966" s="92"/>
      <c r="W966" s="78"/>
      <c r="X966" s="81"/>
      <c r="Y966" s="81"/>
      <c r="Z966" s="92"/>
      <c r="AA966" s="78"/>
      <c r="AB966" s="81"/>
      <c r="AC966" s="81"/>
      <c r="AD966" s="92"/>
      <c r="AE966" s="78"/>
      <c r="AF966" s="81"/>
      <c r="AG966" s="81"/>
      <c r="AH966" s="92"/>
      <c r="AI966" s="78"/>
      <c r="AJ966" s="81"/>
      <c r="AK966" s="81"/>
      <c r="AL966" s="92"/>
      <c r="AM966" s="78"/>
      <c r="AN966" s="81"/>
      <c r="AO966" s="81"/>
      <c r="AP966" s="92"/>
      <c r="AQ966" s="78"/>
      <c r="AR966" s="81"/>
      <c r="AS966" s="81"/>
      <c r="AT966" s="92"/>
      <c r="AU966" s="78"/>
      <c r="AV966" s="81"/>
      <c r="AW966" s="81"/>
      <c r="AX966" s="92"/>
      <c r="AY966" s="78"/>
      <c r="AZ966" s="81"/>
      <c r="BA966" s="81"/>
      <c r="BB966" s="92"/>
      <c r="BC966" s="78"/>
      <c r="BD966" s="81"/>
      <c r="BE966" s="81"/>
      <c r="BF966" s="92"/>
      <c r="BG966" s="78"/>
      <c r="BH966" s="81"/>
      <c r="BI966" s="81"/>
      <c r="BJ966" s="92"/>
      <c r="BK966" s="78"/>
      <c r="BL966" s="81"/>
      <c r="BM966" s="81"/>
      <c r="BN966" s="92"/>
      <c r="BO966" s="78"/>
      <c r="BP966" s="81"/>
      <c r="BQ966" s="81"/>
      <c r="BR966" s="92"/>
      <c r="BS966" s="78"/>
      <c r="BT966" s="81"/>
      <c r="BU966" s="81"/>
      <c r="BV966" s="92"/>
      <c r="BW966" s="78"/>
      <c r="BX966" s="81"/>
      <c r="BY966" s="81"/>
      <c r="BZ966" s="92"/>
      <c r="CA966" s="78"/>
      <c r="CB966" s="81"/>
      <c r="CC966" s="81"/>
      <c r="CD966" s="92"/>
      <c r="CE966" s="78"/>
      <c r="CF966" s="81"/>
      <c r="CG966" s="81"/>
      <c r="CH966" s="92"/>
      <c r="CI966" s="78"/>
      <c r="CJ966" s="81"/>
      <c r="CK966" s="81"/>
      <c r="CL966" s="92"/>
      <c r="CM966" s="78"/>
      <c r="CN966" s="81"/>
      <c r="CO966" s="81"/>
      <c r="CP966" s="92"/>
      <c r="CQ966" s="78"/>
      <c r="CR966" s="81"/>
      <c r="CS966" s="81"/>
      <c r="CT966" s="92"/>
      <c r="CU966" s="78"/>
      <c r="CV966" s="81"/>
      <c r="CW966" s="81"/>
      <c r="CX966" s="92"/>
      <c r="CY966" s="78"/>
      <c r="CZ966" s="81"/>
      <c r="DA966" s="81"/>
      <c r="DB966" s="92"/>
      <c r="DC966" s="78"/>
      <c r="DD966" s="81"/>
      <c r="DE966" s="81"/>
      <c r="DF966" s="92"/>
      <c r="DG966" s="78"/>
      <c r="DH966" s="81"/>
      <c r="DI966" s="81"/>
      <c r="DJ966" s="92"/>
      <c r="DK966" s="78"/>
      <c r="DL966" s="81"/>
      <c r="DM966" s="81"/>
      <c r="DN966" s="92"/>
      <c r="DO966" s="78"/>
      <c r="DP966" s="81"/>
      <c r="DQ966" s="81"/>
      <c r="DR966" s="92"/>
      <c r="DS966" s="78"/>
      <c r="DT966" s="81"/>
      <c r="DU966" s="81"/>
    </row>
    <row r="967" spans="2:125" s="8" customFormat="1" ht="12" customHeight="1">
      <c r="B967" s="91"/>
      <c r="D967" s="81"/>
      <c r="E967" s="81"/>
      <c r="F967" s="92"/>
      <c r="G967" s="78"/>
      <c r="H967" s="81"/>
      <c r="I967" s="81"/>
      <c r="J967" s="92"/>
      <c r="K967" s="78"/>
      <c r="L967" s="81"/>
      <c r="M967" s="81"/>
      <c r="N967" s="92"/>
      <c r="O967" s="78"/>
      <c r="P967" s="81"/>
      <c r="Q967" s="81"/>
      <c r="R967" s="92"/>
      <c r="S967" s="78"/>
      <c r="T967" s="81"/>
      <c r="U967" s="81"/>
      <c r="V967" s="92"/>
      <c r="W967" s="78"/>
      <c r="X967" s="81"/>
      <c r="Y967" s="81"/>
      <c r="Z967" s="92"/>
      <c r="AA967" s="78"/>
      <c r="AB967" s="81"/>
      <c r="AC967" s="81"/>
      <c r="AD967" s="92"/>
      <c r="AE967" s="78"/>
      <c r="AF967" s="81"/>
      <c r="AG967" s="81"/>
      <c r="AH967" s="92"/>
      <c r="AI967" s="78"/>
      <c r="AJ967" s="81"/>
      <c r="AK967" s="81"/>
      <c r="AL967" s="92"/>
      <c r="AM967" s="78"/>
      <c r="AN967" s="81"/>
      <c r="AO967" s="81"/>
      <c r="AP967" s="92"/>
      <c r="AQ967" s="78"/>
      <c r="AR967" s="81"/>
      <c r="AS967" s="81"/>
      <c r="AT967" s="92"/>
      <c r="AU967" s="78"/>
      <c r="AV967" s="81"/>
      <c r="AW967" s="81"/>
      <c r="AX967" s="92"/>
      <c r="AY967" s="78"/>
      <c r="AZ967" s="81"/>
      <c r="BA967" s="81"/>
      <c r="BB967" s="92"/>
      <c r="BC967" s="78"/>
      <c r="BD967" s="81"/>
      <c r="BE967" s="81"/>
      <c r="BF967" s="92"/>
      <c r="BG967" s="78"/>
      <c r="BH967" s="81"/>
      <c r="BI967" s="81"/>
      <c r="BJ967" s="92"/>
      <c r="BK967" s="78"/>
      <c r="BL967" s="81"/>
      <c r="BM967" s="81"/>
      <c r="BN967" s="92"/>
      <c r="BO967" s="78"/>
      <c r="BP967" s="81"/>
      <c r="BQ967" s="81"/>
      <c r="BR967" s="92"/>
      <c r="BS967" s="78"/>
      <c r="BT967" s="81"/>
      <c r="BU967" s="81"/>
      <c r="BV967" s="92"/>
      <c r="BW967" s="78"/>
      <c r="BX967" s="81"/>
      <c r="BY967" s="81"/>
      <c r="BZ967" s="92"/>
      <c r="CA967" s="78"/>
      <c r="CB967" s="81"/>
      <c r="CC967" s="81"/>
      <c r="CD967" s="92"/>
      <c r="CE967" s="78"/>
      <c r="CF967" s="81"/>
      <c r="CG967" s="81"/>
      <c r="CH967" s="92"/>
      <c r="CI967" s="78"/>
      <c r="CJ967" s="81"/>
      <c r="CK967" s="81"/>
      <c r="CL967" s="92"/>
      <c r="CM967" s="78"/>
      <c r="CN967" s="81"/>
      <c r="CO967" s="81"/>
      <c r="CP967" s="92"/>
      <c r="CQ967" s="78"/>
      <c r="CR967" s="81"/>
      <c r="CS967" s="81"/>
      <c r="CT967" s="92"/>
      <c r="CU967" s="78"/>
      <c r="CV967" s="81"/>
      <c r="CW967" s="81"/>
      <c r="CX967" s="92"/>
      <c r="CY967" s="78"/>
      <c r="CZ967" s="81"/>
      <c r="DA967" s="81"/>
      <c r="DB967" s="92"/>
      <c r="DC967" s="78"/>
      <c r="DD967" s="81"/>
      <c r="DE967" s="81"/>
      <c r="DF967" s="92"/>
      <c r="DG967" s="78"/>
      <c r="DH967" s="81"/>
      <c r="DI967" s="81"/>
      <c r="DJ967" s="92"/>
      <c r="DK967" s="78"/>
      <c r="DL967" s="81"/>
      <c r="DM967" s="81"/>
      <c r="DN967" s="92"/>
      <c r="DO967" s="78"/>
      <c r="DP967" s="81"/>
      <c r="DQ967" s="81"/>
      <c r="DR967" s="92"/>
      <c r="DS967" s="78"/>
      <c r="DT967" s="81"/>
      <c r="DU967" s="81"/>
    </row>
    <row r="968" spans="2:125" s="8" customFormat="1" ht="12" customHeight="1">
      <c r="B968" s="91"/>
      <c r="D968" s="81"/>
      <c r="E968" s="81"/>
      <c r="F968" s="92"/>
      <c r="G968" s="78"/>
      <c r="H968" s="81"/>
      <c r="I968" s="81"/>
      <c r="J968" s="92"/>
      <c r="K968" s="78"/>
      <c r="L968" s="81"/>
      <c r="M968" s="81"/>
      <c r="N968" s="92"/>
      <c r="O968" s="78"/>
      <c r="P968" s="81"/>
      <c r="Q968" s="81"/>
      <c r="R968" s="92"/>
      <c r="S968" s="78"/>
      <c r="T968" s="81"/>
      <c r="U968" s="81"/>
      <c r="V968" s="92"/>
      <c r="W968" s="78"/>
      <c r="X968" s="81"/>
      <c r="Y968" s="81"/>
      <c r="Z968" s="92"/>
      <c r="AA968" s="78"/>
      <c r="AB968" s="81"/>
      <c r="AC968" s="81"/>
      <c r="AD968" s="92"/>
      <c r="AE968" s="78"/>
      <c r="AF968" s="81"/>
      <c r="AG968" s="81"/>
      <c r="AH968" s="92"/>
      <c r="AI968" s="78"/>
      <c r="AJ968" s="81"/>
      <c r="AK968" s="81"/>
      <c r="AL968" s="92"/>
      <c r="AM968" s="78"/>
      <c r="AN968" s="81"/>
      <c r="AO968" s="81"/>
      <c r="AP968" s="92"/>
      <c r="AQ968" s="78"/>
      <c r="AR968" s="81"/>
      <c r="AS968" s="81"/>
      <c r="AT968" s="92"/>
      <c r="AU968" s="78"/>
      <c r="AV968" s="81"/>
      <c r="AW968" s="81"/>
      <c r="AX968" s="92"/>
      <c r="AY968" s="78"/>
      <c r="AZ968" s="81"/>
      <c r="BA968" s="81"/>
      <c r="BB968" s="92"/>
      <c r="BC968" s="78"/>
      <c r="BD968" s="81"/>
      <c r="BE968" s="81"/>
      <c r="BF968" s="92"/>
      <c r="BG968" s="78"/>
      <c r="BH968" s="81"/>
      <c r="BI968" s="81"/>
      <c r="BJ968" s="92"/>
      <c r="BK968" s="78"/>
      <c r="BL968" s="81"/>
      <c r="BM968" s="81"/>
      <c r="BN968" s="92"/>
      <c r="BO968" s="78"/>
      <c r="BP968" s="81"/>
      <c r="BQ968" s="81"/>
      <c r="BR968" s="92"/>
      <c r="BS968" s="78"/>
      <c r="BT968" s="81"/>
      <c r="BU968" s="81"/>
      <c r="BV968" s="92"/>
      <c r="BW968" s="78"/>
      <c r="BX968" s="81"/>
      <c r="BY968" s="81"/>
      <c r="BZ968" s="92"/>
      <c r="CA968" s="78"/>
      <c r="CB968" s="81"/>
      <c r="CC968" s="81"/>
      <c r="CD968" s="92"/>
      <c r="CE968" s="78"/>
      <c r="CF968" s="81"/>
      <c r="CG968" s="81"/>
      <c r="CH968" s="92"/>
      <c r="CI968" s="78"/>
      <c r="CJ968" s="81"/>
      <c r="CK968" s="81"/>
      <c r="CL968" s="92"/>
      <c r="CM968" s="78"/>
      <c r="CN968" s="81"/>
      <c r="CO968" s="81"/>
      <c r="CP968" s="92"/>
      <c r="CQ968" s="78"/>
      <c r="CR968" s="81"/>
      <c r="CS968" s="81"/>
      <c r="CT968" s="92"/>
      <c r="CU968" s="78"/>
      <c r="CV968" s="81"/>
      <c r="CW968" s="81"/>
      <c r="CX968" s="92"/>
      <c r="CY968" s="78"/>
      <c r="CZ968" s="81"/>
      <c r="DA968" s="81"/>
      <c r="DB968" s="92"/>
      <c r="DC968" s="78"/>
      <c r="DD968" s="81"/>
      <c r="DE968" s="81"/>
      <c r="DF968" s="92"/>
      <c r="DG968" s="78"/>
      <c r="DH968" s="81"/>
      <c r="DI968" s="81"/>
      <c r="DJ968" s="92"/>
      <c r="DK968" s="78"/>
      <c r="DL968" s="81"/>
      <c r="DM968" s="81"/>
      <c r="DN968" s="92"/>
      <c r="DO968" s="78"/>
      <c r="DP968" s="81"/>
      <c r="DQ968" s="81"/>
      <c r="DR968" s="92"/>
      <c r="DS968" s="78"/>
      <c r="DT968" s="81"/>
      <c r="DU968" s="81"/>
    </row>
    <row r="969" spans="2:125" s="8" customFormat="1" ht="12" customHeight="1">
      <c r="B969" s="91"/>
      <c r="D969" s="81"/>
      <c r="E969" s="81"/>
      <c r="F969" s="92"/>
      <c r="G969" s="78"/>
      <c r="H969" s="81"/>
      <c r="I969" s="81"/>
      <c r="J969" s="92"/>
      <c r="K969" s="78"/>
      <c r="L969" s="81"/>
      <c r="M969" s="81"/>
      <c r="N969" s="92"/>
      <c r="O969" s="78"/>
      <c r="P969" s="81"/>
      <c r="Q969" s="81"/>
      <c r="R969" s="92"/>
      <c r="S969" s="78"/>
      <c r="T969" s="81"/>
      <c r="U969" s="81"/>
      <c r="V969" s="92"/>
      <c r="W969" s="78"/>
      <c r="X969" s="81"/>
      <c r="Y969" s="81"/>
      <c r="Z969" s="92"/>
      <c r="AA969" s="78"/>
      <c r="AB969" s="81"/>
      <c r="AC969" s="81"/>
      <c r="AD969" s="92"/>
      <c r="AE969" s="78"/>
      <c r="AF969" s="81"/>
      <c r="AG969" s="81"/>
      <c r="AH969" s="92"/>
      <c r="AI969" s="78"/>
      <c r="AJ969" s="81"/>
      <c r="AK969" s="81"/>
      <c r="AL969" s="92"/>
      <c r="AM969" s="78"/>
      <c r="AN969" s="81"/>
      <c r="AO969" s="81"/>
      <c r="AP969" s="92"/>
      <c r="AQ969" s="78"/>
      <c r="AR969" s="81"/>
      <c r="AS969" s="81"/>
      <c r="AT969" s="92"/>
      <c r="AU969" s="78"/>
      <c r="AV969" s="81"/>
      <c r="AW969" s="81"/>
      <c r="AX969" s="92"/>
      <c r="AY969" s="78"/>
      <c r="AZ969" s="81"/>
      <c r="BA969" s="81"/>
      <c r="BB969" s="92"/>
      <c r="BC969" s="78"/>
      <c r="BD969" s="81"/>
      <c r="BE969" s="81"/>
      <c r="BF969" s="92"/>
      <c r="BG969" s="78"/>
      <c r="BH969" s="81"/>
      <c r="BI969" s="81"/>
      <c r="BJ969" s="92"/>
      <c r="BK969" s="78"/>
      <c r="BL969" s="81"/>
      <c r="BM969" s="81"/>
      <c r="BN969" s="92"/>
      <c r="BO969" s="78"/>
      <c r="BP969" s="81"/>
      <c r="BQ969" s="81"/>
      <c r="BR969" s="92"/>
      <c r="BS969" s="78"/>
      <c r="BT969" s="81"/>
      <c r="BU969" s="81"/>
      <c r="BV969" s="92"/>
      <c r="BW969" s="78"/>
      <c r="BX969" s="81"/>
      <c r="BY969" s="81"/>
      <c r="BZ969" s="92"/>
      <c r="CA969" s="78"/>
      <c r="CB969" s="81"/>
      <c r="CC969" s="81"/>
      <c r="CD969" s="92"/>
      <c r="CE969" s="78"/>
      <c r="CF969" s="81"/>
      <c r="CG969" s="81"/>
      <c r="CH969" s="92"/>
      <c r="CI969" s="78"/>
      <c r="CJ969" s="81"/>
      <c r="CK969" s="81"/>
      <c r="CL969" s="92"/>
      <c r="CM969" s="78"/>
      <c r="CN969" s="81"/>
      <c r="CO969" s="81"/>
      <c r="CP969" s="92"/>
      <c r="CQ969" s="78"/>
      <c r="CR969" s="81"/>
      <c r="CS969" s="81"/>
      <c r="CT969" s="92"/>
      <c r="CU969" s="78"/>
      <c r="CV969" s="81"/>
      <c r="CW969" s="81"/>
      <c r="CX969" s="92"/>
      <c r="CY969" s="78"/>
      <c r="CZ969" s="81"/>
      <c r="DA969" s="81"/>
      <c r="DB969" s="92"/>
      <c r="DC969" s="78"/>
      <c r="DD969" s="81"/>
      <c r="DE969" s="81"/>
      <c r="DF969" s="92"/>
      <c r="DG969" s="78"/>
      <c r="DH969" s="81"/>
      <c r="DI969" s="81"/>
      <c r="DJ969" s="92"/>
      <c r="DK969" s="78"/>
      <c r="DL969" s="81"/>
      <c r="DM969" s="81"/>
      <c r="DN969" s="92"/>
      <c r="DO969" s="78"/>
      <c r="DP969" s="81"/>
      <c r="DQ969" s="81"/>
      <c r="DR969" s="92"/>
      <c r="DS969" s="78"/>
      <c r="DT969" s="81"/>
      <c r="DU969" s="81"/>
    </row>
    <row r="970" spans="2:125" s="8" customFormat="1" ht="12" customHeight="1">
      <c r="B970" s="91"/>
      <c r="D970" s="81"/>
      <c r="E970" s="81"/>
      <c r="F970" s="92"/>
      <c r="G970" s="78"/>
      <c r="H970" s="81"/>
      <c r="I970" s="81"/>
      <c r="J970" s="92"/>
      <c r="K970" s="78"/>
      <c r="L970" s="81"/>
      <c r="M970" s="81"/>
      <c r="N970" s="92"/>
      <c r="O970" s="78"/>
      <c r="P970" s="81"/>
      <c r="Q970" s="81"/>
      <c r="R970" s="92"/>
      <c r="S970" s="78"/>
      <c r="T970" s="81"/>
      <c r="U970" s="81"/>
      <c r="V970" s="92"/>
      <c r="W970" s="78"/>
      <c r="X970" s="81"/>
      <c r="Y970" s="81"/>
      <c r="Z970" s="92"/>
      <c r="AA970" s="78"/>
      <c r="AB970" s="81"/>
      <c r="AC970" s="81"/>
      <c r="AD970" s="92"/>
      <c r="AE970" s="78"/>
      <c r="AF970" s="81"/>
      <c r="AG970" s="81"/>
      <c r="AH970" s="92"/>
      <c r="AI970" s="78"/>
      <c r="AJ970" s="81"/>
      <c r="AK970" s="81"/>
      <c r="AL970" s="92"/>
      <c r="AM970" s="78"/>
      <c r="AN970" s="81"/>
      <c r="AO970" s="81"/>
      <c r="AP970" s="92"/>
      <c r="AQ970" s="78"/>
      <c r="AR970" s="81"/>
      <c r="AS970" s="81"/>
      <c r="AT970" s="92"/>
      <c r="AU970" s="78"/>
      <c r="AV970" s="81"/>
      <c r="AW970" s="81"/>
      <c r="AX970" s="92"/>
      <c r="AY970" s="78"/>
      <c r="AZ970" s="81"/>
      <c r="BA970" s="81"/>
      <c r="BB970" s="92"/>
      <c r="BC970" s="78"/>
      <c r="BD970" s="81"/>
      <c r="BE970" s="81"/>
      <c r="BF970" s="92"/>
      <c r="BG970" s="78"/>
      <c r="BH970" s="81"/>
      <c r="BI970" s="81"/>
      <c r="BJ970" s="92"/>
      <c r="BK970" s="78"/>
      <c r="BL970" s="81"/>
      <c r="BM970" s="81"/>
      <c r="BN970" s="92"/>
      <c r="BO970" s="78"/>
      <c r="BP970" s="81"/>
      <c r="BQ970" s="81"/>
      <c r="BR970" s="92"/>
      <c r="BS970" s="78"/>
      <c r="BT970" s="81"/>
      <c r="BU970" s="81"/>
      <c r="BV970" s="92"/>
      <c r="BW970" s="78"/>
      <c r="BX970" s="81"/>
      <c r="BY970" s="81"/>
      <c r="BZ970" s="92"/>
      <c r="CA970" s="78"/>
      <c r="CB970" s="81"/>
      <c r="CC970" s="81"/>
      <c r="CD970" s="92"/>
      <c r="CE970" s="78"/>
      <c r="CF970" s="81"/>
      <c r="CG970" s="81"/>
      <c r="CH970" s="92"/>
      <c r="CI970" s="78"/>
      <c r="CJ970" s="81"/>
      <c r="CK970" s="81"/>
      <c r="CL970" s="92"/>
      <c r="CM970" s="78"/>
      <c r="CN970" s="81"/>
      <c r="CO970" s="81"/>
      <c r="CP970" s="92"/>
      <c r="CQ970" s="78"/>
      <c r="CR970" s="81"/>
      <c r="CS970" s="81"/>
      <c r="CT970" s="92"/>
      <c r="CU970" s="78"/>
      <c r="CV970" s="81"/>
      <c r="CW970" s="81"/>
      <c r="CX970" s="92"/>
      <c r="CY970" s="78"/>
      <c r="CZ970" s="81"/>
      <c r="DA970" s="81"/>
      <c r="DB970" s="92"/>
      <c r="DC970" s="78"/>
      <c r="DD970" s="81"/>
      <c r="DE970" s="81"/>
      <c r="DF970" s="92"/>
      <c r="DG970" s="78"/>
      <c r="DH970" s="81"/>
      <c r="DI970" s="81"/>
      <c r="DJ970" s="92"/>
      <c r="DK970" s="78"/>
      <c r="DL970" s="81"/>
      <c r="DM970" s="81"/>
      <c r="DN970" s="92"/>
      <c r="DO970" s="78"/>
      <c r="DP970" s="81"/>
      <c r="DQ970" s="81"/>
      <c r="DR970" s="92"/>
      <c r="DS970" s="78"/>
      <c r="DT970" s="81"/>
      <c r="DU970" s="81"/>
    </row>
    <row r="971" spans="2:125" s="8" customFormat="1" ht="12" customHeight="1">
      <c r="B971" s="91"/>
      <c r="D971" s="81"/>
      <c r="E971" s="81"/>
      <c r="F971" s="92"/>
      <c r="G971" s="78"/>
      <c r="H971" s="81"/>
      <c r="I971" s="81"/>
      <c r="J971" s="92"/>
      <c r="K971" s="78"/>
      <c r="L971" s="81"/>
      <c r="M971" s="81"/>
      <c r="N971" s="92"/>
      <c r="O971" s="78"/>
      <c r="P971" s="81"/>
      <c r="Q971" s="81"/>
      <c r="R971" s="92"/>
      <c r="S971" s="78"/>
      <c r="T971" s="81"/>
      <c r="U971" s="81"/>
      <c r="V971" s="92"/>
      <c r="W971" s="78"/>
      <c r="X971" s="81"/>
      <c r="Y971" s="81"/>
      <c r="Z971" s="92"/>
      <c r="AA971" s="78"/>
      <c r="AB971" s="81"/>
      <c r="AC971" s="81"/>
      <c r="AD971" s="92"/>
      <c r="AE971" s="78"/>
      <c r="AF971" s="81"/>
      <c r="AG971" s="81"/>
      <c r="AH971" s="92"/>
      <c r="AI971" s="78"/>
      <c r="AJ971" s="81"/>
      <c r="AK971" s="81"/>
      <c r="AL971" s="92"/>
      <c r="AM971" s="78"/>
      <c r="AN971" s="81"/>
      <c r="AO971" s="81"/>
      <c r="AP971" s="92"/>
      <c r="AQ971" s="78"/>
      <c r="AR971" s="81"/>
      <c r="AS971" s="81"/>
      <c r="AT971" s="92"/>
      <c r="AU971" s="78"/>
      <c r="AV971" s="81"/>
      <c r="AW971" s="81"/>
      <c r="AX971" s="92"/>
      <c r="AY971" s="78"/>
      <c r="AZ971" s="81"/>
      <c r="BA971" s="81"/>
      <c r="BB971" s="92"/>
      <c r="BC971" s="78"/>
      <c r="BD971" s="81"/>
      <c r="BE971" s="81"/>
      <c r="BF971" s="92"/>
      <c r="BG971" s="78"/>
      <c r="BH971" s="81"/>
      <c r="BI971" s="81"/>
      <c r="BJ971" s="92"/>
      <c r="BK971" s="78"/>
      <c r="BL971" s="81"/>
      <c r="BM971" s="81"/>
      <c r="BN971" s="92"/>
      <c r="BO971" s="78"/>
      <c r="BP971" s="81"/>
      <c r="BQ971" s="81"/>
      <c r="BR971" s="92"/>
      <c r="BS971" s="78"/>
      <c r="BT971" s="81"/>
      <c r="BU971" s="81"/>
      <c r="BV971" s="92"/>
      <c r="BW971" s="78"/>
      <c r="BX971" s="81"/>
      <c r="BY971" s="81"/>
      <c r="BZ971" s="92"/>
      <c r="CA971" s="78"/>
      <c r="CB971" s="81"/>
      <c r="CC971" s="81"/>
      <c r="CD971" s="92"/>
      <c r="CE971" s="78"/>
      <c r="CF971" s="81"/>
      <c r="CG971" s="81"/>
      <c r="CH971" s="92"/>
      <c r="CI971" s="78"/>
      <c r="CJ971" s="81"/>
      <c r="CK971" s="81"/>
      <c r="CL971" s="92"/>
      <c r="CM971" s="78"/>
      <c r="CN971" s="81"/>
      <c r="CO971" s="81"/>
      <c r="CP971" s="92"/>
      <c r="CQ971" s="78"/>
      <c r="CR971" s="81"/>
      <c r="CS971" s="81"/>
      <c r="CT971" s="92"/>
      <c r="CU971" s="78"/>
      <c r="CV971" s="81"/>
      <c r="CW971" s="81"/>
      <c r="CX971" s="92"/>
      <c r="CY971" s="78"/>
      <c r="CZ971" s="81"/>
      <c r="DA971" s="81"/>
      <c r="DB971" s="92"/>
      <c r="DC971" s="78"/>
      <c r="DD971" s="81"/>
      <c r="DE971" s="81"/>
      <c r="DF971" s="92"/>
      <c r="DG971" s="78"/>
      <c r="DH971" s="81"/>
      <c r="DI971" s="81"/>
      <c r="DJ971" s="92"/>
      <c r="DK971" s="78"/>
      <c r="DL971" s="81"/>
      <c r="DM971" s="81"/>
      <c r="DN971" s="92"/>
      <c r="DO971" s="78"/>
      <c r="DP971" s="81"/>
      <c r="DQ971" s="81"/>
      <c r="DR971" s="92"/>
      <c r="DS971" s="78"/>
      <c r="DT971" s="81"/>
      <c r="DU971" s="81"/>
    </row>
    <row r="972" spans="2:125" s="8" customFormat="1" ht="12" customHeight="1">
      <c r="B972" s="91"/>
      <c r="D972" s="81"/>
      <c r="E972" s="81"/>
      <c r="F972" s="92"/>
      <c r="G972" s="78"/>
      <c r="H972" s="81"/>
      <c r="I972" s="81"/>
      <c r="J972" s="92"/>
      <c r="K972" s="78"/>
      <c r="L972" s="81"/>
      <c r="M972" s="81"/>
      <c r="N972" s="92"/>
      <c r="O972" s="78"/>
      <c r="P972" s="81"/>
      <c r="Q972" s="81"/>
      <c r="R972" s="92"/>
      <c r="S972" s="78"/>
      <c r="T972" s="81"/>
      <c r="U972" s="81"/>
      <c r="V972" s="92"/>
      <c r="W972" s="78"/>
      <c r="X972" s="81"/>
      <c r="Y972" s="81"/>
      <c r="Z972" s="92"/>
      <c r="AA972" s="78"/>
      <c r="AB972" s="81"/>
      <c r="AC972" s="81"/>
      <c r="AD972" s="92"/>
      <c r="AE972" s="78"/>
      <c r="AF972" s="81"/>
      <c r="AG972" s="81"/>
      <c r="AH972" s="92"/>
      <c r="AI972" s="78"/>
      <c r="AJ972" s="81"/>
      <c r="AK972" s="81"/>
      <c r="AL972" s="92"/>
      <c r="AM972" s="78"/>
      <c r="AN972" s="81"/>
      <c r="AO972" s="81"/>
      <c r="AP972" s="92"/>
      <c r="AQ972" s="78"/>
      <c r="AR972" s="81"/>
      <c r="AS972" s="81"/>
      <c r="AT972" s="92"/>
      <c r="AU972" s="78"/>
      <c r="AV972" s="81"/>
      <c r="AW972" s="81"/>
      <c r="AX972" s="92"/>
      <c r="AY972" s="78"/>
      <c r="AZ972" s="81"/>
      <c r="BA972" s="81"/>
      <c r="BB972" s="92"/>
      <c r="BC972" s="78"/>
      <c r="BD972" s="81"/>
      <c r="BE972" s="81"/>
      <c r="BF972" s="92"/>
      <c r="BG972" s="78"/>
      <c r="BH972" s="81"/>
      <c r="BI972" s="81"/>
      <c r="BJ972" s="92"/>
      <c r="BK972" s="78"/>
      <c r="BL972" s="81"/>
      <c r="BM972" s="81"/>
      <c r="BN972" s="92"/>
      <c r="BO972" s="78"/>
      <c r="BP972" s="81"/>
      <c r="BQ972" s="81"/>
      <c r="BR972" s="92"/>
      <c r="BS972" s="78"/>
      <c r="BT972" s="81"/>
      <c r="BU972" s="81"/>
      <c r="BV972" s="92"/>
      <c r="BW972" s="78"/>
      <c r="BX972" s="81"/>
      <c r="BY972" s="81"/>
      <c r="BZ972" s="92"/>
      <c r="CA972" s="78"/>
      <c r="CB972" s="81"/>
      <c r="CC972" s="81"/>
      <c r="CD972" s="92"/>
      <c r="CE972" s="78"/>
      <c r="CF972" s="81"/>
      <c r="CG972" s="81"/>
      <c r="CH972" s="92"/>
      <c r="CI972" s="78"/>
      <c r="CJ972" s="81"/>
      <c r="CK972" s="81"/>
      <c r="CL972" s="92"/>
      <c r="CM972" s="78"/>
      <c r="CN972" s="81"/>
      <c r="CO972" s="81"/>
      <c r="CP972" s="92"/>
      <c r="CQ972" s="78"/>
      <c r="CR972" s="81"/>
      <c r="CS972" s="81"/>
      <c r="CT972" s="92"/>
      <c r="CU972" s="78"/>
      <c r="CV972" s="81"/>
      <c r="CW972" s="81"/>
      <c r="CX972" s="92"/>
      <c r="CY972" s="78"/>
      <c r="CZ972" s="81"/>
      <c r="DA972" s="81"/>
      <c r="DB972" s="92"/>
      <c r="DC972" s="78"/>
      <c r="DD972" s="81"/>
      <c r="DE972" s="81"/>
      <c r="DF972" s="92"/>
      <c r="DG972" s="78"/>
      <c r="DH972" s="81"/>
      <c r="DI972" s="81"/>
      <c r="DJ972" s="92"/>
      <c r="DK972" s="78"/>
      <c r="DL972" s="81"/>
      <c r="DM972" s="81"/>
      <c r="DN972" s="92"/>
      <c r="DO972" s="78"/>
      <c r="DP972" s="81"/>
      <c r="DQ972" s="81"/>
      <c r="DR972" s="92"/>
      <c r="DS972" s="78"/>
      <c r="DT972" s="81"/>
      <c r="DU972" s="81"/>
    </row>
    <row r="973" spans="2:125" s="8" customFormat="1" ht="12" customHeight="1">
      <c r="B973" s="91"/>
      <c r="D973" s="81"/>
      <c r="E973" s="81"/>
      <c r="F973" s="92"/>
      <c r="G973" s="78"/>
      <c r="H973" s="81"/>
      <c r="I973" s="81"/>
      <c r="J973" s="92"/>
      <c r="K973" s="78"/>
      <c r="L973" s="81"/>
      <c r="M973" s="81"/>
      <c r="N973" s="92"/>
      <c r="O973" s="78"/>
      <c r="P973" s="81"/>
      <c r="Q973" s="81"/>
      <c r="R973" s="92"/>
      <c r="S973" s="78"/>
      <c r="T973" s="81"/>
      <c r="U973" s="81"/>
      <c r="V973" s="92"/>
      <c r="W973" s="78"/>
      <c r="X973" s="81"/>
      <c r="Y973" s="81"/>
      <c r="Z973" s="92"/>
      <c r="AA973" s="78"/>
      <c r="AB973" s="81"/>
      <c r="AC973" s="81"/>
      <c r="AD973" s="92"/>
      <c r="AE973" s="78"/>
      <c r="AF973" s="81"/>
      <c r="AG973" s="81"/>
      <c r="AH973" s="92"/>
      <c r="AI973" s="78"/>
      <c r="AJ973" s="81"/>
      <c r="AK973" s="81"/>
      <c r="AL973" s="92"/>
      <c r="AM973" s="78"/>
      <c r="AN973" s="81"/>
      <c r="AO973" s="81"/>
      <c r="AP973" s="92"/>
      <c r="AQ973" s="78"/>
      <c r="AR973" s="81"/>
      <c r="AS973" s="81"/>
      <c r="AT973" s="92"/>
      <c r="AU973" s="78"/>
      <c r="AV973" s="81"/>
      <c r="AW973" s="81"/>
      <c r="AX973" s="92"/>
      <c r="AY973" s="78"/>
      <c r="AZ973" s="81"/>
      <c r="BA973" s="81"/>
      <c r="BB973" s="92"/>
      <c r="BC973" s="78"/>
      <c r="BD973" s="81"/>
      <c r="BE973" s="81"/>
      <c r="BF973" s="92"/>
      <c r="BG973" s="78"/>
      <c r="BH973" s="81"/>
      <c r="BI973" s="81"/>
      <c r="BJ973" s="92"/>
      <c r="BK973" s="78"/>
      <c r="BL973" s="81"/>
      <c r="BM973" s="81"/>
      <c r="BN973" s="92"/>
      <c r="BO973" s="78"/>
      <c r="BP973" s="81"/>
      <c r="BQ973" s="81"/>
      <c r="BR973" s="92"/>
      <c r="BS973" s="78"/>
      <c r="BT973" s="81"/>
      <c r="BU973" s="81"/>
      <c r="BV973" s="92"/>
      <c r="BW973" s="78"/>
      <c r="BX973" s="81"/>
      <c r="BY973" s="81"/>
      <c r="BZ973" s="92"/>
      <c r="CA973" s="78"/>
      <c r="CB973" s="81"/>
      <c r="CC973" s="81"/>
      <c r="CD973" s="92"/>
      <c r="CE973" s="78"/>
      <c r="CF973" s="81"/>
      <c r="CG973" s="81"/>
      <c r="CH973" s="92"/>
      <c r="CI973" s="78"/>
      <c r="CJ973" s="81"/>
      <c r="CK973" s="81"/>
      <c r="CL973" s="92"/>
      <c r="CM973" s="78"/>
      <c r="CN973" s="81"/>
      <c r="CO973" s="81"/>
      <c r="CP973" s="92"/>
      <c r="CQ973" s="78"/>
      <c r="CR973" s="81"/>
      <c r="CS973" s="81"/>
      <c r="CT973" s="92"/>
      <c r="CU973" s="78"/>
      <c r="CV973" s="81"/>
      <c r="CW973" s="81"/>
      <c r="CX973" s="92"/>
      <c r="CY973" s="78"/>
      <c r="CZ973" s="81"/>
      <c r="DA973" s="81"/>
      <c r="DB973" s="92"/>
      <c r="DC973" s="78"/>
      <c r="DD973" s="81"/>
      <c r="DE973" s="81"/>
      <c r="DF973" s="92"/>
      <c r="DG973" s="78"/>
      <c r="DH973" s="81"/>
      <c r="DI973" s="81"/>
      <c r="DJ973" s="92"/>
      <c r="DK973" s="78"/>
      <c r="DL973" s="81"/>
      <c r="DM973" s="81"/>
      <c r="DN973" s="92"/>
      <c r="DO973" s="78"/>
      <c r="DP973" s="81"/>
      <c r="DQ973" s="81"/>
      <c r="DR973" s="92"/>
      <c r="DS973" s="78"/>
      <c r="DT973" s="81"/>
      <c r="DU973" s="81"/>
    </row>
    <row r="974" spans="2:125" s="8" customFormat="1" ht="12" customHeight="1">
      <c r="B974" s="91"/>
      <c r="D974" s="81"/>
      <c r="E974" s="81"/>
      <c r="F974" s="92"/>
      <c r="G974" s="78"/>
      <c r="H974" s="81"/>
      <c r="I974" s="81"/>
      <c r="J974" s="92"/>
      <c r="K974" s="78"/>
      <c r="L974" s="81"/>
      <c r="M974" s="81"/>
      <c r="N974" s="92"/>
      <c r="O974" s="78"/>
      <c r="P974" s="81"/>
      <c r="Q974" s="81"/>
      <c r="R974" s="92"/>
      <c r="S974" s="78"/>
      <c r="T974" s="81"/>
      <c r="U974" s="81"/>
      <c r="V974" s="92"/>
      <c r="W974" s="78"/>
      <c r="X974" s="81"/>
      <c r="Y974" s="81"/>
      <c r="Z974" s="92"/>
      <c r="AA974" s="78"/>
      <c r="AB974" s="81"/>
      <c r="AC974" s="81"/>
      <c r="AD974" s="92"/>
      <c r="AE974" s="78"/>
      <c r="AF974" s="81"/>
      <c r="AG974" s="81"/>
      <c r="AH974" s="92"/>
      <c r="AI974" s="78"/>
      <c r="AJ974" s="81"/>
      <c r="AK974" s="81"/>
      <c r="AL974" s="92"/>
      <c r="AM974" s="78"/>
      <c r="AN974" s="81"/>
      <c r="AO974" s="81"/>
      <c r="AP974" s="92"/>
      <c r="AQ974" s="78"/>
      <c r="AR974" s="81"/>
      <c r="AS974" s="81"/>
      <c r="AT974" s="92"/>
      <c r="AU974" s="78"/>
      <c r="AV974" s="81"/>
      <c r="AW974" s="81"/>
      <c r="AX974" s="92"/>
      <c r="AY974" s="78"/>
      <c r="AZ974" s="81"/>
      <c r="BA974" s="81"/>
      <c r="BB974" s="92"/>
      <c r="BC974" s="78"/>
      <c r="BD974" s="81"/>
      <c r="BE974" s="81"/>
      <c r="BF974" s="92"/>
      <c r="BG974" s="78"/>
      <c r="BH974" s="81"/>
      <c r="BI974" s="81"/>
      <c r="BJ974" s="92"/>
      <c r="BK974" s="78"/>
      <c r="BL974" s="81"/>
      <c r="BM974" s="81"/>
      <c r="BN974" s="92"/>
      <c r="BO974" s="78"/>
      <c r="BP974" s="81"/>
      <c r="BQ974" s="81"/>
      <c r="BR974" s="92"/>
      <c r="BS974" s="78"/>
      <c r="BT974" s="81"/>
      <c r="BU974" s="81"/>
      <c r="BV974" s="92"/>
      <c r="BW974" s="78"/>
      <c r="BX974" s="81"/>
      <c r="BY974" s="81"/>
      <c r="BZ974" s="92"/>
      <c r="CA974" s="78"/>
      <c r="CB974" s="81"/>
      <c r="CC974" s="81"/>
      <c r="CD974" s="92"/>
      <c r="CE974" s="78"/>
      <c r="CF974" s="81"/>
      <c r="CG974" s="81"/>
      <c r="CH974" s="92"/>
      <c r="CI974" s="78"/>
      <c r="CJ974" s="81"/>
      <c r="CK974" s="81"/>
      <c r="CL974" s="92"/>
      <c r="CM974" s="78"/>
      <c r="CN974" s="81"/>
      <c r="CO974" s="81"/>
      <c r="CP974" s="92"/>
      <c r="CQ974" s="78"/>
      <c r="CR974" s="81"/>
      <c r="CS974" s="81"/>
      <c r="CT974" s="92"/>
      <c r="CU974" s="78"/>
      <c r="CV974" s="81"/>
      <c r="CW974" s="81"/>
      <c r="CX974" s="92"/>
      <c r="CY974" s="78"/>
      <c r="CZ974" s="81"/>
      <c r="DA974" s="81"/>
      <c r="DB974" s="92"/>
      <c r="DC974" s="78"/>
      <c r="DD974" s="81"/>
      <c r="DE974" s="81"/>
      <c r="DF974" s="92"/>
      <c r="DG974" s="78"/>
      <c r="DH974" s="81"/>
      <c r="DI974" s="81"/>
      <c r="DJ974" s="92"/>
      <c r="DK974" s="78"/>
      <c r="DL974" s="81"/>
      <c r="DM974" s="81"/>
      <c r="DN974" s="92"/>
      <c r="DO974" s="78"/>
      <c r="DP974" s="81"/>
      <c r="DQ974" s="81"/>
      <c r="DR974" s="92"/>
      <c r="DS974" s="78"/>
      <c r="DT974" s="81"/>
      <c r="DU974" s="81"/>
    </row>
    <row r="975" spans="2:125" s="8" customFormat="1" ht="12" customHeight="1">
      <c r="B975" s="91"/>
      <c r="D975" s="81"/>
      <c r="E975" s="81"/>
      <c r="F975" s="92"/>
      <c r="G975" s="78"/>
      <c r="H975" s="81"/>
      <c r="I975" s="81"/>
      <c r="J975" s="92"/>
      <c r="K975" s="78"/>
      <c r="L975" s="81"/>
      <c r="M975" s="81"/>
      <c r="N975" s="92"/>
      <c r="O975" s="78"/>
      <c r="P975" s="81"/>
      <c r="Q975" s="81"/>
      <c r="R975" s="92"/>
      <c r="S975" s="78"/>
      <c r="T975" s="81"/>
      <c r="U975" s="81"/>
      <c r="V975" s="92"/>
      <c r="W975" s="78"/>
      <c r="X975" s="81"/>
      <c r="Y975" s="81"/>
      <c r="Z975" s="92"/>
      <c r="AA975" s="78"/>
      <c r="AB975" s="81"/>
      <c r="AC975" s="81"/>
      <c r="AD975" s="92"/>
      <c r="AE975" s="78"/>
      <c r="AF975" s="81"/>
      <c r="AG975" s="81"/>
      <c r="AH975" s="92"/>
      <c r="AI975" s="78"/>
      <c r="AJ975" s="81"/>
      <c r="AK975" s="81"/>
      <c r="AL975" s="92"/>
      <c r="AM975" s="78"/>
      <c r="AN975" s="81"/>
      <c r="AO975" s="81"/>
      <c r="AP975" s="92"/>
      <c r="AQ975" s="78"/>
      <c r="AR975" s="81"/>
      <c r="AS975" s="81"/>
      <c r="AT975" s="92"/>
      <c r="AU975" s="78"/>
      <c r="AV975" s="81"/>
      <c r="AW975" s="81"/>
      <c r="AX975" s="92"/>
      <c r="AY975" s="78"/>
      <c r="AZ975" s="81"/>
      <c r="BA975" s="81"/>
      <c r="BB975" s="92"/>
      <c r="BC975" s="78"/>
      <c r="BD975" s="81"/>
      <c r="BE975" s="81"/>
      <c r="BF975" s="92"/>
      <c r="BG975" s="78"/>
      <c r="BH975" s="81"/>
      <c r="BI975" s="81"/>
      <c r="BJ975" s="92"/>
      <c r="BK975" s="78"/>
      <c r="BL975" s="81"/>
      <c r="BM975" s="81"/>
      <c r="BN975" s="92"/>
      <c r="BO975" s="78"/>
      <c r="BP975" s="81"/>
      <c r="BQ975" s="81"/>
      <c r="BR975" s="92"/>
      <c r="BS975" s="78"/>
      <c r="BT975" s="81"/>
      <c r="BU975" s="81"/>
      <c r="BV975" s="92"/>
      <c r="BW975" s="78"/>
      <c r="BX975" s="81"/>
      <c r="BY975" s="81"/>
      <c r="BZ975" s="92"/>
      <c r="CA975" s="78"/>
      <c r="CB975" s="81"/>
      <c r="CC975" s="81"/>
      <c r="CD975" s="92"/>
      <c r="CE975" s="78"/>
      <c r="CF975" s="81"/>
      <c r="CG975" s="81"/>
      <c r="CH975" s="92"/>
      <c r="CI975" s="78"/>
      <c r="CJ975" s="81"/>
      <c r="CK975" s="81"/>
      <c r="CL975" s="92"/>
      <c r="CM975" s="78"/>
      <c r="CN975" s="81"/>
      <c r="CO975" s="81"/>
      <c r="CP975" s="92"/>
      <c r="CQ975" s="78"/>
      <c r="CR975" s="81"/>
      <c r="CS975" s="81"/>
      <c r="CT975" s="92"/>
      <c r="CU975" s="78"/>
      <c r="CV975" s="81"/>
      <c r="CW975" s="81"/>
      <c r="CX975" s="92"/>
      <c r="CY975" s="78"/>
      <c r="CZ975" s="81"/>
      <c r="DA975" s="81"/>
      <c r="DB975" s="92"/>
      <c r="DC975" s="78"/>
      <c r="DD975" s="81"/>
      <c r="DE975" s="81"/>
      <c r="DF975" s="92"/>
      <c r="DG975" s="78"/>
      <c r="DH975" s="81"/>
      <c r="DI975" s="81"/>
      <c r="DJ975" s="92"/>
      <c r="DK975" s="78"/>
      <c r="DL975" s="81"/>
      <c r="DM975" s="81"/>
      <c r="DN975" s="92"/>
      <c r="DO975" s="78"/>
      <c r="DP975" s="81"/>
      <c r="DQ975" s="81"/>
      <c r="DR975" s="92"/>
      <c r="DS975" s="78"/>
      <c r="DT975" s="81"/>
      <c r="DU975" s="81"/>
    </row>
    <row r="976" spans="2:125" s="8" customFormat="1" ht="12" customHeight="1">
      <c r="B976" s="91"/>
      <c r="D976" s="81"/>
      <c r="E976" s="81"/>
      <c r="F976" s="92"/>
      <c r="G976" s="78"/>
      <c r="H976" s="81"/>
      <c r="I976" s="81"/>
      <c r="J976" s="92"/>
      <c r="K976" s="78"/>
      <c r="L976" s="81"/>
      <c r="M976" s="81"/>
      <c r="N976" s="92"/>
      <c r="O976" s="78"/>
      <c r="P976" s="81"/>
      <c r="Q976" s="81"/>
      <c r="R976" s="92"/>
      <c r="S976" s="78"/>
      <c r="T976" s="81"/>
      <c r="U976" s="81"/>
      <c r="V976" s="92"/>
      <c r="W976" s="78"/>
      <c r="X976" s="81"/>
      <c r="Y976" s="81"/>
      <c r="Z976" s="92"/>
      <c r="AA976" s="78"/>
      <c r="AB976" s="81"/>
      <c r="AC976" s="81"/>
      <c r="AD976" s="92"/>
      <c r="AE976" s="78"/>
      <c r="AF976" s="81"/>
      <c r="AG976" s="81"/>
      <c r="AH976" s="92"/>
      <c r="AI976" s="78"/>
      <c r="AJ976" s="81"/>
      <c r="AK976" s="81"/>
      <c r="AL976" s="92"/>
      <c r="AM976" s="78"/>
      <c r="AN976" s="81"/>
      <c r="AO976" s="81"/>
      <c r="AP976" s="92"/>
      <c r="AQ976" s="78"/>
      <c r="AR976" s="81"/>
      <c r="AS976" s="81"/>
      <c r="AT976" s="92"/>
      <c r="AU976" s="78"/>
      <c r="AV976" s="81"/>
      <c r="AW976" s="81"/>
      <c r="AX976" s="92"/>
      <c r="AY976" s="78"/>
      <c r="AZ976" s="81"/>
      <c r="BA976" s="81"/>
      <c r="BB976" s="92"/>
      <c r="BC976" s="78"/>
      <c r="BD976" s="81"/>
      <c r="BE976" s="81"/>
      <c r="BF976" s="92"/>
      <c r="BG976" s="78"/>
      <c r="BH976" s="81"/>
      <c r="BI976" s="81"/>
      <c r="BJ976" s="92"/>
      <c r="BK976" s="78"/>
      <c r="BL976" s="81"/>
      <c r="BM976" s="81"/>
      <c r="BN976" s="92"/>
      <c r="BO976" s="78"/>
      <c r="BP976" s="81"/>
      <c r="BQ976" s="81"/>
      <c r="BR976" s="92"/>
      <c r="BS976" s="78"/>
      <c r="BT976" s="81"/>
      <c r="BU976" s="81"/>
      <c r="BV976" s="92"/>
      <c r="BW976" s="78"/>
      <c r="BX976" s="81"/>
      <c r="BY976" s="81"/>
      <c r="BZ976" s="92"/>
      <c r="CA976" s="78"/>
      <c r="CB976" s="81"/>
      <c r="CC976" s="81"/>
      <c r="CD976" s="92"/>
      <c r="CE976" s="78"/>
      <c r="CF976" s="81"/>
      <c r="CG976" s="81"/>
      <c r="CH976" s="92"/>
      <c r="CI976" s="78"/>
      <c r="CJ976" s="81"/>
      <c r="CK976" s="81"/>
      <c r="CL976" s="92"/>
      <c r="CM976" s="78"/>
      <c r="CN976" s="81"/>
      <c r="CO976" s="81"/>
      <c r="CP976" s="92"/>
      <c r="CQ976" s="78"/>
      <c r="CR976" s="81"/>
      <c r="CS976" s="81"/>
      <c r="CT976" s="92"/>
      <c r="CU976" s="78"/>
      <c r="CV976" s="81"/>
      <c r="CW976" s="81"/>
      <c r="CX976" s="92"/>
      <c r="CY976" s="78"/>
      <c r="CZ976" s="81"/>
      <c r="DA976" s="81"/>
      <c r="DB976" s="92"/>
      <c r="DC976" s="78"/>
      <c r="DD976" s="81"/>
      <c r="DE976" s="81"/>
      <c r="DF976" s="92"/>
      <c r="DG976" s="78"/>
      <c r="DH976" s="81"/>
      <c r="DI976" s="81"/>
      <c r="DJ976" s="92"/>
      <c r="DK976" s="78"/>
      <c r="DL976" s="81"/>
      <c r="DM976" s="81"/>
      <c r="DN976" s="92"/>
      <c r="DO976" s="78"/>
      <c r="DP976" s="81"/>
      <c r="DQ976" s="81"/>
      <c r="DR976" s="92"/>
      <c r="DS976" s="78"/>
      <c r="DT976" s="81"/>
      <c r="DU976" s="81"/>
    </row>
    <row r="977" spans="2:125" s="8" customFormat="1" ht="12" customHeight="1">
      <c r="B977" s="91"/>
      <c r="D977" s="81"/>
      <c r="E977" s="81"/>
      <c r="F977" s="92"/>
      <c r="G977" s="78"/>
      <c r="H977" s="81"/>
      <c r="I977" s="81"/>
      <c r="J977" s="92"/>
      <c r="K977" s="78"/>
      <c r="L977" s="81"/>
      <c r="M977" s="81"/>
      <c r="N977" s="92"/>
      <c r="O977" s="78"/>
      <c r="P977" s="81"/>
      <c r="Q977" s="81"/>
      <c r="R977" s="92"/>
      <c r="S977" s="78"/>
      <c r="T977" s="81"/>
      <c r="U977" s="81"/>
      <c r="V977" s="92"/>
      <c r="W977" s="78"/>
      <c r="X977" s="81"/>
      <c r="Y977" s="81"/>
      <c r="Z977" s="92"/>
      <c r="AA977" s="78"/>
      <c r="AB977" s="81"/>
      <c r="AC977" s="81"/>
      <c r="AD977" s="92"/>
      <c r="AE977" s="78"/>
      <c r="AF977" s="81"/>
      <c r="AG977" s="81"/>
      <c r="AH977" s="92"/>
      <c r="AI977" s="78"/>
      <c r="AJ977" s="81"/>
      <c r="AK977" s="81"/>
      <c r="AL977" s="92"/>
      <c r="AM977" s="78"/>
      <c r="AN977" s="81"/>
      <c r="AO977" s="81"/>
      <c r="AP977" s="92"/>
      <c r="AQ977" s="78"/>
      <c r="AR977" s="81"/>
      <c r="AS977" s="81"/>
      <c r="AT977" s="92"/>
      <c r="AU977" s="78"/>
      <c r="AV977" s="81"/>
      <c r="AW977" s="81"/>
      <c r="AX977" s="92"/>
      <c r="AY977" s="78"/>
      <c r="AZ977" s="81"/>
      <c r="BA977" s="81"/>
      <c r="BB977" s="92"/>
      <c r="BC977" s="78"/>
      <c r="BD977" s="81"/>
      <c r="BE977" s="81"/>
      <c r="BF977" s="92"/>
      <c r="BG977" s="78"/>
      <c r="BH977" s="81"/>
      <c r="BI977" s="81"/>
      <c r="BJ977" s="92"/>
      <c r="BK977" s="78"/>
      <c r="BL977" s="81"/>
      <c r="BM977" s="81"/>
      <c r="BN977" s="92"/>
      <c r="BO977" s="78"/>
      <c r="BP977" s="81"/>
      <c r="BQ977" s="81"/>
      <c r="BR977" s="92"/>
      <c r="BS977" s="78"/>
      <c r="BT977" s="81"/>
      <c r="BU977" s="81"/>
      <c r="BV977" s="92"/>
      <c r="BW977" s="78"/>
      <c r="BX977" s="81"/>
      <c r="BY977" s="81"/>
      <c r="BZ977" s="92"/>
      <c r="CA977" s="78"/>
      <c r="CB977" s="81"/>
      <c r="CC977" s="81"/>
      <c r="CD977" s="92"/>
      <c r="CE977" s="78"/>
      <c r="CF977" s="81"/>
      <c r="CG977" s="81"/>
      <c r="CH977" s="92"/>
      <c r="CI977" s="78"/>
      <c r="CJ977" s="81"/>
      <c r="CK977" s="81"/>
      <c r="CL977" s="92"/>
      <c r="CM977" s="78"/>
      <c r="CN977" s="81"/>
      <c r="CO977" s="81"/>
      <c r="CP977" s="92"/>
      <c r="CQ977" s="78"/>
      <c r="CR977" s="81"/>
      <c r="CS977" s="81"/>
      <c r="CT977" s="92"/>
      <c r="CU977" s="78"/>
      <c r="CV977" s="81"/>
      <c r="CW977" s="81"/>
      <c r="CX977" s="92"/>
      <c r="CY977" s="78"/>
      <c r="CZ977" s="81"/>
      <c r="DA977" s="81"/>
      <c r="DB977" s="92"/>
      <c r="DC977" s="78"/>
      <c r="DD977" s="81"/>
      <c r="DE977" s="81"/>
      <c r="DF977" s="92"/>
      <c r="DG977" s="78"/>
      <c r="DH977" s="81"/>
      <c r="DI977" s="81"/>
      <c r="DJ977" s="92"/>
      <c r="DK977" s="78"/>
      <c r="DL977" s="81"/>
      <c r="DM977" s="81"/>
      <c r="DN977" s="92"/>
      <c r="DO977" s="78"/>
      <c r="DP977" s="81"/>
      <c r="DQ977" s="81"/>
      <c r="DR977" s="92"/>
      <c r="DS977" s="78"/>
      <c r="DT977" s="81"/>
      <c r="DU977" s="81"/>
    </row>
    <row r="978" spans="2:125" s="8" customFormat="1" ht="12" customHeight="1">
      <c r="B978" s="91"/>
      <c r="D978" s="81"/>
      <c r="E978" s="81"/>
      <c r="F978" s="92"/>
      <c r="G978" s="78"/>
      <c r="H978" s="81"/>
      <c r="I978" s="81"/>
      <c r="J978" s="92"/>
      <c r="K978" s="78"/>
      <c r="L978" s="81"/>
      <c r="M978" s="81"/>
      <c r="N978" s="92"/>
      <c r="O978" s="78"/>
      <c r="P978" s="81"/>
      <c r="Q978" s="81"/>
      <c r="R978" s="92"/>
      <c r="S978" s="78"/>
      <c r="T978" s="81"/>
      <c r="U978" s="81"/>
      <c r="V978" s="92"/>
      <c r="W978" s="78"/>
      <c r="X978" s="81"/>
      <c r="Y978" s="81"/>
      <c r="Z978" s="92"/>
      <c r="AA978" s="78"/>
      <c r="AB978" s="81"/>
      <c r="AC978" s="81"/>
      <c r="AD978" s="92"/>
      <c r="AE978" s="78"/>
      <c r="AF978" s="81"/>
      <c r="AG978" s="81"/>
      <c r="AH978" s="92"/>
      <c r="AI978" s="78"/>
      <c r="AJ978" s="81"/>
      <c r="AK978" s="81"/>
      <c r="AL978" s="92"/>
      <c r="AM978" s="78"/>
      <c r="AN978" s="81"/>
      <c r="AO978" s="81"/>
      <c r="AP978" s="92"/>
      <c r="AQ978" s="78"/>
      <c r="AR978" s="81"/>
      <c r="AS978" s="81"/>
      <c r="AT978" s="92"/>
      <c r="AU978" s="78"/>
      <c r="AV978" s="81"/>
      <c r="AW978" s="81"/>
      <c r="AX978" s="92"/>
      <c r="AY978" s="78"/>
      <c r="AZ978" s="81"/>
      <c r="BA978" s="81"/>
      <c r="BB978" s="92"/>
      <c r="BC978" s="78"/>
      <c r="BD978" s="81"/>
      <c r="BE978" s="81"/>
      <c r="BF978" s="92"/>
      <c r="BG978" s="78"/>
      <c r="BH978" s="81"/>
      <c r="BI978" s="81"/>
      <c r="BJ978" s="92"/>
      <c r="BK978" s="78"/>
      <c r="BL978" s="81"/>
      <c r="BM978" s="81"/>
      <c r="BN978" s="92"/>
      <c r="BO978" s="78"/>
      <c r="BP978" s="81"/>
      <c r="BQ978" s="81"/>
      <c r="BR978" s="92"/>
      <c r="BS978" s="78"/>
      <c r="BT978" s="81"/>
      <c r="BU978" s="81"/>
      <c r="BV978" s="92"/>
      <c r="BW978" s="78"/>
      <c r="BX978" s="81"/>
      <c r="BY978" s="81"/>
      <c r="BZ978" s="92"/>
      <c r="CA978" s="78"/>
      <c r="CB978" s="81"/>
      <c r="CC978" s="81"/>
      <c r="CD978" s="92"/>
      <c r="CE978" s="78"/>
      <c r="CF978" s="81"/>
      <c r="CG978" s="81"/>
      <c r="CH978" s="92"/>
      <c r="CI978" s="78"/>
      <c r="CJ978" s="81"/>
      <c r="CK978" s="81"/>
      <c r="CL978" s="92"/>
      <c r="CM978" s="78"/>
      <c r="CN978" s="81"/>
      <c r="CO978" s="81"/>
      <c r="CP978" s="92"/>
      <c r="CQ978" s="78"/>
      <c r="CR978" s="81"/>
      <c r="CS978" s="81"/>
      <c r="CT978" s="92"/>
      <c r="CU978" s="78"/>
      <c r="CV978" s="81"/>
      <c r="CW978" s="81"/>
      <c r="CX978" s="92"/>
      <c r="CY978" s="78"/>
      <c r="CZ978" s="81"/>
      <c r="DA978" s="81"/>
      <c r="DB978" s="92"/>
      <c r="DC978" s="78"/>
      <c r="DD978" s="81"/>
      <c r="DE978" s="81"/>
      <c r="DF978" s="92"/>
      <c r="DG978" s="78"/>
      <c r="DH978" s="81"/>
      <c r="DI978" s="81"/>
      <c r="DJ978" s="92"/>
      <c r="DK978" s="78"/>
      <c r="DL978" s="81"/>
      <c r="DM978" s="81"/>
      <c r="DN978" s="92"/>
      <c r="DO978" s="78"/>
      <c r="DP978" s="81"/>
      <c r="DQ978" s="81"/>
      <c r="DR978" s="92"/>
      <c r="DS978" s="78"/>
      <c r="DT978" s="81"/>
      <c r="DU978" s="81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3:DU978">
    <cfRule type="expression" dxfId="228" priority="216" stopIfTrue="1">
      <formula>$A13&lt;&gt;""</formula>
    </cfRule>
  </conditionalFormatting>
  <conditionalFormatting sqref="BJ12:BQ12">
    <cfRule type="expression" dxfId="227" priority="16" stopIfTrue="1">
      <formula>$A26&lt;&gt;""</formula>
    </cfRule>
  </conditionalFormatting>
  <conditionalFormatting sqref="A7:DU7">
    <cfRule type="expression" dxfId="198" priority="1" stopIfTrue="1">
      <formula>$A7&lt;&gt;""</formula>
    </cfRule>
  </conditionalFormatting>
  <conditionalFormatting sqref="BN12:BQ12 A12:I12">
    <cfRule type="expression" dxfId="179" priority="17" stopIfTrue="1">
      <formula>$A12&lt;&gt;""</formula>
    </cfRule>
  </conditionalFormatting>
  <conditionalFormatting sqref="BR12:BU12 J12:M12">
    <cfRule type="expression" dxfId="178" priority="18" stopIfTrue="1">
      <formula>$A13&lt;&gt;""</formula>
    </cfRule>
  </conditionalFormatting>
  <conditionalFormatting sqref="BR12:BU12">
    <cfRule type="expression" dxfId="177" priority="15" stopIfTrue="1">
      <formula>$A27&lt;&gt;""</formula>
    </cfRule>
  </conditionalFormatting>
  <conditionalFormatting sqref="BV12:BY12 N12:Q12">
    <cfRule type="expression" dxfId="176" priority="19" stopIfTrue="1">
      <formula>$A14&lt;&gt;""</formula>
    </cfRule>
  </conditionalFormatting>
  <conditionalFormatting sqref="BV12:BY12">
    <cfRule type="expression" dxfId="175" priority="14" stopIfTrue="1">
      <formula>$A28&lt;&gt;""</formula>
    </cfRule>
  </conditionalFormatting>
  <conditionalFormatting sqref="BZ12:CC12 R12:U12">
    <cfRule type="expression" dxfId="174" priority="20" stopIfTrue="1">
      <formula>$A15&lt;&gt;""</formula>
    </cfRule>
  </conditionalFormatting>
  <conditionalFormatting sqref="BZ12:CC12">
    <cfRule type="expression" dxfId="173" priority="13" stopIfTrue="1">
      <formula>$A29&lt;&gt;""</formula>
    </cfRule>
  </conditionalFormatting>
  <conditionalFormatting sqref="CD12:CG12 V12:Y12">
    <cfRule type="expression" dxfId="172" priority="21" stopIfTrue="1">
      <formula>$A16&lt;&gt;""</formula>
    </cfRule>
  </conditionalFormatting>
  <conditionalFormatting sqref="CD12:CG12">
    <cfRule type="expression" dxfId="171" priority="12" stopIfTrue="1">
      <formula>$A30&lt;&gt;""</formula>
    </cfRule>
  </conditionalFormatting>
  <conditionalFormatting sqref="CH12:CK12 Z12:AC12">
    <cfRule type="expression" dxfId="170" priority="22" stopIfTrue="1">
      <formula>$A17&lt;&gt;""</formula>
    </cfRule>
  </conditionalFormatting>
  <conditionalFormatting sqref="CH12:CK12">
    <cfRule type="expression" dxfId="169" priority="11" stopIfTrue="1">
      <formula>$A31&lt;&gt;""</formula>
    </cfRule>
  </conditionalFormatting>
  <conditionalFormatting sqref="CL12:CO12 AD12:AG12">
    <cfRule type="expression" dxfId="168" priority="23" stopIfTrue="1">
      <formula>$A18&lt;&gt;""</formula>
    </cfRule>
  </conditionalFormatting>
  <conditionalFormatting sqref="CL12:CO12">
    <cfRule type="expression" dxfId="167" priority="10" stopIfTrue="1">
      <formula>$A32&lt;&gt;""</formula>
    </cfRule>
  </conditionalFormatting>
  <conditionalFormatting sqref="CP12:CS12 AH12:AK12">
    <cfRule type="expression" dxfId="166" priority="24" stopIfTrue="1">
      <formula>$A19&lt;&gt;""</formula>
    </cfRule>
  </conditionalFormatting>
  <conditionalFormatting sqref="CP12:CS12">
    <cfRule type="expression" dxfId="165" priority="9" stopIfTrue="1">
      <formula>$A33&lt;&gt;""</formula>
    </cfRule>
  </conditionalFormatting>
  <conditionalFormatting sqref="CT12:CW12 AL12:AO12">
    <cfRule type="expression" dxfId="164" priority="25" stopIfTrue="1">
      <formula>$A20&lt;&gt;""</formula>
    </cfRule>
  </conditionalFormatting>
  <conditionalFormatting sqref="CT12:CW12">
    <cfRule type="expression" dxfId="163" priority="8" stopIfTrue="1">
      <formula>$A34&lt;&gt;""</formula>
    </cfRule>
  </conditionalFormatting>
  <conditionalFormatting sqref="CX12:DA12 AP12:AS12">
    <cfRule type="expression" dxfId="162" priority="26" stopIfTrue="1">
      <formula>$A21&lt;&gt;""</formula>
    </cfRule>
  </conditionalFormatting>
  <conditionalFormatting sqref="CX12:DA12">
    <cfRule type="expression" dxfId="161" priority="7" stopIfTrue="1">
      <formula>$A35&lt;&gt;""</formula>
    </cfRule>
  </conditionalFormatting>
  <conditionalFormatting sqref="DB12:DE12 AT12:AW12">
    <cfRule type="expression" dxfId="160" priority="27" stopIfTrue="1">
      <formula>$A22&lt;&gt;""</formula>
    </cfRule>
  </conditionalFormatting>
  <conditionalFormatting sqref="DB12:DE12">
    <cfRule type="expression" dxfId="159" priority="6" stopIfTrue="1">
      <formula>$A36&lt;&gt;""</formula>
    </cfRule>
  </conditionalFormatting>
  <conditionalFormatting sqref="DF12:DI12 AX12:BA12">
    <cfRule type="expression" dxfId="158" priority="28" stopIfTrue="1">
      <formula>$A23&lt;&gt;""</formula>
    </cfRule>
  </conditionalFormatting>
  <conditionalFormatting sqref="DF12:DI12">
    <cfRule type="expression" dxfId="157" priority="5" stopIfTrue="1">
      <formula>$A37&lt;&gt;""</formula>
    </cfRule>
  </conditionalFormatting>
  <conditionalFormatting sqref="DJ12:DM12 BB12:BE12">
    <cfRule type="expression" dxfId="156" priority="29" stopIfTrue="1">
      <formula>$A24&lt;&gt;""</formula>
    </cfRule>
  </conditionalFormatting>
  <conditionalFormatting sqref="DJ12:DM12">
    <cfRule type="expression" dxfId="155" priority="4" stopIfTrue="1">
      <formula>$A38&lt;&gt;""</formula>
    </cfRule>
  </conditionalFormatting>
  <conditionalFormatting sqref="DN12:DQ12 BF12:BI12">
    <cfRule type="expression" dxfId="154" priority="30" stopIfTrue="1">
      <formula>$A25&lt;&gt;""</formula>
    </cfRule>
  </conditionalFormatting>
  <conditionalFormatting sqref="DN12:DQ12">
    <cfRule type="expression" dxfId="153" priority="3" stopIfTrue="1">
      <formula>$A39&lt;&gt;""</formula>
    </cfRule>
  </conditionalFormatting>
  <conditionalFormatting sqref="DR12:DU12">
    <cfRule type="expression" dxfId="152" priority="2" stopIfTrue="1">
      <formula>$A40&lt;&gt;""</formula>
    </cfRule>
    <cfRule type="expression" dxfId="151" priority="31" stopIfTrue="1">
      <formula>$A26&lt;&gt;""</formula>
    </cfRule>
  </conditionalFormatting>
  <conditionalFormatting sqref="BJ8:BQ8">
    <cfRule type="expression" dxfId="150" priority="136" stopIfTrue="1">
      <formula>$A22&lt;&gt;""</formula>
    </cfRule>
  </conditionalFormatting>
  <conditionalFormatting sqref="BN8:BQ8 A8:I8">
    <cfRule type="expression" dxfId="149" priority="137" stopIfTrue="1">
      <formula>$A8&lt;&gt;""</formula>
    </cfRule>
  </conditionalFormatting>
  <conditionalFormatting sqref="BR8:BU8 J8:M8">
    <cfRule type="expression" dxfId="148" priority="138" stopIfTrue="1">
      <formula>$A9&lt;&gt;""</formula>
    </cfRule>
  </conditionalFormatting>
  <conditionalFormatting sqref="BR8:BU8">
    <cfRule type="expression" dxfId="147" priority="135" stopIfTrue="1">
      <formula>$A23&lt;&gt;""</formula>
    </cfRule>
  </conditionalFormatting>
  <conditionalFormatting sqref="BV8:BY8 N8:Q8">
    <cfRule type="expression" dxfId="146" priority="139" stopIfTrue="1">
      <formula>$A10&lt;&gt;""</formula>
    </cfRule>
  </conditionalFormatting>
  <conditionalFormatting sqref="BV8:BY8">
    <cfRule type="expression" dxfId="145" priority="134" stopIfTrue="1">
      <formula>$A24&lt;&gt;""</formula>
    </cfRule>
  </conditionalFormatting>
  <conditionalFormatting sqref="BZ8:CC8 R8:U8">
    <cfRule type="expression" dxfId="144" priority="140" stopIfTrue="1">
      <formula>$A11&lt;&gt;""</formula>
    </cfRule>
  </conditionalFormatting>
  <conditionalFormatting sqref="BZ8:CC8">
    <cfRule type="expression" dxfId="143" priority="133" stopIfTrue="1">
      <formula>$A25&lt;&gt;""</formula>
    </cfRule>
  </conditionalFormatting>
  <conditionalFormatting sqref="CD8:CG8 V8:Y8">
    <cfRule type="expression" dxfId="142" priority="141" stopIfTrue="1">
      <formula>$A12&lt;&gt;""</formula>
    </cfRule>
  </conditionalFormatting>
  <conditionalFormatting sqref="CD8:CG8">
    <cfRule type="expression" dxfId="141" priority="132" stopIfTrue="1">
      <formula>$A26&lt;&gt;""</formula>
    </cfRule>
  </conditionalFormatting>
  <conditionalFormatting sqref="CH8:CK8 Z8:AC8">
    <cfRule type="expression" dxfId="140" priority="142" stopIfTrue="1">
      <formula>$A13&lt;&gt;""</formula>
    </cfRule>
  </conditionalFormatting>
  <conditionalFormatting sqref="CH8:CK8">
    <cfRule type="expression" dxfId="139" priority="131" stopIfTrue="1">
      <formula>$A27&lt;&gt;""</formula>
    </cfRule>
  </conditionalFormatting>
  <conditionalFormatting sqref="CL8:CO8 AD8:AG8">
    <cfRule type="expression" dxfId="138" priority="143" stopIfTrue="1">
      <formula>$A14&lt;&gt;""</formula>
    </cfRule>
  </conditionalFormatting>
  <conditionalFormatting sqref="CL8:CO8">
    <cfRule type="expression" dxfId="137" priority="130" stopIfTrue="1">
      <formula>$A28&lt;&gt;""</formula>
    </cfRule>
  </conditionalFormatting>
  <conditionalFormatting sqref="CP8:CS8 AH8:AK8">
    <cfRule type="expression" dxfId="136" priority="144" stopIfTrue="1">
      <formula>$A15&lt;&gt;""</formula>
    </cfRule>
  </conditionalFormatting>
  <conditionalFormatting sqref="CP8:CS8">
    <cfRule type="expression" dxfId="135" priority="129" stopIfTrue="1">
      <formula>$A29&lt;&gt;""</formula>
    </cfRule>
  </conditionalFormatting>
  <conditionalFormatting sqref="CT8:CW8 AL8:AO8">
    <cfRule type="expression" dxfId="134" priority="145" stopIfTrue="1">
      <formula>$A16&lt;&gt;""</formula>
    </cfRule>
  </conditionalFormatting>
  <conditionalFormatting sqref="CT8:CW8">
    <cfRule type="expression" dxfId="133" priority="128" stopIfTrue="1">
      <formula>$A30&lt;&gt;""</formula>
    </cfRule>
  </conditionalFormatting>
  <conditionalFormatting sqref="CX8:DA8 AP8:AS8">
    <cfRule type="expression" dxfId="132" priority="146" stopIfTrue="1">
      <formula>$A17&lt;&gt;""</formula>
    </cfRule>
  </conditionalFormatting>
  <conditionalFormatting sqref="CX8:DA8">
    <cfRule type="expression" dxfId="131" priority="127" stopIfTrue="1">
      <formula>$A31&lt;&gt;""</formula>
    </cfRule>
  </conditionalFormatting>
  <conditionalFormatting sqref="DB8:DE8 AT8:AW8">
    <cfRule type="expression" dxfId="130" priority="147" stopIfTrue="1">
      <formula>$A18&lt;&gt;""</formula>
    </cfRule>
  </conditionalFormatting>
  <conditionalFormatting sqref="DB8:DE8">
    <cfRule type="expression" dxfId="129" priority="126" stopIfTrue="1">
      <formula>$A32&lt;&gt;""</formula>
    </cfRule>
  </conditionalFormatting>
  <conditionalFormatting sqref="DF8:DI8 AX8:BA8">
    <cfRule type="expression" dxfId="128" priority="148" stopIfTrue="1">
      <formula>$A19&lt;&gt;""</formula>
    </cfRule>
  </conditionalFormatting>
  <conditionalFormatting sqref="DF8:DI8">
    <cfRule type="expression" dxfId="127" priority="125" stopIfTrue="1">
      <formula>$A33&lt;&gt;""</formula>
    </cfRule>
  </conditionalFormatting>
  <conditionalFormatting sqref="DJ8:DM8 BB8:BE8">
    <cfRule type="expression" dxfId="126" priority="149" stopIfTrue="1">
      <formula>$A20&lt;&gt;""</formula>
    </cfRule>
  </conditionalFormatting>
  <conditionalFormatting sqref="DJ8:DM8">
    <cfRule type="expression" dxfId="125" priority="124" stopIfTrue="1">
      <formula>$A34&lt;&gt;""</formula>
    </cfRule>
  </conditionalFormatting>
  <conditionalFormatting sqref="DN8:DQ8 BF8:BI8">
    <cfRule type="expression" dxfId="124" priority="150" stopIfTrue="1">
      <formula>$A21&lt;&gt;""</formula>
    </cfRule>
  </conditionalFormatting>
  <conditionalFormatting sqref="DN8:DQ8">
    <cfRule type="expression" dxfId="123" priority="123" stopIfTrue="1">
      <formula>$A35&lt;&gt;""</formula>
    </cfRule>
  </conditionalFormatting>
  <conditionalFormatting sqref="DR8:DU8">
    <cfRule type="expression" dxfId="122" priority="122" stopIfTrue="1">
      <formula>$A36&lt;&gt;""</formula>
    </cfRule>
    <cfRule type="expression" dxfId="121" priority="151" stopIfTrue="1">
      <formula>$A22&lt;&gt;""</formula>
    </cfRule>
  </conditionalFormatting>
  <conditionalFormatting sqref="BJ9:BQ9">
    <cfRule type="expression" dxfId="120" priority="106" stopIfTrue="1">
      <formula>$A23&lt;&gt;""</formula>
    </cfRule>
  </conditionalFormatting>
  <conditionalFormatting sqref="BN9:BQ9 A9:I9">
    <cfRule type="expression" dxfId="119" priority="107" stopIfTrue="1">
      <formula>$A9&lt;&gt;""</formula>
    </cfRule>
  </conditionalFormatting>
  <conditionalFormatting sqref="BR9:BU9 J9:M9">
    <cfRule type="expression" dxfId="118" priority="108" stopIfTrue="1">
      <formula>$A10&lt;&gt;""</formula>
    </cfRule>
  </conditionalFormatting>
  <conditionalFormatting sqref="BR9:BU9">
    <cfRule type="expression" dxfId="117" priority="105" stopIfTrue="1">
      <formula>$A24&lt;&gt;""</formula>
    </cfRule>
  </conditionalFormatting>
  <conditionalFormatting sqref="BV9:BY9 N9:Q9">
    <cfRule type="expression" dxfId="116" priority="109" stopIfTrue="1">
      <formula>$A11&lt;&gt;""</formula>
    </cfRule>
  </conditionalFormatting>
  <conditionalFormatting sqref="BV9:BY9">
    <cfRule type="expression" dxfId="115" priority="104" stopIfTrue="1">
      <formula>$A25&lt;&gt;""</formula>
    </cfRule>
  </conditionalFormatting>
  <conditionalFormatting sqref="BZ9:CC9 R9:U9">
    <cfRule type="expression" dxfId="114" priority="110" stopIfTrue="1">
      <formula>$A12&lt;&gt;""</formula>
    </cfRule>
  </conditionalFormatting>
  <conditionalFormatting sqref="BZ9:CC9">
    <cfRule type="expression" dxfId="113" priority="103" stopIfTrue="1">
      <formula>$A26&lt;&gt;""</formula>
    </cfRule>
  </conditionalFormatting>
  <conditionalFormatting sqref="CD9:CG9 V9:Y9">
    <cfRule type="expression" dxfId="112" priority="111" stopIfTrue="1">
      <formula>$A13&lt;&gt;""</formula>
    </cfRule>
  </conditionalFormatting>
  <conditionalFormatting sqref="CD9:CG9">
    <cfRule type="expression" dxfId="111" priority="102" stopIfTrue="1">
      <formula>$A27&lt;&gt;""</formula>
    </cfRule>
  </conditionalFormatting>
  <conditionalFormatting sqref="CH9:CK9 Z9:AC9">
    <cfRule type="expression" dxfId="110" priority="112" stopIfTrue="1">
      <formula>$A14&lt;&gt;""</formula>
    </cfRule>
  </conditionalFormatting>
  <conditionalFormatting sqref="CH9:CK9">
    <cfRule type="expression" dxfId="109" priority="101" stopIfTrue="1">
      <formula>$A28&lt;&gt;""</formula>
    </cfRule>
  </conditionalFormatting>
  <conditionalFormatting sqref="CL9:CO9 AD9:AG9">
    <cfRule type="expression" dxfId="108" priority="113" stopIfTrue="1">
      <formula>$A15&lt;&gt;""</formula>
    </cfRule>
  </conditionalFormatting>
  <conditionalFormatting sqref="CL9:CO9">
    <cfRule type="expression" dxfId="107" priority="100" stopIfTrue="1">
      <formula>$A29&lt;&gt;""</formula>
    </cfRule>
  </conditionalFormatting>
  <conditionalFormatting sqref="CP9:CS9 AH9:AK9">
    <cfRule type="expression" dxfId="106" priority="114" stopIfTrue="1">
      <formula>$A16&lt;&gt;""</formula>
    </cfRule>
  </conditionalFormatting>
  <conditionalFormatting sqref="CP9:CS9">
    <cfRule type="expression" dxfId="105" priority="99" stopIfTrue="1">
      <formula>$A30&lt;&gt;""</formula>
    </cfRule>
  </conditionalFormatting>
  <conditionalFormatting sqref="CT9:CW9 AL9:AO9">
    <cfRule type="expression" dxfId="104" priority="115" stopIfTrue="1">
      <formula>$A17&lt;&gt;""</formula>
    </cfRule>
  </conditionalFormatting>
  <conditionalFormatting sqref="CT9:CW9">
    <cfRule type="expression" dxfId="103" priority="98" stopIfTrue="1">
      <formula>$A31&lt;&gt;""</formula>
    </cfRule>
  </conditionalFormatting>
  <conditionalFormatting sqref="CX9:DA9 AP9:AS9">
    <cfRule type="expression" dxfId="102" priority="116" stopIfTrue="1">
      <formula>$A18&lt;&gt;""</formula>
    </cfRule>
  </conditionalFormatting>
  <conditionalFormatting sqref="CX9:DA9">
    <cfRule type="expression" dxfId="101" priority="97" stopIfTrue="1">
      <formula>$A32&lt;&gt;""</formula>
    </cfRule>
  </conditionalFormatting>
  <conditionalFormatting sqref="DB9:DE9 AT9:AW9">
    <cfRule type="expression" dxfId="100" priority="117" stopIfTrue="1">
      <formula>$A19&lt;&gt;""</formula>
    </cfRule>
  </conditionalFormatting>
  <conditionalFormatting sqref="DB9:DE9">
    <cfRule type="expression" dxfId="99" priority="96" stopIfTrue="1">
      <formula>$A33&lt;&gt;""</formula>
    </cfRule>
  </conditionalFormatting>
  <conditionalFormatting sqref="DF9:DI9 AX9:BA9">
    <cfRule type="expression" dxfId="98" priority="118" stopIfTrue="1">
      <formula>$A20&lt;&gt;""</formula>
    </cfRule>
  </conditionalFormatting>
  <conditionalFormatting sqref="DF9:DI9">
    <cfRule type="expression" dxfId="97" priority="95" stopIfTrue="1">
      <formula>$A34&lt;&gt;""</formula>
    </cfRule>
  </conditionalFormatting>
  <conditionalFormatting sqref="DJ9:DM9 BB9:BE9">
    <cfRule type="expression" dxfId="96" priority="119" stopIfTrue="1">
      <formula>$A21&lt;&gt;""</formula>
    </cfRule>
  </conditionalFormatting>
  <conditionalFormatting sqref="DJ9:DM9">
    <cfRule type="expression" dxfId="95" priority="94" stopIfTrue="1">
      <formula>$A35&lt;&gt;""</formula>
    </cfRule>
  </conditionalFormatting>
  <conditionalFormatting sqref="DN9:DQ9 BF9:BI9">
    <cfRule type="expression" dxfId="94" priority="120" stopIfTrue="1">
      <formula>$A22&lt;&gt;""</formula>
    </cfRule>
  </conditionalFormatting>
  <conditionalFormatting sqref="DN9:DQ9">
    <cfRule type="expression" dxfId="93" priority="93" stopIfTrue="1">
      <formula>$A36&lt;&gt;""</formula>
    </cfRule>
  </conditionalFormatting>
  <conditionalFormatting sqref="DR9:DU9">
    <cfRule type="expression" dxfId="92" priority="92" stopIfTrue="1">
      <formula>$A37&lt;&gt;""</formula>
    </cfRule>
    <cfRule type="expression" dxfId="91" priority="121" stopIfTrue="1">
      <formula>$A23&lt;&gt;""</formula>
    </cfRule>
  </conditionalFormatting>
  <conditionalFormatting sqref="BJ10:BQ10">
    <cfRule type="expression" dxfId="90" priority="76" stopIfTrue="1">
      <formula>$A24&lt;&gt;""</formula>
    </cfRule>
  </conditionalFormatting>
  <conditionalFormatting sqref="BN10:BQ10 A10:I10">
    <cfRule type="expression" dxfId="89" priority="77" stopIfTrue="1">
      <formula>$A10&lt;&gt;""</formula>
    </cfRule>
  </conditionalFormatting>
  <conditionalFormatting sqref="BR10:BU10 J10:M10">
    <cfRule type="expression" dxfId="88" priority="78" stopIfTrue="1">
      <formula>$A11&lt;&gt;""</formula>
    </cfRule>
  </conditionalFormatting>
  <conditionalFormatting sqref="BR10:BU10">
    <cfRule type="expression" dxfId="87" priority="75" stopIfTrue="1">
      <formula>$A25&lt;&gt;""</formula>
    </cfRule>
  </conditionalFormatting>
  <conditionalFormatting sqref="BV10:BY10 N10:Q10">
    <cfRule type="expression" dxfId="86" priority="79" stopIfTrue="1">
      <formula>$A12&lt;&gt;""</formula>
    </cfRule>
  </conditionalFormatting>
  <conditionalFormatting sqref="BV10:BY10">
    <cfRule type="expression" dxfId="85" priority="74" stopIfTrue="1">
      <formula>$A26&lt;&gt;""</formula>
    </cfRule>
  </conditionalFormatting>
  <conditionalFormatting sqref="BZ10:CC10 R10:U10">
    <cfRule type="expression" dxfId="84" priority="80" stopIfTrue="1">
      <formula>$A13&lt;&gt;""</formula>
    </cfRule>
  </conditionalFormatting>
  <conditionalFormatting sqref="BZ10:CC10">
    <cfRule type="expression" dxfId="83" priority="73" stopIfTrue="1">
      <formula>$A27&lt;&gt;""</formula>
    </cfRule>
  </conditionalFormatting>
  <conditionalFormatting sqref="CD10:CG10 V10:Y10">
    <cfRule type="expression" dxfId="82" priority="81" stopIfTrue="1">
      <formula>$A14&lt;&gt;""</formula>
    </cfRule>
  </conditionalFormatting>
  <conditionalFormatting sqref="CD10:CG10">
    <cfRule type="expression" dxfId="81" priority="72" stopIfTrue="1">
      <formula>$A28&lt;&gt;""</formula>
    </cfRule>
  </conditionalFormatting>
  <conditionalFormatting sqref="CH10:CK10 Z10:AC10">
    <cfRule type="expression" dxfId="80" priority="82" stopIfTrue="1">
      <formula>$A15&lt;&gt;""</formula>
    </cfRule>
  </conditionalFormatting>
  <conditionalFormatting sqref="CH10:CK10">
    <cfRule type="expression" dxfId="79" priority="71" stopIfTrue="1">
      <formula>$A29&lt;&gt;""</formula>
    </cfRule>
  </conditionalFormatting>
  <conditionalFormatting sqref="CL10:CO10 AD10:AG10">
    <cfRule type="expression" dxfId="78" priority="83" stopIfTrue="1">
      <formula>$A16&lt;&gt;""</formula>
    </cfRule>
  </conditionalFormatting>
  <conditionalFormatting sqref="CL10:CO10">
    <cfRule type="expression" dxfId="77" priority="70" stopIfTrue="1">
      <formula>$A30&lt;&gt;""</formula>
    </cfRule>
  </conditionalFormatting>
  <conditionalFormatting sqref="CP10:CS10 AH10:AK10">
    <cfRule type="expression" dxfId="76" priority="84" stopIfTrue="1">
      <formula>$A17&lt;&gt;""</formula>
    </cfRule>
  </conditionalFormatting>
  <conditionalFormatting sqref="CP10:CS10">
    <cfRule type="expression" dxfId="75" priority="69" stopIfTrue="1">
      <formula>$A31&lt;&gt;""</formula>
    </cfRule>
  </conditionalFormatting>
  <conditionalFormatting sqref="CT10:CW10 AL10:AO10">
    <cfRule type="expression" dxfId="74" priority="85" stopIfTrue="1">
      <formula>$A18&lt;&gt;""</formula>
    </cfRule>
  </conditionalFormatting>
  <conditionalFormatting sqref="CT10:CW10">
    <cfRule type="expression" dxfId="73" priority="68" stopIfTrue="1">
      <formula>$A32&lt;&gt;""</formula>
    </cfRule>
  </conditionalFormatting>
  <conditionalFormatting sqref="CX10:DA10 AP10:AS10">
    <cfRule type="expression" dxfId="72" priority="86" stopIfTrue="1">
      <formula>$A19&lt;&gt;""</formula>
    </cfRule>
  </conditionalFormatting>
  <conditionalFormatting sqref="CX10:DA10">
    <cfRule type="expression" dxfId="71" priority="67" stopIfTrue="1">
      <formula>$A33&lt;&gt;""</formula>
    </cfRule>
  </conditionalFormatting>
  <conditionalFormatting sqref="DB10:DE10 AT10:AW10">
    <cfRule type="expression" dxfId="70" priority="87" stopIfTrue="1">
      <formula>$A20&lt;&gt;""</formula>
    </cfRule>
  </conditionalFormatting>
  <conditionalFormatting sqref="DB10:DE10">
    <cfRule type="expression" dxfId="69" priority="66" stopIfTrue="1">
      <formula>$A34&lt;&gt;""</formula>
    </cfRule>
  </conditionalFormatting>
  <conditionalFormatting sqref="DF10:DI10 AX10:BA10">
    <cfRule type="expression" dxfId="68" priority="88" stopIfTrue="1">
      <formula>$A21&lt;&gt;""</formula>
    </cfRule>
  </conditionalFormatting>
  <conditionalFormatting sqref="DF10:DI10">
    <cfRule type="expression" dxfId="67" priority="65" stopIfTrue="1">
      <formula>$A35&lt;&gt;""</formula>
    </cfRule>
  </conditionalFormatting>
  <conditionalFormatting sqref="DJ10:DM10 BB10:BE10">
    <cfRule type="expression" dxfId="66" priority="89" stopIfTrue="1">
      <formula>$A22&lt;&gt;""</formula>
    </cfRule>
  </conditionalFormatting>
  <conditionalFormatting sqref="DJ10:DM10">
    <cfRule type="expression" dxfId="65" priority="64" stopIfTrue="1">
      <formula>$A36&lt;&gt;""</formula>
    </cfRule>
  </conditionalFormatting>
  <conditionalFormatting sqref="DN10:DQ10 BF10:BI10">
    <cfRule type="expression" dxfId="64" priority="90" stopIfTrue="1">
      <formula>$A23&lt;&gt;""</formula>
    </cfRule>
  </conditionalFormatting>
  <conditionalFormatting sqref="DN10:DQ10">
    <cfRule type="expression" dxfId="63" priority="63" stopIfTrue="1">
      <formula>$A37&lt;&gt;""</formula>
    </cfRule>
  </conditionalFormatting>
  <conditionalFormatting sqref="DR10:DU10">
    <cfRule type="expression" dxfId="62" priority="62" stopIfTrue="1">
      <formula>$A38&lt;&gt;""</formula>
    </cfRule>
    <cfRule type="expression" dxfId="61" priority="91" stopIfTrue="1">
      <formula>$A24&lt;&gt;""</formula>
    </cfRule>
  </conditionalFormatting>
  <conditionalFormatting sqref="BJ11:BQ11">
    <cfRule type="expression" dxfId="60" priority="46" stopIfTrue="1">
      <formula>$A25&lt;&gt;""</formula>
    </cfRule>
  </conditionalFormatting>
  <conditionalFormatting sqref="BN11:BQ11 A11:I11">
    <cfRule type="expression" dxfId="59" priority="47" stopIfTrue="1">
      <formula>$A11&lt;&gt;""</formula>
    </cfRule>
  </conditionalFormatting>
  <conditionalFormatting sqref="BR11:BU11 J11:M11">
    <cfRule type="expression" dxfId="58" priority="48" stopIfTrue="1">
      <formula>$A12&lt;&gt;""</formula>
    </cfRule>
  </conditionalFormatting>
  <conditionalFormatting sqref="BR11:BU11">
    <cfRule type="expression" dxfId="57" priority="45" stopIfTrue="1">
      <formula>$A26&lt;&gt;""</formula>
    </cfRule>
  </conditionalFormatting>
  <conditionalFormatting sqref="BV11:BY11 N11:Q11">
    <cfRule type="expression" dxfId="56" priority="49" stopIfTrue="1">
      <formula>$A13&lt;&gt;""</formula>
    </cfRule>
  </conditionalFormatting>
  <conditionalFormatting sqref="BV11:BY11">
    <cfRule type="expression" dxfId="55" priority="44" stopIfTrue="1">
      <formula>$A27&lt;&gt;""</formula>
    </cfRule>
  </conditionalFormatting>
  <conditionalFormatting sqref="BZ11:CC11 R11:U11">
    <cfRule type="expression" dxfId="54" priority="50" stopIfTrue="1">
      <formula>$A14&lt;&gt;""</formula>
    </cfRule>
  </conditionalFormatting>
  <conditionalFormatting sqref="BZ11:CC11">
    <cfRule type="expression" dxfId="53" priority="43" stopIfTrue="1">
      <formula>$A28&lt;&gt;""</formula>
    </cfRule>
  </conditionalFormatting>
  <conditionalFormatting sqref="CD11:CG11 V11:Y11">
    <cfRule type="expression" dxfId="52" priority="51" stopIfTrue="1">
      <formula>$A15&lt;&gt;""</formula>
    </cfRule>
  </conditionalFormatting>
  <conditionalFormatting sqref="CD11:CG11">
    <cfRule type="expression" dxfId="51" priority="42" stopIfTrue="1">
      <formula>$A29&lt;&gt;""</formula>
    </cfRule>
  </conditionalFormatting>
  <conditionalFormatting sqref="CH11:CK11 Z11:AC11">
    <cfRule type="expression" dxfId="50" priority="52" stopIfTrue="1">
      <formula>$A16&lt;&gt;""</formula>
    </cfRule>
  </conditionalFormatting>
  <conditionalFormatting sqref="CH11:CK11">
    <cfRule type="expression" dxfId="49" priority="41" stopIfTrue="1">
      <formula>$A30&lt;&gt;""</formula>
    </cfRule>
  </conditionalFormatting>
  <conditionalFormatting sqref="CL11:CO11 AD11:AG11">
    <cfRule type="expression" dxfId="48" priority="53" stopIfTrue="1">
      <formula>$A17&lt;&gt;""</formula>
    </cfRule>
  </conditionalFormatting>
  <conditionalFormatting sqref="CL11:CO11">
    <cfRule type="expression" dxfId="47" priority="40" stopIfTrue="1">
      <formula>$A31&lt;&gt;""</formula>
    </cfRule>
  </conditionalFormatting>
  <conditionalFormatting sqref="CP11:CS11 AH11:AK11">
    <cfRule type="expression" dxfId="46" priority="54" stopIfTrue="1">
      <formula>$A18&lt;&gt;""</formula>
    </cfRule>
  </conditionalFormatting>
  <conditionalFormatting sqref="CP11:CS11">
    <cfRule type="expression" dxfId="45" priority="39" stopIfTrue="1">
      <formula>$A32&lt;&gt;""</formula>
    </cfRule>
  </conditionalFormatting>
  <conditionalFormatting sqref="CT11:CW11 AL11:AO11">
    <cfRule type="expression" dxfId="44" priority="55" stopIfTrue="1">
      <formula>$A19&lt;&gt;""</formula>
    </cfRule>
  </conditionalFormatting>
  <conditionalFormatting sqref="CT11:CW11">
    <cfRule type="expression" dxfId="43" priority="38" stopIfTrue="1">
      <formula>$A33&lt;&gt;""</formula>
    </cfRule>
  </conditionalFormatting>
  <conditionalFormatting sqref="CX11:DA11 AP11:AS11">
    <cfRule type="expression" dxfId="42" priority="56" stopIfTrue="1">
      <formula>$A20&lt;&gt;""</formula>
    </cfRule>
  </conditionalFormatting>
  <conditionalFormatting sqref="CX11:DA11">
    <cfRule type="expression" dxfId="41" priority="37" stopIfTrue="1">
      <formula>$A34&lt;&gt;""</formula>
    </cfRule>
  </conditionalFormatting>
  <conditionalFormatting sqref="DB11:DE11 AT11:AW11">
    <cfRule type="expression" dxfId="40" priority="57" stopIfTrue="1">
      <formula>$A21&lt;&gt;""</formula>
    </cfRule>
  </conditionalFormatting>
  <conditionalFormatting sqref="DB11:DE11">
    <cfRule type="expression" dxfId="39" priority="36" stopIfTrue="1">
      <formula>$A35&lt;&gt;""</formula>
    </cfRule>
  </conditionalFormatting>
  <conditionalFormatting sqref="DF11:DI11 AX11:BA11">
    <cfRule type="expression" dxfId="38" priority="58" stopIfTrue="1">
      <formula>$A22&lt;&gt;""</formula>
    </cfRule>
  </conditionalFormatting>
  <conditionalFormatting sqref="DF11:DI11">
    <cfRule type="expression" dxfId="37" priority="35" stopIfTrue="1">
      <formula>$A36&lt;&gt;""</formula>
    </cfRule>
  </conditionalFormatting>
  <conditionalFormatting sqref="DJ11:DM11 BB11:BE11">
    <cfRule type="expression" dxfId="36" priority="59" stopIfTrue="1">
      <formula>$A23&lt;&gt;""</formula>
    </cfRule>
  </conditionalFormatting>
  <conditionalFormatting sqref="DJ11:DM11">
    <cfRule type="expression" dxfId="35" priority="34" stopIfTrue="1">
      <formula>$A37&lt;&gt;""</formula>
    </cfRule>
  </conditionalFormatting>
  <conditionalFormatting sqref="DN11:DQ11 BF11:BI11">
    <cfRule type="expression" dxfId="34" priority="60" stopIfTrue="1">
      <formula>$A24&lt;&gt;""</formula>
    </cfRule>
  </conditionalFormatting>
  <conditionalFormatting sqref="DN11:DQ11">
    <cfRule type="expression" dxfId="33" priority="33" stopIfTrue="1">
      <formula>$A38&lt;&gt;""</formula>
    </cfRule>
  </conditionalFormatting>
  <conditionalFormatting sqref="DR11:DU11">
    <cfRule type="expression" dxfId="32" priority="32" stopIfTrue="1">
      <formula>$A39&lt;&gt;""</formula>
    </cfRule>
    <cfRule type="expression" dxfId="31" priority="61" stopIfTrue="1">
      <formula>$A25&lt;&gt;""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ゴシック,標準"&amp;14【災害】廃棄物処理事業経費【市区町村分担金の合計】（令和5年度実績）&amp;R&amp;A</oddHeader>
    <oddFooter>&amp;R&amp;P/&amp;N</oddFooter>
  </headerFooter>
  <colBreaks count="10" manualBreakCount="10">
    <brk id="9" min="1" max="11" man="1"/>
    <brk id="21" min="1" max="11" man="1"/>
    <brk id="33" min="1" max="11" man="1"/>
    <brk id="45" min="1" max="11" man="1"/>
    <brk id="57" min="1" max="11" man="1"/>
    <brk id="69" min="1" max="11" man="1"/>
    <brk id="81" min="1" max="11" man="1"/>
    <brk id="93" min="1" max="11" man="1"/>
    <brk id="105" min="1" max="11" man="1"/>
    <brk id="117" min="1" max="11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2024-11-19T09:15:46Z</dcterms:modified>
</cp:coreProperties>
</file>