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4宮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'災害廃棄物事業経費（市町村）'!$2:$29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J31" i="3" s="1"/>
  <c r="CH31" i="4"/>
  <c r="CG31" i="4"/>
  <c r="BZ31" i="4"/>
  <c r="BU31" i="4"/>
  <c r="BT31" i="4"/>
  <c r="BN31" i="4"/>
  <c r="BM31" i="4"/>
  <c r="CE31" i="4"/>
  <c r="CD31" i="4"/>
  <c r="CC31" i="4"/>
  <c r="CB31" i="4"/>
  <c r="BY31" i="4"/>
  <c r="BX31" i="4"/>
  <c r="BW31" i="4"/>
  <c r="BS31" i="4"/>
  <c r="BL31" i="4"/>
  <c r="BK31" i="4"/>
  <c r="BJ31" i="4"/>
  <c r="DI9" i="2"/>
  <c r="DH9" i="2"/>
  <c r="DD9" i="2"/>
  <c r="DC9" i="2"/>
  <c r="BZ9" i="2"/>
  <c r="DA9" i="2"/>
  <c r="CX9" i="2"/>
  <c r="BU9" i="2"/>
  <c r="CW9" i="2" s="1"/>
  <c r="CV9" i="2"/>
  <c r="BP9" i="2"/>
  <c r="CO9" i="2"/>
  <c r="CN9" i="2"/>
  <c r="CK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30" i="4"/>
  <c r="CD30" i="4"/>
  <c r="BX30" i="4"/>
  <c r="BU30" i="4"/>
  <c r="BR30" i="4"/>
  <c r="BN30" i="4"/>
  <c r="BK30" i="4"/>
  <c r="CG30" i="4"/>
  <c r="CE30" i="4"/>
  <c r="CC30" i="4"/>
  <c r="CB30" i="4"/>
  <c r="BZ30" i="4"/>
  <c r="BY30" i="4"/>
  <c r="BW30" i="4"/>
  <c r="BT30" i="4"/>
  <c r="BS30" i="4"/>
  <c r="BM30" i="4"/>
  <c r="BL30" i="4"/>
  <c r="BJ30" i="4"/>
  <c r="BI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Q29" i="4"/>
  <c r="BL29" i="4"/>
  <c r="BK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BI28" i="4"/>
  <c r="M28" i="3"/>
  <c r="DH28" i="1"/>
  <c r="CV28" i="1"/>
  <c r="DF28" i="1"/>
  <c r="BZ28" i="1"/>
  <c r="DA28" i="1"/>
  <c r="CZ28" i="1"/>
  <c r="CY28" i="1"/>
  <c r="CU28" i="1"/>
  <c r="CT28" i="1"/>
  <c r="BP28" i="1"/>
  <c r="CO28" i="1"/>
  <c r="CN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M27" i="3"/>
  <c r="DF27" i="1"/>
  <c r="CZ27" i="1"/>
  <c r="CT27" i="1"/>
  <c r="CN27" i="1"/>
  <c r="DH27" i="1"/>
  <c r="DE27" i="1"/>
  <c r="DD27" i="1"/>
  <c r="DA27" i="1"/>
  <c r="CY27" i="1"/>
  <c r="CX27" i="1"/>
  <c r="CV27" i="1"/>
  <c r="CU27" i="1"/>
  <c r="CS27" i="1"/>
  <c r="BP27" i="1"/>
  <c r="CO27" i="1"/>
  <c r="CM27" i="1"/>
  <c r="CL27" i="1"/>
  <c r="DI27" i="1"/>
  <c r="DC27" i="1"/>
  <c r="AX27" i="1"/>
  <c r="AS27" i="1"/>
  <c r="AN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R26" i="4"/>
  <c r="BL26" i="4"/>
  <c r="BK26" i="4"/>
  <c r="M26" i="3"/>
  <c r="DF26" i="1"/>
  <c r="DA26" i="1"/>
  <c r="CZ26" i="1"/>
  <c r="CU26" i="1"/>
  <c r="CT26" i="1"/>
  <c r="CO26" i="1"/>
  <c r="CN26" i="1"/>
  <c r="DH26" i="1"/>
  <c r="DE26" i="1"/>
  <c r="DD26" i="1"/>
  <c r="CY26" i="1"/>
  <c r="CX26" i="1"/>
  <c r="CV26" i="1"/>
  <c r="CS26" i="1"/>
  <c r="BP26" i="1"/>
  <c r="CM26" i="1"/>
  <c r="CL26" i="1"/>
  <c r="DI26" i="1"/>
  <c r="DC26" i="1"/>
  <c r="AX26" i="1"/>
  <c r="AS26" i="1"/>
  <c r="AN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G25" i="5"/>
  <c r="BN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A25" i="1"/>
  <c r="CU25" i="1"/>
  <c r="CO25" i="1"/>
  <c r="DH25" i="1"/>
  <c r="DF25" i="1"/>
  <c r="BZ25" i="1"/>
  <c r="CZ25" i="1"/>
  <c r="CY25" i="1"/>
  <c r="BU25" i="1"/>
  <c r="CV25" i="1"/>
  <c r="CT25" i="1"/>
  <c r="BP25" i="1"/>
  <c r="CN25" i="1"/>
  <c r="BH25" i="1"/>
  <c r="DI25" i="1"/>
  <c r="DD25" i="1"/>
  <c r="DC25" i="1"/>
  <c r="CX25" i="1"/>
  <c r="AS25" i="1"/>
  <c r="AN25" i="1"/>
  <c r="CL25" i="1"/>
  <c r="CK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G23" i="5"/>
  <c r="BB23" i="5"/>
  <c r="AW23" i="5"/>
  <c r="AT23" i="5"/>
  <c r="AO23" i="5"/>
  <c r="AL23" i="5"/>
  <c r="AG23" i="5"/>
  <c r="H23" i="5"/>
  <c r="Q23" i="5"/>
  <c r="E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L23" i="4"/>
  <c r="BK23" i="4"/>
  <c r="BJ23" i="4"/>
  <c r="M23" i="3"/>
  <c r="DH23" i="1"/>
  <c r="CV23" i="1"/>
  <c r="DF23" i="1"/>
  <c r="BZ23" i="1"/>
  <c r="DA23" i="1"/>
  <c r="CZ23" i="1"/>
  <c r="CY23" i="1"/>
  <c r="BU23" i="1"/>
  <c r="CU23" i="1"/>
  <c r="CT23" i="1"/>
  <c r="BP23" i="1"/>
  <c r="CO23" i="1"/>
  <c r="CN23" i="1"/>
  <c r="BH23" i="1"/>
  <c r="DI23" i="1"/>
  <c r="DD23" i="1"/>
  <c r="DC23" i="1"/>
  <c r="CX23" i="1"/>
  <c r="AN23" i="1"/>
  <c r="CL23" i="1"/>
  <c r="CK23" i="1"/>
  <c r="N23" i="1"/>
  <c r="M23" i="1" s="1"/>
  <c r="E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U22" i="4"/>
  <c r="BR22" i="4"/>
  <c r="BL22" i="4"/>
  <c r="BK22" i="4"/>
  <c r="BJ22" i="4"/>
  <c r="M22" i="3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AS22" i="1"/>
  <c r="CV22" i="1"/>
  <c r="AN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R21" i="4"/>
  <c r="BL21" i="4"/>
  <c r="BK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D21" i="1" s="1"/>
  <c r="BE20" i="5"/>
  <c r="BB20" i="5"/>
  <c r="AW20" i="5"/>
  <c r="AT20" i="5"/>
  <c r="AO20" i="5"/>
  <c r="AL20" i="5"/>
  <c r="AG20" i="5"/>
  <c r="Q20" i="5"/>
  <c r="H20" i="5"/>
  <c r="G20" i="5"/>
  <c r="N20" i="5"/>
  <c r="D20" i="5"/>
  <c r="CH20" i="4"/>
  <c r="CG20" i="4"/>
  <c r="CE20" i="4"/>
  <c r="CD20" i="4"/>
  <c r="CC20" i="4"/>
  <c r="CB20" i="4"/>
  <c r="CA20" i="4"/>
  <c r="BZ20" i="4"/>
  <c r="BY20" i="4"/>
  <c r="BX20" i="4"/>
  <c r="BU20" i="4"/>
  <c r="BT20" i="4"/>
  <c r="BR20" i="4"/>
  <c r="BN20" i="4"/>
  <c r="BM20" i="4"/>
  <c r="BL20" i="4"/>
  <c r="BK20" i="4"/>
  <c r="BJ20" i="4"/>
  <c r="BI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BZ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M19" i="3"/>
  <c r="DH19" i="1"/>
  <c r="CV19" i="1"/>
  <c r="BZ19" i="1"/>
  <c r="DE19" i="1"/>
  <c r="DA19" i="1"/>
  <c r="CZ19" i="1"/>
  <c r="CY19" i="1"/>
  <c r="BU19" i="1"/>
  <c r="CU19" i="1"/>
  <c r="CT19" i="1"/>
  <c r="BP19" i="1"/>
  <c r="CO19" i="1"/>
  <c r="BH19" i="1"/>
  <c r="CM19" i="1"/>
  <c r="DI19" i="1"/>
  <c r="DD19" i="1"/>
  <c r="DC19" i="1"/>
  <c r="CX19" i="1"/>
  <c r="AN19" i="1"/>
  <c r="CL19" i="1"/>
  <c r="CK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BX18" i="4"/>
  <c r="BW18" i="4"/>
  <c r="BV18" i="4"/>
  <c r="BU18" i="4"/>
  <c r="BR18" i="4"/>
  <c r="BL18" i="4"/>
  <c r="BK18" i="4"/>
  <c r="M18" i="3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U17" i="4"/>
  <c r="BR17" i="4"/>
  <c r="BL17" i="4"/>
  <c r="BK17" i="4"/>
  <c r="BJ17" i="4"/>
  <c r="M17" i="3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CK17" i="1"/>
  <c r="E17" i="1"/>
  <c r="BE16" i="5"/>
  <c r="BB16" i="5"/>
  <c r="AW16" i="5"/>
  <c r="AT16" i="5"/>
  <c r="AO16" i="5"/>
  <c r="AL16" i="5"/>
  <c r="AG16" i="5"/>
  <c r="H16" i="5"/>
  <c r="Q16" i="5"/>
  <c r="N16" i="5"/>
  <c r="G16" i="5"/>
  <c r="AM16" i="4" s="1"/>
  <c r="E16" i="5"/>
  <c r="AB16" i="4" s="1"/>
  <c r="D16" i="5"/>
  <c r="CG16" i="4"/>
  <c r="BZ16" i="4"/>
  <c r="BU16" i="4"/>
  <c r="BT16" i="4"/>
  <c r="BN16" i="4"/>
  <c r="CE16" i="4"/>
  <c r="BY16" i="4"/>
  <c r="BS16" i="4"/>
  <c r="BM16" i="4"/>
  <c r="CH16" i="4"/>
  <c r="CD16" i="4"/>
  <c r="CC16" i="4"/>
  <c r="BX16" i="4"/>
  <c r="BW16" i="4"/>
  <c r="BV16" i="4"/>
  <c r="BR16" i="4"/>
  <c r="BQ16" i="4"/>
  <c r="K16" i="4"/>
  <c r="BL16" i="4"/>
  <c r="BK16" i="4"/>
  <c r="D16" i="3"/>
  <c r="DA16" i="1"/>
  <c r="CU16" i="1"/>
  <c r="CO16" i="1"/>
  <c r="DF16" i="1"/>
  <c r="DE16" i="1"/>
  <c r="DD16" i="1"/>
  <c r="CZ16" i="1"/>
  <c r="CY16" i="1"/>
  <c r="BU16" i="1"/>
  <c r="CT16" i="1"/>
  <c r="CS16" i="1"/>
  <c r="BP16" i="1"/>
  <c r="BN16" i="1"/>
  <c r="CN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BC15" i="1" s="1"/>
  <c r="CH15" i="4"/>
  <c r="CG15" i="4"/>
  <c r="CE15" i="4"/>
  <c r="CD15" i="4"/>
  <c r="CA15" i="4"/>
  <c r="CB15" i="4"/>
  <c r="BZ15" i="4"/>
  <c r="BY15" i="4"/>
  <c r="BX15" i="4"/>
  <c r="BU15" i="4"/>
  <c r="BT15" i="4"/>
  <c r="BS15" i="4"/>
  <c r="BR15" i="4"/>
  <c r="BN15" i="4"/>
  <c r="BM15" i="4"/>
  <c r="BL15" i="4"/>
  <c r="BK15" i="4"/>
  <c r="BJ15" i="4"/>
  <c r="BI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DC15" i="1"/>
  <c r="AX15" i="1"/>
  <c r="AS15" i="1"/>
  <c r="AN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D11" i="5"/>
  <c r="G11" i="5"/>
  <c r="AM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AM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8" i="3"/>
  <c r="DH8" i="1"/>
  <c r="DA8" i="1"/>
  <c r="CV8" i="1"/>
  <c r="CU8" i="1"/>
  <c r="CO8" i="1"/>
  <c r="DF8" i="1"/>
  <c r="DE8" i="1"/>
  <c r="CZ8" i="1"/>
  <c r="CY8" i="1"/>
  <c r="BU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CW8" i="2" l="1"/>
  <c r="CW8" i="1"/>
  <c r="S31" i="3"/>
  <c r="AB31" i="3" s="1"/>
  <c r="S9" i="2"/>
  <c r="J9" i="2"/>
  <c r="BQ31" i="4"/>
  <c r="CA31" i="4"/>
  <c r="BV31" i="4"/>
  <c r="BR31" i="4"/>
  <c r="M31" i="3"/>
  <c r="M9" i="2"/>
  <c r="AM9" i="2"/>
  <c r="BF9" i="2" s="1"/>
  <c r="BO9" i="2"/>
  <c r="CR9" i="2"/>
  <c r="D9" i="2"/>
  <c r="DB9" i="2"/>
  <c r="BH9" i="2"/>
  <c r="CU9" i="2"/>
  <c r="J8" i="2"/>
  <c r="J30" i="3"/>
  <c r="J7" i="3" s="1"/>
  <c r="S8" i="2"/>
  <c r="S30" i="3"/>
  <c r="BQ30" i="4"/>
  <c r="BV30" i="4"/>
  <c r="CA30" i="4"/>
  <c r="D30" i="3"/>
  <c r="M30" i="3"/>
  <c r="M8" i="2"/>
  <c r="AM8" i="2"/>
  <c r="BF8" i="2" s="1"/>
  <c r="BO8" i="2"/>
  <c r="CR8" i="2"/>
  <c r="D8" i="2"/>
  <c r="DB8" i="2"/>
  <c r="BH8" i="2"/>
  <c r="CU8" i="2"/>
  <c r="CE29" i="1"/>
  <c r="DG29" i="1" s="1"/>
  <c r="BD29" i="4"/>
  <c r="AL29" i="1"/>
  <c r="F29" i="5"/>
  <c r="K29" i="4"/>
  <c r="AB29" i="4"/>
  <c r="G29" i="5"/>
  <c r="BI29" i="4"/>
  <c r="BJ29" i="4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CE28" i="1"/>
  <c r="BD28" i="4"/>
  <c r="CF28" i="4" s="1"/>
  <c r="AL28" i="1"/>
  <c r="K28" i="4"/>
  <c r="F28" i="5"/>
  <c r="G28" i="5"/>
  <c r="BC28" i="1"/>
  <c r="CA28" i="4"/>
  <c r="BV28" i="4"/>
  <c r="D28" i="3"/>
  <c r="CR28" i="1"/>
  <c r="BG28" i="1"/>
  <c r="D28" i="1"/>
  <c r="BU28" i="1"/>
  <c r="CM28" i="1"/>
  <c r="CS28" i="1"/>
  <c r="DE28" i="1"/>
  <c r="AF28" i="1"/>
  <c r="AE28" i="1" s="1"/>
  <c r="AX28" i="1"/>
  <c r="DB28" i="1" s="1"/>
  <c r="M28" i="1"/>
  <c r="AS28" i="1"/>
  <c r="AM28" i="1" s="1"/>
  <c r="BF28" i="1" s="1"/>
  <c r="CE27" i="1"/>
  <c r="BD27" i="4"/>
  <c r="CF27" i="4" s="1"/>
  <c r="AL27" i="1"/>
  <c r="F27" i="5"/>
  <c r="K27" i="4"/>
  <c r="BC27" i="1"/>
  <c r="G27" i="5"/>
  <c r="CA27" i="4"/>
  <c r="BI27" i="4"/>
  <c r="BJ27" i="4"/>
  <c r="CB27" i="4"/>
  <c r="D27" i="3"/>
  <c r="CR27" i="1"/>
  <c r="AM27" i="1"/>
  <c r="BF27" i="1" s="1"/>
  <c r="D27" i="1"/>
  <c r="BU27" i="1"/>
  <c r="CW27" i="1" s="1"/>
  <c r="N27" i="1"/>
  <c r="M27" i="1" s="1"/>
  <c r="BH27" i="1"/>
  <c r="BZ27" i="1"/>
  <c r="DB27" i="1" s="1"/>
  <c r="I26" i="5"/>
  <c r="AM26" i="4"/>
  <c r="BN26" i="1"/>
  <c r="CP26" i="1" s="1"/>
  <c r="BD26" i="4"/>
  <c r="CF26" i="4" s="1"/>
  <c r="CE26" i="1"/>
  <c r="F26" i="5"/>
  <c r="K26" i="4"/>
  <c r="AL26" i="1"/>
  <c r="BC26" i="1"/>
  <c r="BI26" i="4"/>
  <c r="BQ26" i="4"/>
  <c r="BP26" i="4"/>
  <c r="CA26" i="4"/>
  <c r="BU26" i="4"/>
  <c r="BJ26" i="4"/>
  <c r="CB26" i="4"/>
  <c r="D26" i="3"/>
  <c r="AM26" i="1"/>
  <c r="BF26" i="1"/>
  <c r="D26" i="1"/>
  <c r="CR26" i="1"/>
  <c r="BH26" i="1"/>
  <c r="BZ26" i="1"/>
  <c r="DB26" i="1" s="1"/>
  <c r="BU26" i="1"/>
  <c r="CW26" i="1" s="1"/>
  <c r="N26" i="1"/>
  <c r="M26" i="1" s="1"/>
  <c r="I25" i="5"/>
  <c r="AL25" i="1"/>
  <c r="K25" i="4"/>
  <c r="BD25" i="4"/>
  <c r="CE25" i="1"/>
  <c r="AM25" i="4"/>
  <c r="E25" i="5"/>
  <c r="CP25" i="1"/>
  <c r="BQ25" i="4"/>
  <c r="CA25" i="4"/>
  <c r="BP25" i="4"/>
  <c r="BV25" i="4"/>
  <c r="CW25" i="1"/>
  <c r="D25" i="1"/>
  <c r="BG25" i="1"/>
  <c r="CR25" i="1"/>
  <c r="BO25" i="1"/>
  <c r="CM25" i="1"/>
  <c r="CS25" i="1"/>
  <c r="DE25" i="1"/>
  <c r="AF25" i="1"/>
  <c r="AE25" i="1" s="1"/>
  <c r="AX25" i="1"/>
  <c r="AM25" i="1" s="1"/>
  <c r="BF25" i="1" s="1"/>
  <c r="N25" i="1"/>
  <c r="M25" i="1" s="1"/>
  <c r="AL24" i="1"/>
  <c r="F24" i="5"/>
  <c r="K24" i="4"/>
  <c r="BD24" i="4"/>
  <c r="CF24" i="4" s="1"/>
  <c r="CE24" i="1"/>
  <c r="G24" i="5"/>
  <c r="BC24" i="1"/>
  <c r="BQ24" i="4"/>
  <c r="BH24" i="4"/>
  <c r="BI24" i="4"/>
  <c r="BU24" i="4"/>
  <c r="M24" i="3"/>
  <c r="D24" i="3"/>
  <c r="CR24" i="1"/>
  <c r="BZ24" i="1"/>
  <c r="DB24" i="1" s="1"/>
  <c r="D24" i="1"/>
  <c r="BU24" i="1"/>
  <c r="CW24" i="1" s="1"/>
  <c r="CS24" i="1"/>
  <c r="AF24" i="1"/>
  <c r="AE24" i="1" s="1"/>
  <c r="AX24" i="1"/>
  <c r="AM24" i="1" s="1"/>
  <c r="BH24" i="1"/>
  <c r="BG24" i="1" s="1"/>
  <c r="BC23" i="1"/>
  <c r="AB23" i="4"/>
  <c r="CE23" i="1"/>
  <c r="BD23" i="4"/>
  <c r="BN23" i="1"/>
  <c r="I23" i="5"/>
  <c r="AM23" i="4"/>
  <c r="F23" i="5"/>
  <c r="K23" i="4"/>
  <c r="AL23" i="1"/>
  <c r="N23" i="5"/>
  <c r="BQ23" i="4"/>
  <c r="CA23" i="4"/>
  <c r="BP23" i="4"/>
  <c r="BV23" i="4"/>
  <c r="D23" i="3"/>
  <c r="D23" i="1"/>
  <c r="CR23" i="1"/>
  <c r="BO23" i="1"/>
  <c r="BG23" i="1"/>
  <c r="CM23" i="1"/>
  <c r="CS23" i="1"/>
  <c r="DE23" i="1"/>
  <c r="AF23" i="1"/>
  <c r="AE23" i="1" s="1"/>
  <c r="AX23" i="1"/>
  <c r="DB23" i="1" s="1"/>
  <c r="AS23" i="1"/>
  <c r="AM23" i="1" s="1"/>
  <c r="F22" i="5"/>
  <c r="K22" i="4"/>
  <c r="AL22" i="1"/>
  <c r="CE22" i="1"/>
  <c r="BD22" i="4"/>
  <c r="CF22" i="4" s="1"/>
  <c r="BC22" i="1"/>
  <c r="G22" i="5"/>
  <c r="CA22" i="4"/>
  <c r="BV22" i="4"/>
  <c r="BQ22" i="4"/>
  <c r="CB22" i="4"/>
  <c r="D22" i="3"/>
  <c r="M22" i="1"/>
  <c r="CR22" i="1"/>
  <c r="AM22" i="1"/>
  <c r="DC22" i="1"/>
  <c r="D22" i="1"/>
  <c r="BU22" i="1"/>
  <c r="CW22" i="1" s="1"/>
  <c r="CS22" i="1"/>
  <c r="AF22" i="1"/>
  <c r="AE22" i="1" s="1"/>
  <c r="BH22" i="1"/>
  <c r="BZ22" i="1"/>
  <c r="DB22" i="1" s="1"/>
  <c r="BD21" i="4"/>
  <c r="CF21" i="4" s="1"/>
  <c r="CE21" i="1"/>
  <c r="AL21" i="1"/>
  <c r="K21" i="4"/>
  <c r="F21" i="5"/>
  <c r="BC21" i="1"/>
  <c r="G21" i="5"/>
  <c r="BQ21" i="4"/>
  <c r="BP21" i="4"/>
  <c r="CA21" i="4"/>
  <c r="BI21" i="4"/>
  <c r="BJ21" i="4"/>
  <c r="CB21" i="4"/>
  <c r="BU21" i="4"/>
  <c r="D21" i="3"/>
  <c r="M21" i="3"/>
  <c r="AM21" i="1"/>
  <c r="BF21" i="1"/>
  <c r="CR21" i="1"/>
  <c r="CK21" i="1"/>
  <c r="DC21" i="1"/>
  <c r="BH21" i="1"/>
  <c r="BU21" i="1"/>
  <c r="CW21" i="1" s="1"/>
  <c r="CS21" i="1"/>
  <c r="BZ21" i="1"/>
  <c r="DB21" i="1" s="1"/>
  <c r="CE20" i="1"/>
  <c r="BD20" i="4"/>
  <c r="AL20" i="1"/>
  <c r="K20" i="4"/>
  <c r="AM20" i="4"/>
  <c r="BN20" i="1"/>
  <c r="I20" i="5"/>
  <c r="E20" i="5"/>
  <c r="BV20" i="4"/>
  <c r="BQ20" i="4"/>
  <c r="BW20" i="4"/>
  <c r="BS20" i="4"/>
  <c r="M20" i="3"/>
  <c r="M20" i="1"/>
  <c r="CR20" i="1"/>
  <c r="AM20" i="1"/>
  <c r="BF20" i="1" s="1"/>
  <c r="CV20" i="1"/>
  <c r="D20" i="1"/>
  <c r="BU20" i="1"/>
  <c r="CW20" i="1" s="1"/>
  <c r="BH20" i="1"/>
  <c r="BZ20" i="1"/>
  <c r="DB20" i="1" s="1"/>
  <c r="I19" i="5"/>
  <c r="BN19" i="1"/>
  <c r="AM19" i="4"/>
  <c r="CE19" i="1"/>
  <c r="BD19" i="4"/>
  <c r="CF19" i="4" s="1"/>
  <c r="F19" i="5"/>
  <c r="AL19" i="1"/>
  <c r="K19" i="4"/>
  <c r="BC19" i="1"/>
  <c r="BI19" i="4"/>
  <c r="BQ19" i="4"/>
  <c r="CA19" i="4"/>
  <c r="BP19" i="4"/>
  <c r="BJ19" i="4"/>
  <c r="CB19" i="4"/>
  <c r="D19" i="3"/>
  <c r="D19" i="1"/>
  <c r="CR19" i="1"/>
  <c r="BO19" i="1"/>
  <c r="BG19" i="1"/>
  <c r="CJ19" i="1"/>
  <c r="CS19" i="1"/>
  <c r="AF19" i="1"/>
  <c r="AE19" i="1" s="1"/>
  <c r="AX19" i="1"/>
  <c r="DB19" i="1" s="1"/>
  <c r="CN19" i="1"/>
  <c r="DF19" i="1"/>
  <c r="M19" i="1"/>
  <c r="AS19" i="1"/>
  <c r="BD18" i="4"/>
  <c r="CE18" i="1"/>
  <c r="DG18" i="1" s="1"/>
  <c r="AL18" i="1"/>
  <c r="K18" i="4"/>
  <c r="F18" i="5"/>
  <c r="G18" i="5"/>
  <c r="AB18" i="4"/>
  <c r="CF18" i="4" s="1"/>
  <c r="BI18" i="4"/>
  <c r="CA18" i="4"/>
  <c r="BJ18" i="4"/>
  <c r="CB18" i="4"/>
  <c r="CW18" i="1"/>
  <c r="AM18" i="1"/>
  <c r="BF18" i="1"/>
  <c r="D18" i="1"/>
  <c r="CR18" i="1"/>
  <c r="N18" i="1"/>
  <c r="M18" i="1" s="1"/>
  <c r="CK18" i="1"/>
  <c r="DC18" i="1"/>
  <c r="BH18" i="1"/>
  <c r="BZ18" i="1"/>
  <c r="DB18" i="1" s="1"/>
  <c r="CX18" i="1"/>
  <c r="CS18" i="1"/>
  <c r="CE17" i="1"/>
  <c r="BD17" i="4"/>
  <c r="CF17" i="4" s="1"/>
  <c r="AL17" i="1"/>
  <c r="K17" i="4"/>
  <c r="F17" i="5"/>
  <c r="BC17" i="1"/>
  <c r="G17" i="5"/>
  <c r="BQ17" i="4"/>
  <c r="CA17" i="4"/>
  <c r="BP17" i="4"/>
  <c r="BV17" i="4"/>
  <c r="CW17" i="1"/>
  <c r="D17" i="1"/>
  <c r="N17" i="1"/>
  <c r="M17" i="1" s="1"/>
  <c r="AN17" i="1"/>
  <c r="AM17" i="1" s="1"/>
  <c r="DC17" i="1"/>
  <c r="BH17" i="1"/>
  <c r="BZ17" i="1"/>
  <c r="DB17" i="1" s="1"/>
  <c r="CX17" i="1"/>
  <c r="CS17" i="1"/>
  <c r="AF17" i="1"/>
  <c r="AE17" i="1" s="1"/>
  <c r="F16" i="5"/>
  <c r="BC16" i="1"/>
  <c r="BD16" i="4"/>
  <c r="CF16" i="4" s="1"/>
  <c r="CE16" i="1"/>
  <c r="BO16" i="4"/>
  <c r="I16" i="5"/>
  <c r="AL16" i="1"/>
  <c r="CP16" i="1" s="1"/>
  <c r="CA16" i="4"/>
  <c r="BI16" i="4"/>
  <c r="BJ16" i="4"/>
  <c r="CB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AB15" i="4"/>
  <c r="G15" i="5"/>
  <c r="BP15" i="4"/>
  <c r="BV15" i="4"/>
  <c r="BQ15" i="4"/>
  <c r="BW15" i="4"/>
  <c r="CC15" i="4"/>
  <c r="D15" i="3"/>
  <c r="AM15" i="1"/>
  <c r="BF15" i="1" s="1"/>
  <c r="CW15" i="1"/>
  <c r="D15" i="1"/>
  <c r="CR15" i="1"/>
  <c r="N15" i="1"/>
  <c r="M15" i="1" s="1"/>
  <c r="CV15" i="1"/>
  <c r="CK15" i="1"/>
  <c r="BH15" i="1"/>
  <c r="BZ15" i="1"/>
  <c r="DB15" i="1" s="1"/>
  <c r="CX15" i="1"/>
  <c r="CS15" i="1"/>
  <c r="I14" i="5"/>
  <c r="AM14" i="4"/>
  <c r="BC14" i="1"/>
  <c r="AB14" i="4"/>
  <c r="CE14" i="1"/>
  <c r="BD14" i="4"/>
  <c r="K14" i="4"/>
  <c r="AL14" i="1"/>
  <c r="F14" i="5"/>
  <c r="N14" i="5"/>
  <c r="BN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BD13" i="4"/>
  <c r="CF13" i="4" s="1"/>
  <c r="CE13" i="1"/>
  <c r="BC13" i="1"/>
  <c r="G13" i="5"/>
  <c r="BH13" i="4"/>
  <c r="BQ13" i="4"/>
  <c r="BP13" i="4"/>
  <c r="BI13" i="4"/>
  <c r="BU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L12" i="1"/>
  <c r="K12" i="4"/>
  <c r="F12" i="5"/>
  <c r="AM12" i="4"/>
  <c r="BN12" i="1"/>
  <c r="I12" i="5"/>
  <c r="BD12" i="4"/>
  <c r="CF12" i="4" s="1"/>
  <c r="CE12" i="1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BO11" i="4" s="1"/>
  <c r="F11" i="5"/>
  <c r="AL11" i="1"/>
  <c r="BC11" i="1"/>
  <c r="AB11" i="4"/>
  <c r="H11" i="5"/>
  <c r="BN11" i="1"/>
  <c r="N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G10" i="5"/>
  <c r="BC10" i="1"/>
  <c r="BH10" i="4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K9" i="4"/>
  <c r="AL9" i="1"/>
  <c r="CP9" i="1" s="1"/>
  <c r="F9" i="5"/>
  <c r="AM9" i="4"/>
  <c r="BN9" i="1"/>
  <c r="I9" i="5"/>
  <c r="E9" i="5"/>
  <c r="Q9" i="5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CE8" i="1"/>
  <c r="K8" i="4"/>
  <c r="F8" i="5"/>
  <c r="AL8" i="1"/>
  <c r="AB8" i="4"/>
  <c r="BC8" i="1"/>
  <c r="N8" i="5"/>
  <c r="I8" i="5"/>
  <c r="BN8" i="1"/>
  <c r="CA8" i="4"/>
  <c r="BP8" i="4"/>
  <c r="BI8" i="4"/>
  <c r="BQ8" i="4"/>
  <c r="BJ8" i="4"/>
  <c r="CB8" i="4"/>
  <c r="AM8" i="1"/>
  <c r="BG8" i="1"/>
  <c r="CI8" i="1" s="1"/>
  <c r="CJ8" i="1"/>
  <c r="D8" i="1"/>
  <c r="BF8" i="1"/>
  <c r="CR8" i="1"/>
  <c r="CK8" i="1"/>
  <c r="BZ8" i="1"/>
  <c r="DB8" i="1" s="1"/>
  <c r="CM8" i="1"/>
  <c r="CS8" i="1"/>
  <c r="DC8" i="1"/>
  <c r="J7" i="2" l="1"/>
  <c r="S7" i="2"/>
  <c r="S7" i="3"/>
  <c r="AL7" i="1"/>
  <c r="CE7" i="1"/>
  <c r="DG16" i="1"/>
  <c r="BO8" i="4"/>
  <c r="K7" i="4"/>
  <c r="BO11" i="1"/>
  <c r="CP11" i="1"/>
  <c r="BO10" i="1"/>
  <c r="CQ10" i="1" s="1"/>
  <c r="CP23" i="1"/>
  <c r="BF24" i="1"/>
  <c r="DB29" i="1"/>
  <c r="DG12" i="1"/>
  <c r="AB9" i="2"/>
  <c r="BI31" i="4"/>
  <c r="BP31" i="4"/>
  <c r="D31" i="3"/>
  <c r="CJ9" i="2"/>
  <c r="BG9" i="2"/>
  <c r="CI9" i="2" s="1"/>
  <c r="CQ9" i="2"/>
  <c r="AB30" i="3"/>
  <c r="AB7" i="3" s="1"/>
  <c r="AB8" i="2"/>
  <c r="BP30" i="4"/>
  <c r="BH30" i="4"/>
  <c r="CJ8" i="2"/>
  <c r="BG8" i="2"/>
  <c r="CI8" i="2" s="1"/>
  <c r="CQ8" i="2"/>
  <c r="CF29" i="4"/>
  <c r="BN29" i="1"/>
  <c r="CP29" i="1" s="1"/>
  <c r="AM29" i="4"/>
  <c r="BO29" i="4" s="1"/>
  <c r="I29" i="5"/>
  <c r="BP29" i="4"/>
  <c r="CA29" i="4"/>
  <c r="CI29" i="4"/>
  <c r="BH29" i="4"/>
  <c r="BF29" i="1"/>
  <c r="BG29" i="1"/>
  <c r="CI29" i="1" s="1"/>
  <c r="CJ29" i="1"/>
  <c r="BO29" i="1"/>
  <c r="DG28" i="1"/>
  <c r="I28" i="5"/>
  <c r="AM28" i="4"/>
  <c r="BO28" i="4" s="1"/>
  <c r="BN28" i="1"/>
  <c r="CP28" i="1" s="1"/>
  <c r="BH28" i="4"/>
  <c r="BQ28" i="4"/>
  <c r="BP28" i="4"/>
  <c r="CJ28" i="1"/>
  <c r="CI28" i="1"/>
  <c r="CW28" i="1"/>
  <c r="BO28" i="1"/>
  <c r="DG27" i="1"/>
  <c r="I27" i="5"/>
  <c r="AM27" i="4"/>
  <c r="BO27" i="4" s="1"/>
  <c r="BN27" i="1"/>
  <c r="CP27" i="1" s="1"/>
  <c r="BH27" i="4"/>
  <c r="BQ27" i="4"/>
  <c r="BP27" i="4"/>
  <c r="BO27" i="1"/>
  <c r="BG27" i="1"/>
  <c r="CI27" i="1" s="1"/>
  <c r="CJ27" i="1"/>
  <c r="BO26" i="4"/>
  <c r="DG26" i="1"/>
  <c r="BH26" i="4"/>
  <c r="CI26" i="4"/>
  <c r="BG26" i="1"/>
  <c r="CI26" i="1" s="1"/>
  <c r="CJ26" i="1"/>
  <c r="BO26" i="1"/>
  <c r="BO25" i="4"/>
  <c r="AB25" i="4"/>
  <c r="CF25" i="4" s="1"/>
  <c r="BC25" i="1"/>
  <c r="DG25" i="1" s="1"/>
  <c r="F25" i="5"/>
  <c r="BI25" i="4"/>
  <c r="D25" i="3"/>
  <c r="DB25" i="1"/>
  <c r="CJ25" i="1"/>
  <c r="CQ25" i="1"/>
  <c r="CH25" i="1"/>
  <c r="DJ25" i="1" s="1"/>
  <c r="CI25" i="1"/>
  <c r="I24" i="5"/>
  <c r="BN24" i="1"/>
  <c r="CP24" i="1" s="1"/>
  <c r="AM24" i="4"/>
  <c r="BO24" i="4" s="1"/>
  <c r="DG24" i="1"/>
  <c r="CI24" i="4"/>
  <c r="BP24" i="4"/>
  <c r="BO24" i="1"/>
  <c r="CJ24" i="1"/>
  <c r="CI24" i="1"/>
  <c r="CF23" i="4"/>
  <c r="BO23" i="4"/>
  <c r="DG23" i="1"/>
  <c r="BI23" i="4"/>
  <c r="CW23" i="1"/>
  <c r="CI23" i="1"/>
  <c r="CJ23" i="1"/>
  <c r="BF23" i="1"/>
  <c r="CQ23" i="1"/>
  <c r="CH23" i="1"/>
  <c r="DJ23" i="1" s="1"/>
  <c r="DG22" i="1"/>
  <c r="I22" i="5"/>
  <c r="AM22" i="4"/>
  <c r="BO22" i="4" s="1"/>
  <c r="BN22" i="1"/>
  <c r="CP22" i="1"/>
  <c r="BP22" i="4"/>
  <c r="BI22" i="4"/>
  <c r="BF22" i="1"/>
  <c r="BO22" i="1"/>
  <c r="CJ22" i="1"/>
  <c r="BG22" i="1"/>
  <c r="CI22" i="1" s="1"/>
  <c r="I21" i="5"/>
  <c r="AM21" i="4"/>
  <c r="BO21" i="4" s="1"/>
  <c r="BN21" i="1"/>
  <c r="CP21" i="1" s="1"/>
  <c r="DG21" i="1"/>
  <c r="CI21" i="4"/>
  <c r="BH21" i="4"/>
  <c r="BO21" i="1"/>
  <c r="CJ21" i="1"/>
  <c r="BG21" i="1"/>
  <c r="CI21" i="1" s="1"/>
  <c r="BO20" i="4"/>
  <c r="CP20" i="1"/>
  <c r="BC20" i="1"/>
  <c r="DG20" i="1" s="1"/>
  <c r="AB20" i="4"/>
  <c r="CF20" i="4" s="1"/>
  <c r="F20" i="5"/>
  <c r="CI20" i="4"/>
  <c r="BH20" i="4"/>
  <c r="BP20" i="4"/>
  <c r="BO20" i="1"/>
  <c r="BG20" i="1"/>
  <c r="CI20" i="1" s="1"/>
  <c r="CJ20" i="1"/>
  <c r="BO19" i="4"/>
  <c r="CP19" i="1"/>
  <c r="DG19" i="1"/>
  <c r="CI19" i="4"/>
  <c r="BH19" i="4"/>
  <c r="AM19" i="1"/>
  <c r="BF19" i="1" s="1"/>
  <c r="CW19" i="1"/>
  <c r="CI19" i="1"/>
  <c r="CQ19" i="1"/>
  <c r="CH19" i="1"/>
  <c r="AM18" i="4"/>
  <c r="I18" i="5"/>
  <c r="BN18" i="1"/>
  <c r="CP18" i="1" s="1"/>
  <c r="BO18" i="4"/>
  <c r="BP18" i="4"/>
  <c r="BQ18" i="4"/>
  <c r="CI18" i="4"/>
  <c r="BH18" i="4"/>
  <c r="BO18" i="1"/>
  <c r="CJ18" i="1"/>
  <c r="BG18" i="1"/>
  <c r="CI18" i="1" s="1"/>
  <c r="DG17" i="1"/>
  <c r="I17" i="5"/>
  <c r="AM17" i="4"/>
  <c r="BO17" i="4" s="1"/>
  <c r="BN17" i="1"/>
  <c r="CP17" i="1" s="1"/>
  <c r="BI17" i="4"/>
  <c r="CR17" i="1"/>
  <c r="CJ17" i="1"/>
  <c r="BG17" i="1"/>
  <c r="CI17" i="1" s="1"/>
  <c r="BF17" i="1"/>
  <c r="BO17" i="1"/>
  <c r="CI16" i="4"/>
  <c r="BH16" i="4"/>
  <c r="BP16" i="4"/>
  <c r="CR16" i="1"/>
  <c r="CQ16" i="1"/>
  <c r="BG16" i="1"/>
  <c r="CI16" i="1" s="1"/>
  <c r="CJ16" i="1"/>
  <c r="AM15" i="4"/>
  <c r="BO15" i="4" s="1"/>
  <c r="BN15" i="1"/>
  <c r="CP15" i="1" s="1"/>
  <c r="I15" i="5"/>
  <c r="CF15" i="4"/>
  <c r="CI15" i="4"/>
  <c r="BH15" i="4"/>
  <c r="BO15" i="1"/>
  <c r="BG15" i="1"/>
  <c r="CI15" i="1" s="1"/>
  <c r="CJ15" i="1"/>
  <c r="BO14" i="4"/>
  <c r="CP14" i="1"/>
  <c r="DG14" i="1"/>
  <c r="CF14" i="4"/>
  <c r="BQ14" i="4"/>
  <c r="CR14" i="1"/>
  <c r="BG14" i="1"/>
  <c r="CI14" i="1" s="1"/>
  <c r="CJ14" i="1"/>
  <c r="BO14" i="1"/>
  <c r="I13" i="5"/>
  <c r="AM13" i="4"/>
  <c r="BO13" i="4" s="1"/>
  <c r="BN13" i="1"/>
  <c r="CP13" i="1" s="1"/>
  <c r="DG13" i="1"/>
  <c r="CI13" i="4"/>
  <c r="CR13" i="1"/>
  <c r="BG13" i="1"/>
  <c r="CI13" i="1" s="1"/>
  <c r="CJ13" i="1"/>
  <c r="BO13" i="1"/>
  <c r="BO12" i="4"/>
  <c r="CP12" i="1"/>
  <c r="BQ12" i="4"/>
  <c r="CR12" i="1"/>
  <c r="BG12" i="1"/>
  <c r="CI12" i="1" s="1"/>
  <c r="CJ12" i="1"/>
  <c r="BO12" i="1"/>
  <c r="CE11" i="1"/>
  <c r="DG11" i="1" s="1"/>
  <c r="BD11" i="4"/>
  <c r="CF11" i="4" s="1"/>
  <c r="I11" i="5"/>
  <c r="BQ11" i="4"/>
  <c r="CR11" i="1"/>
  <c r="BG11" i="1"/>
  <c r="CI11" i="1" s="1"/>
  <c r="CJ11" i="1"/>
  <c r="CQ11" i="1"/>
  <c r="DG10" i="1"/>
  <c r="I10" i="5"/>
  <c r="BN10" i="1"/>
  <c r="CP10" i="1" s="1"/>
  <c r="AM10" i="4"/>
  <c r="BO10" i="4" s="1"/>
  <c r="BQ10" i="4"/>
  <c r="CR10" i="1"/>
  <c r="BG10" i="1"/>
  <c r="CI10" i="1" s="1"/>
  <c r="CJ10" i="1"/>
  <c r="BO9" i="4"/>
  <c r="BC9" i="1"/>
  <c r="DG9" i="1" s="1"/>
  <c r="AB9" i="4"/>
  <c r="CF9" i="4" s="1"/>
  <c r="BQ9" i="4"/>
  <c r="CR9" i="1"/>
  <c r="BG9" i="1"/>
  <c r="CI9" i="1" s="1"/>
  <c r="CJ9" i="1"/>
  <c r="CQ9" i="1"/>
  <c r="CP8" i="1"/>
  <c r="CF8" i="4"/>
  <c r="CF7" i="4" s="1"/>
  <c r="DG8" i="1"/>
  <c r="BH8" i="4"/>
  <c r="CI8" i="4"/>
  <c r="BO8" i="1"/>
  <c r="AB7" i="2" l="1"/>
  <c r="BN7" i="1"/>
  <c r="AM7" i="4"/>
  <c r="BD7" i="4"/>
  <c r="DG7" i="1"/>
  <c r="BO7" i="4"/>
  <c r="AB7" i="4"/>
  <c r="CP7" i="1"/>
  <c r="BC7" i="1"/>
  <c r="CH8" i="2"/>
  <c r="DJ8" i="2" s="1"/>
  <c r="CH9" i="2"/>
  <c r="DJ9" i="2" s="1"/>
  <c r="BH31" i="4"/>
  <c r="CI31" i="4"/>
  <c r="CI30" i="4"/>
  <c r="CQ29" i="1"/>
  <c r="CH29" i="1"/>
  <c r="DJ29" i="1" s="1"/>
  <c r="CI28" i="4"/>
  <c r="CQ28" i="1"/>
  <c r="CH28" i="1"/>
  <c r="DJ28" i="1" s="1"/>
  <c r="CI27" i="4"/>
  <c r="CQ27" i="1"/>
  <c r="CH27" i="1"/>
  <c r="DJ27" i="1" s="1"/>
  <c r="CQ26" i="1"/>
  <c r="CH26" i="1"/>
  <c r="DJ26" i="1" s="1"/>
  <c r="CI25" i="4"/>
  <c r="BH25" i="4"/>
  <c r="CQ24" i="1"/>
  <c r="CH24" i="1"/>
  <c r="DJ24" i="1" s="1"/>
  <c r="CI23" i="4"/>
  <c r="BH23" i="4"/>
  <c r="CI22" i="4"/>
  <c r="BH22" i="4"/>
  <c r="CQ22" i="1"/>
  <c r="CH22" i="1"/>
  <c r="DJ22" i="1" s="1"/>
  <c r="CH21" i="1"/>
  <c r="DJ21" i="1" s="1"/>
  <c r="CQ21" i="1"/>
  <c r="CQ20" i="1"/>
  <c r="CH20" i="1"/>
  <c r="DJ20" i="1" s="1"/>
  <c r="DJ19" i="1"/>
  <c r="CH18" i="1"/>
  <c r="DJ18" i="1" s="1"/>
  <c r="CQ18" i="1"/>
  <c r="CI17" i="4"/>
  <c r="BH17" i="4"/>
  <c r="CQ17" i="1"/>
  <c r="CH17" i="1"/>
  <c r="DJ17" i="1" s="1"/>
  <c r="CH16" i="1"/>
  <c r="DJ16" i="1" s="1"/>
  <c r="CH15" i="1"/>
  <c r="DJ15" i="1" s="1"/>
  <c r="CQ15" i="1"/>
  <c r="BP14" i="4"/>
  <c r="CI14" i="4"/>
  <c r="CH14" i="1"/>
  <c r="DJ14" i="1" s="1"/>
  <c r="CQ14" i="1"/>
  <c r="CH13" i="1"/>
  <c r="DJ13" i="1" s="1"/>
  <c r="CQ13" i="1"/>
  <c r="BP12" i="4"/>
  <c r="CI12" i="4"/>
  <c r="CH12" i="1"/>
  <c r="DJ12" i="1" s="1"/>
  <c r="CQ12" i="1"/>
  <c r="BP11" i="4"/>
  <c r="CI11" i="4"/>
  <c r="CH11" i="1"/>
  <c r="DJ11" i="1" s="1"/>
  <c r="BP10" i="4"/>
  <c r="CI10" i="4"/>
  <c r="CH10" i="1"/>
  <c r="DJ10" i="1" s="1"/>
  <c r="BP9" i="4"/>
  <c r="CI9" i="4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<sst xmlns="http://schemas.openxmlformats.org/spreadsheetml/2006/main" count="1875" uniqueCount="279">
  <si>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</si>
  <si>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</si>
  <si>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</si>
  <si>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</si>
  <si>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</si>
  <si>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</si>
  <si>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</si>
  <si>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</si>
  <si>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</si>
  <si>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</si>
  <si>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</si>
  <si>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</si>
  <si>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</si>
  <si>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</si>
  <si>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</si>
  <si>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</si>
  <si>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</si>
  <si>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</si>
  <si>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</si>
  <si>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</si>
  <si>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</si>
  <si>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</si>
  <si>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</si>
  <si>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</si>
  <si>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</si>
  <si>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</si>
  <si>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</si>
  <si>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</si>
  <si>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</si>
  <si>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</si>
  <si>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</si>
  <si>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</si>
  <si>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</si>
  <si>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</si>
  <si>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</si>
  <si>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</si>
  <si>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</si>
  <si>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</si>
  <si>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</si>
  <si>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</si>
  <si>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</si>
  <si>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</si>
  <si>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</si>
  <si>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</si>
  <si>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</si>
  <si>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</si>
  <si>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</si>
  <si>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</si>
  <si>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</si>
  <si>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</si>
  <si>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</si>
  <si>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</si>
  <si>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</si>
  <si>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</si>
  <si>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</si>
  <si>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</si>
  <si>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</si>
  <si>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</si>
  <si>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</si>
  <si>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</si>
  <si>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</si>
  <si>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</si>
  <si>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</si>
  <si>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</si>
  <si>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</si>
  <si>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</si>
  <si>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</si>
  <si>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</si>
  <si>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</si>
  <si>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</si>
  <si>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</si>
  <si>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</si>
  <si>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</si>
  <si>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</si>
  <si>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</si>
  <si>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</si>
  <si>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</si>
  <si>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</si>
  <si>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</si>
  <si>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</si>
  <si>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</si>
  <si>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</si>
  <si>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</si>
  <si>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</si>
  <si>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</si>
  <si>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</si>
  <si>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</si>
  <si>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</si>
  <si>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</si>
  <si>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</si>
  <si>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</si>
  <si>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</si>
  <si>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</si>
  <si>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</si>
  <si>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</si>
  <si>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</si>
  <si>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</si>
  <si>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</si>
  <si>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</si>
  <si>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</si>
  <si>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</si>
  <si>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</si>
  <si>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</si>
  <si>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</si>
  <si>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</si>
  <si>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</si>
  <si>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</si>
  <si>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</si>
  <si>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</si>
  <si>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</si>
  <si>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</si>
  <si>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</si>
  <si>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</si>
  <si>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</si>
  <si>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</si>
  <si>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</si>
  <si>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</si>
  <si>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</si>
  <si>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</si>
  <si>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</si>
  <si>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</si>
  <si>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</si>
  <si>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</si>
  <si>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</si>
  <si>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</si>
  <si>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</si>
  <si>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</si>
  <si>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</si>
  <si>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</si>
  <si>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</si>
  <si>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</si>
  <si>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</si>
  <si>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</si>
  <si>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</si>
  <si>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</si>
  <si>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</si>
  <si>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</si>
  <si>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</si>
  <si>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</si>
  <si>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</si>
  <si>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</si>
  <si>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</si>
  <si>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</si>
  <si>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</si>
  <si>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</si>
  <si>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</si>
  <si>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</si>
  <si>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</si>
  <si>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</si>
  <si>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</si>
  <si>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</si>
  <si>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</si>
  <si>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</si>
  <si>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</si>
  <si>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</si>
  <si>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</si>
  <si>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</si>
  <si>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</si>
  <si>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</si>
  <si>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</si>
  <si>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</si>
  <si>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</si>
  <si>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</si>
  <si>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</si>
  <si>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</si>
  <si>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</si>
  <si>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</si>
  <si>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</si>
  <si>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</si>
  <si>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</si>
  <si>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</si>
  <si>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</si>
  <si>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</si>
  <si>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</si>
  <si>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</si>
  <si>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</si>
  <si>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</si>
  <si>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</si>
  <si>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</si>
  <si>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</si>
  <si>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</si>
  <si>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</si>
  <si>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</si>
  <si>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</si>
  <si>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</si>
  <si>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</si>
  <si>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</si>
  <si>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</si>
  <si>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</si>
  <si>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</si>
  <si>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</si>
  <si>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</si>
  <si>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</si>
  <si>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</si>
  <si>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</si>
  <si>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</si>
  <si>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</si>
  <si>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</si>
  <si>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</si>
  <si>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宮城県</t>
    <phoneticPr fontId="3"/>
  </si>
  <si>
    <t>塩竈市</t>
    <phoneticPr fontId="3"/>
  </si>
  <si>
    <t/>
  </si>
  <si>
    <t>宮城県</t>
    <phoneticPr fontId="3"/>
  </si>
  <si>
    <t>04203</t>
    <phoneticPr fontId="3"/>
  </si>
  <si>
    <t>04205</t>
    <phoneticPr fontId="3"/>
  </si>
  <si>
    <t>気仙沼市</t>
    <phoneticPr fontId="3"/>
  </si>
  <si>
    <t>04207</t>
    <phoneticPr fontId="3"/>
  </si>
  <si>
    <t>名取市</t>
    <phoneticPr fontId="3"/>
  </si>
  <si>
    <t>宮城県</t>
    <phoneticPr fontId="3"/>
  </si>
  <si>
    <t>04208</t>
    <phoneticPr fontId="3"/>
  </si>
  <si>
    <t>角田市</t>
    <phoneticPr fontId="3"/>
  </si>
  <si>
    <t>04208</t>
    <phoneticPr fontId="3"/>
  </si>
  <si>
    <t>角田市</t>
    <phoneticPr fontId="3"/>
  </si>
  <si>
    <t>04209</t>
    <phoneticPr fontId="3"/>
  </si>
  <si>
    <t>多賀城市</t>
    <phoneticPr fontId="3"/>
  </si>
  <si>
    <t>多賀城市</t>
    <phoneticPr fontId="3"/>
  </si>
  <si>
    <t>04211</t>
    <phoneticPr fontId="3"/>
  </si>
  <si>
    <t>岩沼市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</si>
  <si>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</si>
  <si>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</si>
  <si>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</si>
  <si>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</si>
  <si>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04214</t>
    <phoneticPr fontId="3"/>
  </si>
  <si>
    <t>東松島市</t>
    <phoneticPr fontId="3"/>
  </si>
  <si>
    <t>04216</t>
    <phoneticPr fontId="3"/>
  </si>
  <si>
    <t>富谷市</t>
    <phoneticPr fontId="3"/>
  </si>
  <si>
    <t>富谷市</t>
    <phoneticPr fontId="3"/>
  </si>
  <si>
    <t>04301</t>
    <phoneticPr fontId="3"/>
  </si>
  <si>
    <t>蔵王町</t>
    <phoneticPr fontId="3"/>
  </si>
  <si>
    <t>04301</t>
    <phoneticPr fontId="3"/>
  </si>
  <si>
    <t>04301</t>
    <phoneticPr fontId="3"/>
  </si>
  <si>
    <t>04302</t>
    <phoneticPr fontId="3"/>
  </si>
  <si>
    <t>七ヶ宿町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</si>
  <si>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</si>
  <si>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</si>
  <si>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</si>
  <si>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</si>
  <si>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大河原町</t>
    <phoneticPr fontId="3"/>
  </si>
  <si>
    <t>04324</t>
    <phoneticPr fontId="3"/>
  </si>
  <si>
    <t>川崎町</t>
    <phoneticPr fontId="3"/>
  </si>
  <si>
    <t>04324</t>
    <phoneticPr fontId="3"/>
  </si>
  <si>
    <t>04341</t>
    <phoneticPr fontId="3"/>
  </si>
  <si>
    <t>丸森町</t>
    <phoneticPr fontId="3"/>
  </si>
  <si>
    <t>04341</t>
    <phoneticPr fontId="3"/>
  </si>
  <si>
    <t>04406</t>
    <phoneticPr fontId="3"/>
  </si>
  <si>
    <t>利府町</t>
    <phoneticPr fontId="3"/>
  </si>
  <si>
    <t>04421</t>
    <phoneticPr fontId="3"/>
  </si>
  <si>
    <t>大和町</t>
    <phoneticPr fontId="3"/>
  </si>
  <si>
    <t>04421</t>
    <phoneticPr fontId="3"/>
  </si>
  <si>
    <t>大和町</t>
    <phoneticPr fontId="3"/>
  </si>
  <si>
    <t>04422</t>
    <phoneticPr fontId="3"/>
  </si>
  <si>
    <t>大郷町</t>
    <phoneticPr fontId="3"/>
  </si>
  <si>
    <t>04422</t>
    <phoneticPr fontId="3"/>
  </si>
  <si>
    <t>04444</t>
    <phoneticPr fontId="3"/>
  </si>
  <si>
    <t>色麻町</t>
    <phoneticPr fontId="3"/>
  </si>
  <si>
    <t>04444</t>
    <phoneticPr fontId="3"/>
  </si>
  <si>
    <t>色麻町</t>
    <phoneticPr fontId="3"/>
  </si>
  <si>
    <t>04445</t>
    <phoneticPr fontId="3"/>
  </si>
  <si>
    <t>加美町</t>
    <phoneticPr fontId="3"/>
  </si>
  <si>
    <t>加美町</t>
    <phoneticPr fontId="3"/>
  </si>
  <si>
    <t>04505</t>
    <phoneticPr fontId="3"/>
  </si>
  <si>
    <t>美里町</t>
    <phoneticPr fontId="3"/>
  </si>
  <si>
    <t>04581</t>
    <phoneticPr fontId="3"/>
  </si>
  <si>
    <t>女川町</t>
    <phoneticPr fontId="3"/>
  </si>
  <si>
    <t>女川町</t>
    <phoneticPr fontId="3"/>
  </si>
  <si>
    <t>04606</t>
    <phoneticPr fontId="3"/>
  </si>
  <si>
    <t>南三陸町</t>
    <phoneticPr fontId="3"/>
  </si>
  <si>
    <t>南三陸町</t>
    <phoneticPr fontId="3"/>
  </si>
  <si>
    <t>04936</t>
    <phoneticPr fontId="3"/>
  </si>
  <si>
    <t>大崎地域広域行政事務組合</t>
    <phoneticPr fontId="3"/>
  </si>
  <si>
    <t>04966</t>
    <phoneticPr fontId="3"/>
  </si>
  <si>
    <t>塩釜地区消防事務組合</t>
    <phoneticPr fontId="3"/>
  </si>
  <si>
    <t>04000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</si>
  <si>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</si>
  <si>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</si>
  <si>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</si>
  <si>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</si>
  <si>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04000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</si>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</sst>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272</v>
      </c>
      <c r="C7" s="76" t="s">
        <v>273</v>
      </c>
      <c r="D7" s="77">
        <f>SUM($D$8:$D$29)</f>
        <v>31832</v>
      </c>
      <c r="E7" s="77">
        <f>SUM($E$8:$E$29)</f>
        <v>31832</v>
      </c>
      <c r="F7" s="77">
        <f>SUM($F$8:$F$29)</f>
        <v>19743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88" t="s">
        <v>190</v>
      </c>
      <c r="K7" s="77">
        <f>SUM($K$8:$K$29)</f>
        <v>12089</v>
      </c>
      <c r="L7" s="77">
        <f>SUM($L$8:$L$29)</f>
        <v>0</v>
      </c>
      <c r="M7" s="77">
        <f>SUM($M$8:$M$29)</f>
        <v>9</v>
      </c>
      <c r="N7" s="77">
        <f>SUM($N$8:$N$29)</f>
        <v>9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88" t="s">
        <v>190</v>
      </c>
      <c r="T7" s="77">
        <f>SUM($T$8:$T$29)</f>
        <v>9</v>
      </c>
      <c r="U7" s="77">
        <f>SUM($U$8:$U$29)</f>
        <v>0</v>
      </c>
      <c r="V7" s="77">
        <f>SUM($V$8:$V$29)</f>
        <v>31841</v>
      </c>
      <c r="W7" s="77">
        <f>SUM($W$8:$W$29)</f>
        <v>31841</v>
      </c>
      <c r="X7" s="77">
        <f>SUM($X$8:$X$29)</f>
        <v>19743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88" t="s">
        <v>190</v>
      </c>
      <c r="AC7" s="77">
        <f>SUM($AC$8:$AC$29)</f>
        <v>12098</v>
      </c>
      <c r="AD7" s="77">
        <f>SUM($AD$8:$AD$29)</f>
        <v>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31832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31832</v>
      </c>
      <c r="AY7" s="77">
        <f>SUM($AY$8:$AY$29)</f>
        <v>0</v>
      </c>
      <c r="AZ7" s="77">
        <f>SUM($AZ$8:$AZ$29)</f>
        <v>18304</v>
      </c>
      <c r="BA7" s="77">
        <f>SUM($BA$8:$BA$29)</f>
        <v>0</v>
      </c>
      <c r="BB7" s="77">
        <f>SUM($BB$8:$BB$29)</f>
        <v>13528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31832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9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9</v>
      </c>
      <c r="CA7" s="77">
        <f>SUM($CA$8:$CA$29)</f>
        <v>0</v>
      </c>
      <c r="CB7" s="77">
        <f>SUM($CB$8:$CB$29)</f>
        <v>9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9</v>
      </c>
      <c r="CI7" s="77">
        <f>SUM($CI$8:$CI$29)</f>
        <v>0</v>
      </c>
      <c r="CJ7" s="77">
        <f>SUM($CJ$8:$CJ$29)</f>
        <v>0</v>
      </c>
      <c r="CK7" s="77">
        <f>SUM($CK$8:$CK$29)</f>
        <v>0</v>
      </c>
      <c r="CL7" s="77">
        <f>SUM($CL$8:$CL$29)</f>
        <v>0</v>
      </c>
      <c r="CM7" s="77">
        <f>SUM($CM$8:$CM$29)</f>
        <v>0</v>
      </c>
      <c r="CN7" s="77">
        <f>SUM($CN$8:$CN$29)</f>
        <v>0</v>
      </c>
      <c r="CO7" s="77">
        <f>SUM($CO$8:$CO$29)</f>
        <v>0</v>
      </c>
      <c r="CP7" s="77">
        <f>SUM($CP$8:$CP$29)</f>
        <v>0</v>
      </c>
      <c r="CQ7" s="77">
        <f>SUM($CQ$8:$CQ$29)</f>
        <v>31841</v>
      </c>
      <c r="CR7" s="77">
        <f>SUM($CR$8:$CR$29)</f>
        <v>0</v>
      </c>
      <c r="CS7" s="77">
        <f>SUM($CS$8:$CS$29)</f>
        <v>0</v>
      </c>
      <c r="CT7" s="77">
        <f>SUM($CT$8:$CT$29)</f>
        <v>0</v>
      </c>
      <c r="CU7" s="77">
        <f>SUM($CU$8:$CU$29)</f>
        <v>0</v>
      </c>
      <c r="CV7" s="77">
        <f>SUM($CV$8:$CV$29)</f>
        <v>0</v>
      </c>
      <c r="CW7" s="77">
        <f>SUM($CW$8:$CW$29)</f>
        <v>0</v>
      </c>
      <c r="CX7" s="77">
        <f>SUM($CX$8:$CX$29)</f>
        <v>0</v>
      </c>
      <c r="CY7" s="77">
        <f>SUM($CY$8:$CY$29)</f>
        <v>0</v>
      </c>
      <c r="CZ7" s="77">
        <f>SUM($CZ$8:$CZ$29)</f>
        <v>0</v>
      </c>
      <c r="DA7" s="77">
        <f>SUM($DA$8:$DA$29)</f>
        <v>0</v>
      </c>
      <c r="DB7" s="77">
        <f>SUM($DB$8:$DB$29)</f>
        <v>31841</v>
      </c>
      <c r="DC7" s="77">
        <f>SUM($DC$8:$DC$29)</f>
        <v>0</v>
      </c>
      <c r="DD7" s="77">
        <f>SUM($DD$8:$DD$29)</f>
        <v>18313</v>
      </c>
      <c r="DE7" s="77">
        <f>SUM($DE$8:$DE$29)</f>
        <v>0</v>
      </c>
      <c r="DF7" s="77">
        <f>SUM($DF$8:$DF$29)</f>
        <v>13528</v>
      </c>
      <c r="DG7" s="77">
        <f>SUM($DG$8:$DG$29)</f>
        <v>0</v>
      </c>
      <c r="DH7" s="77">
        <f>SUM($DH$8:$DH$29)</f>
        <v>0</v>
      </c>
      <c r="DI7" s="77">
        <f>SUM($DI$8:$DI$29)</f>
        <v>0</v>
      </c>
      <c r="DJ7" s="77">
        <f>SUM($DJ$8:$DJ$29)</f>
        <v>31841</v>
      </c>
    </row>
    <row r="8" spans="1:114" s="8" customFormat="1" ht="12" customHeight="1">
      <c r="A8" s="8" t="s">
        <v>199</v>
      </c>
      <c r="B8" s="80" t="s">
        <v>203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9" si="0">SUM(AE8,+BG8)</f>
        <v>0</v>
      </c>
      <c r="CJ8" s="81">
        <f t="shared" ref="CJ8:CJ29" si="1">SUM(AF8,+BH8)</f>
        <v>0</v>
      </c>
      <c r="CK8" s="81">
        <f t="shared" ref="CK8:CK29" si="2">SUM(AG8,+BI8)</f>
        <v>0</v>
      </c>
      <c r="CL8" s="81">
        <f t="shared" ref="CL8:CL29" si="3">SUM(AH8,+BJ8)</f>
        <v>0</v>
      </c>
      <c r="CM8" s="81">
        <f t="shared" ref="CM8:CM29" si="4">SUM(AI8,+BK8)</f>
        <v>0</v>
      </c>
      <c r="CN8" s="81">
        <f t="shared" ref="CN8:CN29" si="5">SUM(AJ8,+BL8)</f>
        <v>0</v>
      </c>
      <c r="CO8" s="81">
        <f t="shared" ref="CO8:CO29" si="6">SUM(AK8,+BM8)</f>
        <v>0</v>
      </c>
      <c r="CP8" s="81">
        <f t="shared" ref="CP8:CP29" si="7">SUM(AL8,+BN8)</f>
        <v>0</v>
      </c>
      <c r="CQ8" s="81">
        <f t="shared" ref="CQ8:CQ29" si="8">SUM(AM8,+BO8)</f>
        <v>0</v>
      </c>
      <c r="CR8" s="81">
        <f t="shared" ref="CR8:CR29" si="9">SUM(AN8,+BP8)</f>
        <v>0</v>
      </c>
      <c r="CS8" s="81">
        <f t="shared" ref="CS8:CS29" si="10">SUM(AO8,+BQ8)</f>
        <v>0</v>
      </c>
      <c r="CT8" s="81">
        <f t="shared" ref="CT8:CT29" si="11">SUM(AP8,+BR8)</f>
        <v>0</v>
      </c>
      <c r="CU8" s="81">
        <f t="shared" ref="CU8:CU29" si="12">SUM(AQ8,+BS8)</f>
        <v>0</v>
      </c>
      <c r="CV8" s="81">
        <f t="shared" ref="CV8:CV29" si="13">SUM(AR8,+BT8)</f>
        <v>0</v>
      </c>
      <c r="CW8" s="81">
        <f t="shared" ref="CW8:CW29" si="14">SUM(AS8,+BU8)</f>
        <v>0</v>
      </c>
      <c r="CX8" s="81">
        <f t="shared" ref="CX8:CX29" si="15">SUM(AT8,+BV8)</f>
        <v>0</v>
      </c>
      <c r="CY8" s="81">
        <f t="shared" ref="CY8:CY29" si="16">SUM(AU8,+BW8)</f>
        <v>0</v>
      </c>
      <c r="CZ8" s="81">
        <f t="shared" ref="CZ8:CZ29" si="17">SUM(AV8,+BX8)</f>
        <v>0</v>
      </c>
      <c r="DA8" s="81">
        <f t="shared" ref="DA8:DA29" si="18">SUM(AW8,+BY8)</f>
        <v>0</v>
      </c>
      <c r="DB8" s="81">
        <f t="shared" ref="DB8:DB29" si="19">SUM(AX8,+BZ8)</f>
        <v>0</v>
      </c>
      <c r="DC8" s="81">
        <f t="shared" ref="DC8:DC29" si="20">SUM(AY8,+CA8)</f>
        <v>0</v>
      </c>
      <c r="DD8" s="81">
        <f t="shared" ref="DD8:DD29" si="21">SUM(AZ8,+CB8)</f>
        <v>0</v>
      </c>
      <c r="DE8" s="81">
        <f t="shared" ref="DE8:DE29" si="22">SUM(BA8,+CC8)</f>
        <v>0</v>
      </c>
      <c r="DF8" s="81">
        <f t="shared" ref="DF8:DF29" si="23">SUM(BB8,+CD8)</f>
        <v>0</v>
      </c>
      <c r="DG8" s="81">
        <f t="shared" ref="DG8:DG29" si="24">SUM(BC8,+CE8)</f>
        <v>0</v>
      </c>
      <c r="DH8" s="81">
        <f t="shared" ref="DH8:DH29" si="25">SUM(BD8,+CF8)</f>
        <v>0</v>
      </c>
      <c r="DI8" s="81">
        <f t="shared" ref="DI8:DI29" si="26">SUM(BE8,+CG8)</f>
        <v>0</v>
      </c>
      <c r="DJ8" s="81">
        <f t="shared" ref="DJ8:DJ29" si="27">SUM(BF8,+CH8)</f>
        <v>0</v>
      </c>
    </row>
    <row r="9" spans="1:114" s="8" customFormat="1" ht="12" customHeight="1">
      <c r="A9" s="8" t="s">
        <v>199</v>
      </c>
      <c r="B9" s="80" t="s">
        <v>204</v>
      </c>
      <c r="C9" s="8" t="s">
        <v>205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9</v>
      </c>
      <c r="N9" s="81">
        <f>SUM(O9:R9)+T9</f>
        <v>9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9</v>
      </c>
      <c r="U9" s="81">
        <v>0</v>
      </c>
      <c r="V9" s="81">
        <v>9</v>
      </c>
      <c r="W9" s="81">
        <v>9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9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9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9</v>
      </c>
      <c r="CA9" s="81">
        <v>0</v>
      </c>
      <c r="CB9" s="81">
        <v>9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9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9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9</v>
      </c>
      <c r="DC9" s="81">
        <f t="shared" si="20"/>
        <v>0</v>
      </c>
      <c r="DD9" s="81">
        <f t="shared" si="21"/>
        <v>9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9</v>
      </c>
    </row>
    <row r="10" spans="1:114" s="8" customFormat="1" ht="12" customHeight="1">
      <c r="A10" s="8" t="s">
        <v>199</v>
      </c>
      <c r="B10" s="80" t="s">
        <v>206</v>
      </c>
      <c r="C10" s="8" t="s">
        <v>207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208</v>
      </c>
      <c r="B11" s="80" t="s">
        <v>209</v>
      </c>
      <c r="C11" s="8" t="s">
        <v>210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216</v>
      </c>
      <c r="C13" s="8" t="s">
        <v>217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208</v>
      </c>
      <c r="B14" s="80" t="s">
        <v>218</v>
      </c>
      <c r="C14" s="8" t="s">
        <v>219</v>
      </c>
      <c r="D14" s="81">
        <f>SUM(E14,+L14)</f>
        <v>31832</v>
      </c>
      <c r="E14" s="81">
        <f>SUM(F14:I14)+K14</f>
        <v>31832</v>
      </c>
      <c r="F14" s="81">
        <v>19743</v>
      </c>
      <c r="G14" s="81">
        <v>0</v>
      </c>
      <c r="H14" s="81">
        <v>0</v>
      </c>
      <c r="I14" s="81">
        <v>0</v>
      </c>
      <c r="J14" s="89" t="s">
        <v>190</v>
      </c>
      <c r="K14" s="81">
        <v>12089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31832</v>
      </c>
      <c r="W14" s="81">
        <v>31832</v>
      </c>
      <c r="X14" s="81">
        <v>19743</v>
      </c>
      <c r="Y14" s="81">
        <v>0</v>
      </c>
      <c r="Z14" s="81">
        <v>0</v>
      </c>
      <c r="AA14" s="81">
        <v>0</v>
      </c>
      <c r="AB14" s="89" t="s">
        <v>190</v>
      </c>
      <c r="AC14" s="81">
        <v>12089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31832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31832</v>
      </c>
      <c r="AY14" s="81">
        <v>0</v>
      </c>
      <c r="AZ14" s="81">
        <v>18304</v>
      </c>
      <c r="BA14" s="81">
        <v>0</v>
      </c>
      <c r="BB14" s="81">
        <v>13528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31832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31832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31832</v>
      </c>
      <c r="DC14" s="81">
        <f t="shared" si="20"/>
        <v>0</v>
      </c>
      <c r="DD14" s="81">
        <f t="shared" si="21"/>
        <v>18304</v>
      </c>
      <c r="DE14" s="81">
        <f t="shared" si="22"/>
        <v>0</v>
      </c>
      <c r="DF14" s="81">
        <f t="shared" si="23"/>
        <v>13528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31832</v>
      </c>
    </row>
    <row r="15" spans="1:114" s="8" customFormat="1" ht="12" customHeight="1">
      <c r="A15" s="8" t="s">
        <v>199</v>
      </c>
      <c r="B15" s="80" t="s">
        <v>222</v>
      </c>
      <c r="C15" s="8" t="s">
        <v>223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224</v>
      </c>
      <c r="C16" s="8" t="s">
        <v>225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227</v>
      </c>
      <c r="C17" s="8" t="s">
        <v>228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231</v>
      </c>
      <c r="C18" s="8" t="s">
        <v>232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233</v>
      </c>
      <c r="C19" s="8" t="s">
        <v>234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208</v>
      </c>
      <c r="B20" s="80" t="s">
        <v>238</v>
      </c>
      <c r="C20" s="8" t="s">
        <v>239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241</v>
      </c>
      <c r="C21" s="8" t="s">
        <v>242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244</v>
      </c>
      <c r="C22" s="8" t="s">
        <v>245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246</v>
      </c>
      <c r="C23" s="8" t="s">
        <v>247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250</v>
      </c>
      <c r="C24" s="8" t="s">
        <v>251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208</v>
      </c>
      <c r="B25" s="80" t="s">
        <v>253</v>
      </c>
      <c r="C25" s="8" t="s">
        <v>254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257</v>
      </c>
      <c r="C26" s="8" t="s">
        <v>258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260</v>
      </c>
      <c r="C27" s="8" t="s">
        <v>261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262</v>
      </c>
      <c r="C28" s="8" t="s">
        <v>263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265</v>
      </c>
      <c r="C29" s="8" t="s">
        <v>266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2:DJ995">
    <cfRule type="expression" dxfId="284" priority="28" stopIfTrue="1">
      <formula>$A32&lt;&gt;""</formula>
    </cfRule>
  </conditionalFormatting>
  <conditionalFormatting sqref="A7:DJ7">
    <cfRule type="expression" dxfId="283" priority="1" stopIfTrue="1">
      <formula>$A7&lt;&gt;""</formula>
    </cfRule>
  </conditionalFormatting>
  <conditionalFormatting sqref="A8:DJ8">
    <cfRule type="expression" dxfId="282" priority="26" stopIfTrue="1">
      <formula>$A8&lt;&gt;""</formula>
    </cfRule>
  </conditionalFormatting>
  <conditionalFormatting sqref="A9:DJ9">
    <cfRule type="expression" dxfId="281" priority="25" stopIfTrue="1">
      <formula>$A9&lt;&gt;""</formula>
    </cfRule>
  </conditionalFormatting>
  <conditionalFormatting sqref="A10:DJ10">
    <cfRule type="expression" dxfId="280" priority="24" stopIfTrue="1">
      <formula>$A10&lt;&gt;""</formula>
    </cfRule>
  </conditionalFormatting>
  <conditionalFormatting sqref="A11:DJ11">
    <cfRule type="expression" dxfId="279" priority="23" stopIfTrue="1">
      <formula>$A11&lt;&gt;""</formula>
    </cfRule>
  </conditionalFormatting>
  <conditionalFormatting sqref="A12:DJ12">
    <cfRule type="expression" dxfId="278" priority="22" stopIfTrue="1">
      <formula>$A12&lt;&gt;""</formula>
    </cfRule>
  </conditionalFormatting>
  <conditionalFormatting sqref="A13:DJ13">
    <cfRule type="expression" dxfId="277" priority="21" stopIfTrue="1">
      <formula>$A13&lt;&gt;""</formula>
    </cfRule>
  </conditionalFormatting>
  <conditionalFormatting sqref="A14:DJ14">
    <cfRule type="expression" dxfId="276" priority="20" stopIfTrue="1">
      <formula>$A14&lt;&gt;""</formula>
    </cfRule>
  </conditionalFormatting>
  <conditionalFormatting sqref="A15:DJ15">
    <cfRule type="expression" dxfId="275" priority="19" stopIfTrue="1">
      <formula>$A15&lt;&gt;""</formula>
    </cfRule>
  </conditionalFormatting>
  <conditionalFormatting sqref="A16:DJ16">
    <cfRule type="expression" dxfId="274" priority="18" stopIfTrue="1">
      <formula>$A16&lt;&gt;""</formula>
    </cfRule>
  </conditionalFormatting>
  <conditionalFormatting sqref="A17:DJ17">
    <cfRule type="expression" dxfId="273" priority="17" stopIfTrue="1">
      <formula>$A17&lt;&gt;""</formula>
    </cfRule>
  </conditionalFormatting>
  <conditionalFormatting sqref="A18:DJ18">
    <cfRule type="expression" dxfId="272" priority="16" stopIfTrue="1">
      <formula>$A18&lt;&gt;""</formula>
    </cfRule>
  </conditionalFormatting>
  <conditionalFormatting sqref="A19:DJ19">
    <cfRule type="expression" dxfId="271" priority="15" stopIfTrue="1">
      <formula>$A19&lt;&gt;""</formula>
    </cfRule>
  </conditionalFormatting>
  <conditionalFormatting sqref="A20:DJ20">
    <cfRule type="expression" dxfId="270" priority="14" stopIfTrue="1">
      <formula>$A20&lt;&gt;""</formula>
    </cfRule>
  </conditionalFormatting>
  <conditionalFormatting sqref="A21:DJ21">
    <cfRule type="expression" dxfId="269" priority="13" stopIfTrue="1">
      <formula>$A21&lt;&gt;""</formula>
    </cfRule>
  </conditionalFormatting>
  <conditionalFormatting sqref="A22:DJ22">
    <cfRule type="expression" dxfId="268" priority="12" stopIfTrue="1">
      <formula>$A22&lt;&gt;""</formula>
    </cfRule>
  </conditionalFormatting>
  <conditionalFormatting sqref="A23:DJ23">
    <cfRule type="expression" dxfId="267" priority="11" stopIfTrue="1">
      <formula>$A23&lt;&gt;""</formula>
    </cfRule>
  </conditionalFormatting>
  <conditionalFormatting sqref="A24:DJ24">
    <cfRule type="expression" dxfId="266" priority="10" stopIfTrue="1">
      <formula>$A24&lt;&gt;""</formula>
    </cfRule>
  </conditionalFormatting>
  <conditionalFormatting sqref="A25:DJ25">
    <cfRule type="expression" dxfId="265" priority="9" stopIfTrue="1">
      <formula>$A25&lt;&gt;""</formula>
    </cfRule>
  </conditionalFormatting>
  <conditionalFormatting sqref="A26:DJ26">
    <cfRule type="expression" dxfId="264" priority="8" stopIfTrue="1">
      <formula>$A26&lt;&gt;""</formula>
    </cfRule>
  </conditionalFormatting>
  <conditionalFormatting sqref="A27:DJ27">
    <cfRule type="expression" dxfId="263" priority="7" stopIfTrue="1">
      <formula>$A27&lt;&gt;""</formula>
    </cfRule>
  </conditionalFormatting>
  <conditionalFormatting sqref="A28:DJ28">
    <cfRule type="expression" dxfId="262" priority="6" stopIfTrue="1">
      <formula>$A28&lt;&gt;""</formula>
    </cfRule>
  </conditionalFormatting>
  <conditionalFormatting sqref="A29:DJ29">
    <cfRule type="expression" dxfId="261" priority="5" stopIfTrue="1">
      <formula>$A29&lt;&gt;""</formula>
    </cfRule>
  </conditionalFormatting>
  <conditionalFormatting sqref="A30:DJ30">
    <cfRule type="expression" dxfId="259" priority="3" stopIfTrue="1">
      <formula>$A30&lt;&gt;""</formula>
    </cfRule>
  </conditionalFormatting>
  <conditionalFormatting sqref="A31:DJ31">
    <cfRule type="expression" dxfId="258" priority="2" stopIfTrue="1">
      <formula>$A31&lt;&gt;""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272</v>
      </c>
      <c r="C7" s="76" t="s">
        <v>189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274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88" t="s">
        <v>275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190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276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274</v>
      </c>
      <c r="CQ7" s="77">
        <f>SUM($CQ$8:$CQ$9)</f>
        <v>0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0</v>
      </c>
      <c r="DC7" s="77">
        <f>SUM($DC$8:$DC$9)</f>
        <v>0</v>
      </c>
      <c r="DD7" s="77">
        <f>SUM($DD$8:$DD$9)</f>
        <v>0</v>
      </c>
      <c r="DE7" s="77">
        <f>SUM($DE$8:$DE$9)</f>
        <v>0</v>
      </c>
      <c r="DF7" s="77">
        <f>SUM($DF$8:$DF$9)</f>
        <v>0</v>
      </c>
      <c r="DG7" s="88" t="s">
        <v>275</v>
      </c>
      <c r="DH7" s="77">
        <f>SUM($DH$8:$DH$9)</f>
        <v>0</v>
      </c>
      <c r="DI7" s="77">
        <f>SUM($DI$8:$DI$9)</f>
        <v>0</v>
      </c>
      <c r="DJ7" s="77">
        <f>SUM($DJ$8:$DJ$9)</f>
        <v>0</v>
      </c>
    </row>
    <row r="8" spans="1:114" s="8" customFormat="1" ht="12" customHeight="1">
      <c r="A8" s="8" t="s">
        <v>208</v>
      </c>
      <c r="B8" s="80" t="s">
        <v>268</v>
      </c>
      <c r="C8" s="8" t="s">
        <v>269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190</v>
      </c>
      <c r="CQ8" s="81">
        <f t="shared" ref="CQ8:CQ9" si="7">SUM(AM8,+BO8)</f>
        <v>0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0</v>
      </c>
      <c r="CX8" s="81">
        <f t="shared" ref="CX8:CX9" si="14">SUM(AT8,+BV8)</f>
        <v>0</v>
      </c>
      <c r="CY8" s="81">
        <f t="shared" ref="CY8:CY9" si="15">SUM(AU8,+BW8)</f>
        <v>0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0</v>
      </c>
      <c r="DC8" s="81">
        <f t="shared" ref="DC8:DC9" si="19">SUM(AY8,+CA8)</f>
        <v>0</v>
      </c>
      <c r="DD8" s="81">
        <f t="shared" ref="DD8:DD9" si="20">SUM(AZ8,+CB8)</f>
        <v>0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190</v>
      </c>
      <c r="DH8" s="81">
        <f t="shared" ref="DH8:DH9" si="23">SUM(BD8,+CF8)</f>
        <v>0</v>
      </c>
      <c r="DI8" s="81">
        <f t="shared" ref="DI8:DI9" si="24">SUM(BE8,+CG8)</f>
        <v>0</v>
      </c>
      <c r="DJ8" s="81">
        <f t="shared" ref="DJ8:DJ9" si="25">SUM(BF8,+CH8)</f>
        <v>0</v>
      </c>
    </row>
    <row r="9" spans="1:114" s="8" customFormat="1" ht="12" customHeight="1">
      <c r="A9" s="8" t="s">
        <v>199</v>
      </c>
      <c r="B9" s="80" t="s">
        <v>270</v>
      </c>
      <c r="C9" s="8" t="s">
        <v>271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73">
    <cfRule type="expression" dxfId="256" priority="28" stopIfTrue="1">
      <formula>$A10&lt;&gt;""</formula>
    </cfRule>
  </conditionalFormatting>
  <conditionalFormatting sqref="A9:DJ9">
    <cfRule type="expression" dxfId="255" priority="2" stopIfTrue="1">
      <formula>$A9&lt;&gt;""</formula>
    </cfRule>
  </conditionalFormatting>
  <conditionalFormatting sqref="A7:DJ7">
    <cfRule type="expression" dxfId="232" priority="1" stopIfTrue="1">
      <formula>$A7&lt;&gt;""</formula>
    </cfRule>
  </conditionalFormatting>
  <conditionalFormatting sqref="A8:DJ8">
    <cfRule type="expression" dxfId="231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272</v>
      </c>
      <c r="C7" s="76" t="s">
        <v>189</v>
      </c>
      <c r="D7" s="77">
        <f>SUM($D$8:$D$31)</f>
        <v>31832</v>
      </c>
      <c r="E7" s="77">
        <f>SUM($E$8:$E$31)</f>
        <v>31832</v>
      </c>
      <c r="F7" s="77">
        <f>SUM($F$8:$F$31)</f>
        <v>19743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77">
        <f>SUM($J$8:$J$31)</f>
        <v>0</v>
      </c>
      <c r="K7" s="77">
        <f>SUM($K$8:$K$31)</f>
        <v>12089</v>
      </c>
      <c r="L7" s="77">
        <f>SUM($L$8:$L$31)</f>
        <v>0</v>
      </c>
      <c r="M7" s="77">
        <f>SUM($M$8:$M$31)</f>
        <v>9</v>
      </c>
      <c r="N7" s="77">
        <f>SUM($N$8:$N$31)</f>
        <v>9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77">
        <f>SUM($S$8:$S$31)</f>
        <v>0</v>
      </c>
      <c r="T7" s="77">
        <f>SUM($T$8:$T$31)</f>
        <v>9</v>
      </c>
      <c r="U7" s="77">
        <f>SUM($U$8:$U$31)</f>
        <v>0</v>
      </c>
      <c r="V7" s="77">
        <f>SUM($V$8:$V$31)</f>
        <v>31841</v>
      </c>
      <c r="W7" s="77">
        <f>SUM($W$8:$W$31)</f>
        <v>31841</v>
      </c>
      <c r="X7" s="77">
        <f>SUM($X$8:$X$31)</f>
        <v>19743</v>
      </c>
      <c r="Y7" s="77">
        <f>SUM($Y$8:$Y$31)</f>
        <v>0</v>
      </c>
      <c r="Z7" s="77">
        <f>SUM($Z$8:$Z$31)</f>
        <v>0</v>
      </c>
      <c r="AA7" s="77">
        <f>SUM($AA$8:$AA$31)</f>
        <v>0</v>
      </c>
      <c r="AB7" s="77">
        <f>SUM($AB$8:$AB$31)</f>
        <v>0</v>
      </c>
      <c r="AC7" s="77">
        <f>SUM($AC$8:$AC$31)</f>
        <v>12098</v>
      </c>
      <c r="AD7" s="77">
        <f>SUM($AD$8:$AD$31)</f>
        <v>0</v>
      </c>
    </row>
    <row r="8" spans="1:30" s="8" customFormat="1" ht="12" customHeight="1">
      <c r="A8" s="8" t="s">
        <v>199</v>
      </c>
      <c r="B8" s="80" t="s">
        <v>203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204</v>
      </c>
      <c r="C9" s="8" t="s">
        <v>205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9</v>
      </c>
      <c r="N9" s="81">
        <v>9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9</v>
      </c>
      <c r="U9" s="81">
        <v>0</v>
      </c>
      <c r="V9" s="81">
        <v>9</v>
      </c>
      <c r="W9" s="81">
        <v>9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9</v>
      </c>
      <c r="AD9" s="81">
        <v>0</v>
      </c>
    </row>
    <row r="10" spans="1:30" s="8" customFormat="1" ht="12" customHeight="1">
      <c r="A10" s="8" t="s">
        <v>208</v>
      </c>
      <c r="B10" s="80" t="s">
        <v>206</v>
      </c>
      <c r="C10" s="8" t="s">
        <v>207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209</v>
      </c>
      <c r="C11" s="8" t="s">
        <v>210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213</v>
      </c>
      <c r="C12" s="8" t="s">
        <v>215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208</v>
      </c>
      <c r="B13" s="80" t="s">
        <v>216</v>
      </c>
      <c r="C13" s="8" t="s">
        <v>217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220</v>
      </c>
      <c r="C14" s="8" t="s">
        <v>219</v>
      </c>
      <c r="D14" s="81">
        <f>SUM(E14,+L14)</f>
        <v>31832</v>
      </c>
      <c r="E14" s="81">
        <v>31832</v>
      </c>
      <c r="F14" s="81">
        <v>19743</v>
      </c>
      <c r="G14" s="81">
        <v>0</v>
      </c>
      <c r="H14" s="81">
        <v>0</v>
      </c>
      <c r="I14" s="81">
        <v>0</v>
      </c>
      <c r="J14" s="89">
        <v>0</v>
      </c>
      <c r="K14" s="81">
        <v>12089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31832</v>
      </c>
      <c r="W14" s="81">
        <v>31832</v>
      </c>
      <c r="X14" s="81">
        <v>19743</v>
      </c>
      <c r="Y14" s="81">
        <v>0</v>
      </c>
      <c r="Z14" s="81">
        <v>0</v>
      </c>
      <c r="AA14" s="81">
        <v>0</v>
      </c>
      <c r="AB14" s="89">
        <v>0</v>
      </c>
      <c r="AC14" s="81">
        <v>12089</v>
      </c>
      <c r="AD14" s="81">
        <v>0</v>
      </c>
    </row>
    <row r="15" spans="1:30" s="8" customFormat="1" ht="12" customHeight="1">
      <c r="A15" s="8" t="s">
        <v>208</v>
      </c>
      <c r="B15" s="80" t="s">
        <v>222</v>
      </c>
      <c r="C15" s="8" t="s">
        <v>223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224</v>
      </c>
      <c r="C16" s="8" t="s">
        <v>226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229</v>
      </c>
      <c r="C17" s="8" t="s">
        <v>228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231</v>
      </c>
      <c r="C18" s="8" t="s">
        <v>232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208</v>
      </c>
      <c r="B19" s="80" t="s">
        <v>235</v>
      </c>
      <c r="C19" s="8" t="s">
        <v>236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240</v>
      </c>
      <c r="C20" s="8" t="s">
        <v>239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241</v>
      </c>
      <c r="C21" s="8" t="s">
        <v>242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244</v>
      </c>
      <c r="C22" s="8" t="s">
        <v>245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248</v>
      </c>
      <c r="C23" s="8" t="s">
        <v>249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250</v>
      </c>
      <c r="C24" s="8" t="s">
        <v>251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255</v>
      </c>
      <c r="C25" s="8" t="s">
        <v>254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257</v>
      </c>
      <c r="C26" s="8" t="s">
        <v>259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260</v>
      </c>
      <c r="C27" s="8" t="s">
        <v>261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262</v>
      </c>
      <c r="C28" s="8" t="s">
        <v>263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265</v>
      </c>
      <c r="C29" s="8" t="s">
        <v>266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208</v>
      </c>
      <c r="B30" s="80" t="s">
        <v>268</v>
      </c>
      <c r="C30" s="8" t="s">
        <v>269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市町村分担金内訳!D8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市町村分担金内訳!E8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270</v>
      </c>
      <c r="C31" s="8" t="s">
        <v>271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市町村分担金内訳!D9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市町村分担金内訳!E9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2:AD995">
    <cfRule type="expression" dxfId="228" priority="28" stopIfTrue="1">
      <formula>$A32&lt;&gt;""</formula>
    </cfRule>
  </conditionalFormatting>
  <conditionalFormatting sqref="A31:AD31">
    <cfRule type="expression" dxfId="227" priority="2" stopIfTrue="1">
      <formula>$A31&lt;&gt;""</formula>
    </cfRule>
  </conditionalFormatting>
  <conditionalFormatting sqref="A8:AD8">
    <cfRule type="expression" dxfId="226" priority="26" stopIfTrue="1">
      <formula>$A8&lt;&gt;""</formula>
    </cfRule>
  </conditionalFormatting>
  <conditionalFormatting sqref="A9:AD9">
    <cfRule type="expression" dxfId="225" priority="25" stopIfTrue="1">
      <formula>$A9&lt;&gt;""</formula>
    </cfRule>
  </conditionalFormatting>
  <conditionalFormatting sqref="A10:AD10">
    <cfRule type="expression" dxfId="224" priority="24" stopIfTrue="1">
      <formula>$A10&lt;&gt;""</formula>
    </cfRule>
  </conditionalFormatting>
  <conditionalFormatting sqref="A11:AD11">
    <cfRule type="expression" dxfId="223" priority="23" stopIfTrue="1">
      <formula>$A11&lt;&gt;""</formula>
    </cfRule>
  </conditionalFormatting>
  <conditionalFormatting sqref="A12:AD12">
    <cfRule type="expression" dxfId="222" priority="22" stopIfTrue="1">
      <formula>$A12&lt;&gt;""</formula>
    </cfRule>
  </conditionalFormatting>
  <conditionalFormatting sqref="A13:AD13">
    <cfRule type="expression" dxfId="221" priority="21" stopIfTrue="1">
      <formula>$A13&lt;&gt;""</formula>
    </cfRule>
  </conditionalFormatting>
  <conditionalFormatting sqref="A14:AD14">
    <cfRule type="expression" dxfId="220" priority="20" stopIfTrue="1">
      <formula>$A14&lt;&gt;""</formula>
    </cfRule>
  </conditionalFormatting>
  <conditionalFormatting sqref="A15:AD15">
    <cfRule type="expression" dxfId="219" priority="19" stopIfTrue="1">
      <formula>$A15&lt;&gt;""</formula>
    </cfRule>
  </conditionalFormatting>
  <conditionalFormatting sqref="A16:AD16">
    <cfRule type="expression" dxfId="218" priority="18" stopIfTrue="1">
      <formula>$A16&lt;&gt;""</formula>
    </cfRule>
  </conditionalFormatting>
  <conditionalFormatting sqref="A17:AD17">
    <cfRule type="expression" dxfId="217" priority="17" stopIfTrue="1">
      <formula>$A17&lt;&gt;""</formula>
    </cfRule>
  </conditionalFormatting>
  <conditionalFormatting sqref="A18:AD18">
    <cfRule type="expression" dxfId="216" priority="16" stopIfTrue="1">
      <formula>$A18&lt;&gt;""</formula>
    </cfRule>
  </conditionalFormatting>
  <conditionalFormatting sqref="A19:AD19">
    <cfRule type="expression" dxfId="215" priority="15" stopIfTrue="1">
      <formula>$A19&lt;&gt;""</formula>
    </cfRule>
  </conditionalFormatting>
  <conditionalFormatting sqref="A20:AD20">
    <cfRule type="expression" dxfId="214" priority="14" stopIfTrue="1">
      <formula>$A20&lt;&gt;""</formula>
    </cfRule>
  </conditionalFormatting>
  <conditionalFormatting sqref="A21:AD21">
    <cfRule type="expression" dxfId="213" priority="13" stopIfTrue="1">
      <formula>$A21&lt;&gt;""</formula>
    </cfRule>
  </conditionalFormatting>
  <conditionalFormatting sqref="A22:AD22">
    <cfRule type="expression" dxfId="212" priority="12" stopIfTrue="1">
      <formula>$A22&lt;&gt;""</formula>
    </cfRule>
  </conditionalFormatting>
  <conditionalFormatting sqref="A23:AD23">
    <cfRule type="expression" dxfId="211" priority="11" stopIfTrue="1">
      <formula>$A23&lt;&gt;""</formula>
    </cfRule>
  </conditionalFormatting>
  <conditionalFormatting sqref="A24:AD24">
    <cfRule type="expression" dxfId="210" priority="10" stopIfTrue="1">
      <formula>$A24&lt;&gt;""</formula>
    </cfRule>
  </conditionalFormatting>
  <conditionalFormatting sqref="A25:AD25">
    <cfRule type="expression" dxfId="209" priority="9" stopIfTrue="1">
      <formula>$A25&lt;&gt;""</formula>
    </cfRule>
  </conditionalFormatting>
  <conditionalFormatting sqref="A26:AD26">
    <cfRule type="expression" dxfId="208" priority="8" stopIfTrue="1">
      <formula>$A26&lt;&gt;""</formula>
    </cfRule>
  </conditionalFormatting>
  <conditionalFormatting sqref="A27:AD27">
    <cfRule type="expression" dxfId="207" priority="7" stopIfTrue="1">
      <formula>$A27&lt;&gt;""</formula>
    </cfRule>
  </conditionalFormatting>
  <conditionalFormatting sqref="A28:AD28">
    <cfRule type="expression" dxfId="206" priority="6" stopIfTrue="1">
      <formula>$A28&lt;&gt;""</formula>
    </cfRule>
  </conditionalFormatting>
  <conditionalFormatting sqref="A29:AD29">
    <cfRule type="expression" dxfId="205" priority="5" stopIfTrue="1">
      <formula>$A29&lt;&gt;""</formula>
    </cfRule>
  </conditionalFormatting>
  <conditionalFormatting sqref="A7:AD7">
    <cfRule type="expression" dxfId="204" priority="1" stopIfTrue="1">
      <formula>$A7&lt;&gt;""</formula>
    </cfRule>
  </conditionalFormatting>
  <conditionalFormatting sqref="A30:AD30">
    <cfRule type="expression" dxfId="203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277</v>
      </c>
      <c r="C7" s="76" t="s">
        <v>278</v>
      </c>
      <c r="D7" s="77">
        <f>SUM($D$8:$D$31)</f>
        <v>0</v>
      </c>
      <c r="E7" s="77">
        <f>SUM($E$8:$E$31)</f>
        <v>0</v>
      </c>
      <c r="F7" s="77">
        <f>SUM($F$8:$F$31)</f>
        <v>0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77">
        <f>SUM($J$8:$J$31)</f>
        <v>0</v>
      </c>
      <c r="K7" s="77">
        <f>SUM($K$8:$K$31)</f>
        <v>0</v>
      </c>
      <c r="L7" s="77">
        <f>SUM($L$8:$L$31)</f>
        <v>31832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77">
        <f>SUM($S$8:$S$31)</f>
        <v>0</v>
      </c>
      <c r="T7" s="77">
        <f>SUM($T$8:$T$31)</f>
        <v>0</v>
      </c>
      <c r="U7" s="77">
        <f>SUM($U$8:$U$31)</f>
        <v>0</v>
      </c>
      <c r="V7" s="77">
        <f>SUM($V$8:$V$31)</f>
        <v>0</v>
      </c>
      <c r="W7" s="77">
        <f>SUM($W$8:$W$31)</f>
        <v>31832</v>
      </c>
      <c r="X7" s="77">
        <f>SUM($X$8:$X$31)</f>
        <v>0</v>
      </c>
      <c r="Y7" s="77">
        <f>SUM($Y$8:$Y$31)</f>
        <v>18304</v>
      </c>
      <c r="Z7" s="77">
        <f>SUM($Z$8:$Z$31)</f>
        <v>0</v>
      </c>
      <c r="AA7" s="77">
        <f>SUM($AA$8:$AA$31)</f>
        <v>13528</v>
      </c>
      <c r="AB7" s="77">
        <f>SUM($AB$8:$AB$31)</f>
        <v>0</v>
      </c>
      <c r="AC7" s="77">
        <f>SUM($AC$8:$AC$31)</f>
        <v>0</v>
      </c>
      <c r="AD7" s="77">
        <f>SUM($AD$8:$AD$31)</f>
        <v>0</v>
      </c>
      <c r="AE7" s="77">
        <f>SUM($AE$8:$AE$31)</f>
        <v>31832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0</v>
      </c>
      <c r="AN7" s="77">
        <f>SUM($AN$8:$AN$31)</f>
        <v>9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0</v>
      </c>
      <c r="AY7" s="77">
        <f>SUM($AY$8:$AY$31)</f>
        <v>9</v>
      </c>
      <c r="AZ7" s="77">
        <f>SUM($AZ$8:$AZ$31)</f>
        <v>0</v>
      </c>
      <c r="BA7" s="77">
        <f>SUM($BA$8:$BA$31)</f>
        <v>9</v>
      </c>
      <c r="BB7" s="77">
        <f>SUM($BB$8:$BB$31)</f>
        <v>0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0</v>
      </c>
      <c r="BG7" s="77">
        <f>SUM($BG$8:$BG$31)</f>
        <v>9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31841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31841</v>
      </c>
      <c r="CB7" s="77">
        <f>SUM($CB$8:$CB$31)</f>
        <v>0</v>
      </c>
      <c r="CC7" s="77">
        <f>SUM($CC$8:$CC$31)</f>
        <v>18313</v>
      </c>
      <c r="CD7" s="77">
        <f>SUM($CD$8:$CD$31)</f>
        <v>0</v>
      </c>
      <c r="CE7" s="77">
        <f>SUM($CE$8:$CE$31)</f>
        <v>13528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31841</v>
      </c>
    </row>
    <row r="8" spans="1:87" s="8" customFormat="1" ht="12" customHeight="1">
      <c r="A8" s="8" t="s">
        <v>199</v>
      </c>
      <c r="B8" s="80" t="s">
        <v>203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1" si="0">SUM(D8,AF8)</f>
        <v>0</v>
      </c>
      <c r="BI8" s="81">
        <f t="shared" ref="BI8:BI31" si="1">SUM(E8,AG8)</f>
        <v>0</v>
      </c>
      <c r="BJ8" s="81">
        <f t="shared" ref="BJ8:BJ31" si="2">SUM(F8,AH8)</f>
        <v>0</v>
      </c>
      <c r="BK8" s="81">
        <f t="shared" ref="BK8:BK31" si="3">SUM(G8,AI8)</f>
        <v>0</v>
      </c>
      <c r="BL8" s="81">
        <f t="shared" ref="BL8:BL31" si="4">SUM(H8,AJ8)</f>
        <v>0</v>
      </c>
      <c r="BM8" s="81">
        <f t="shared" ref="BM8:BM31" si="5">SUM(I8,AK8)</f>
        <v>0</v>
      </c>
      <c r="BN8" s="81">
        <f t="shared" ref="BN8:BN31" si="6">SUM(J8,AL8)</f>
        <v>0</v>
      </c>
      <c r="BO8" s="89">
        <f t="shared" ref="BO8:BO29" si="7">SUM(K8,AM8)</f>
        <v>0</v>
      </c>
      <c r="BP8" s="81">
        <f t="shared" ref="BP8:BP31" si="8">SUM(L8,AN8)</f>
        <v>0</v>
      </c>
      <c r="BQ8" s="81">
        <f t="shared" ref="BQ8:BQ31" si="9">SUM(M8,AO8)</f>
        <v>0</v>
      </c>
      <c r="BR8" s="81">
        <f t="shared" ref="BR8:BR31" si="10">SUM(N8,AP8)</f>
        <v>0</v>
      </c>
      <c r="BS8" s="81">
        <f t="shared" ref="BS8:BS31" si="11">SUM(O8,AQ8)</f>
        <v>0</v>
      </c>
      <c r="BT8" s="81">
        <f t="shared" ref="BT8:BT31" si="12">SUM(P8,AR8)</f>
        <v>0</v>
      </c>
      <c r="BU8" s="81">
        <f t="shared" ref="BU8:BU31" si="13">SUM(Q8,AS8)</f>
        <v>0</v>
      </c>
      <c r="BV8" s="81">
        <f t="shared" ref="BV8:BV31" si="14">SUM(R8,AT8)</f>
        <v>0</v>
      </c>
      <c r="BW8" s="81">
        <f t="shared" ref="BW8:BW31" si="15">SUM(S8,AU8)</f>
        <v>0</v>
      </c>
      <c r="BX8" s="81">
        <f t="shared" ref="BX8:BX31" si="16">SUM(T8,AV8)</f>
        <v>0</v>
      </c>
      <c r="BY8" s="81">
        <f t="shared" ref="BY8:BY31" si="17">SUM(U8,AW8)</f>
        <v>0</v>
      </c>
      <c r="BZ8" s="81">
        <f t="shared" ref="BZ8:BZ31" si="18">SUM(V8,AX8)</f>
        <v>0</v>
      </c>
      <c r="CA8" s="81">
        <f t="shared" ref="CA8:CA31" si="19">SUM(W8,AY8)</f>
        <v>0</v>
      </c>
      <c r="CB8" s="81">
        <f t="shared" ref="CB8:CB31" si="20">SUM(X8,AZ8)</f>
        <v>0</v>
      </c>
      <c r="CC8" s="81">
        <f t="shared" ref="CC8:CC31" si="21">SUM(Y8,BA8)</f>
        <v>0</v>
      </c>
      <c r="CD8" s="81">
        <f t="shared" ref="CD8:CD31" si="22">SUM(Z8,BB8)</f>
        <v>0</v>
      </c>
      <c r="CE8" s="81">
        <f t="shared" ref="CE8:CE31" si="23">SUM(AA8,BC8)</f>
        <v>0</v>
      </c>
      <c r="CF8" s="89">
        <f t="shared" ref="CF8:CF29" si="24">SUM(AB8,BD8)</f>
        <v>0</v>
      </c>
      <c r="CG8" s="81">
        <f t="shared" ref="CG8:CG31" si="25">SUM(AC8,BE8)</f>
        <v>0</v>
      </c>
      <c r="CH8" s="81">
        <f t="shared" ref="CH8:CH31" si="26">SUM(AD8,BF8)</f>
        <v>0</v>
      </c>
      <c r="CI8" s="81">
        <f t="shared" ref="CI8:CI31" si="27">SUM(AE8,BG8)</f>
        <v>0</v>
      </c>
    </row>
    <row r="9" spans="1:87" s="8" customFormat="1" ht="12" customHeight="1">
      <c r="A9" s="8" t="s">
        <v>199</v>
      </c>
      <c r="B9" s="80" t="s">
        <v>204</v>
      </c>
      <c r="C9" s="8" t="s">
        <v>205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9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9</v>
      </c>
      <c r="AZ9" s="81">
        <v>0</v>
      </c>
      <c r="BA9" s="81">
        <v>9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9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9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9</v>
      </c>
      <c r="CB9" s="81">
        <f t="shared" si="20"/>
        <v>0</v>
      </c>
      <c r="CC9" s="81">
        <f t="shared" si="21"/>
        <v>9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9</v>
      </c>
    </row>
    <row r="10" spans="1:87" s="8" customFormat="1" ht="12" customHeight="1">
      <c r="A10" s="8" t="s">
        <v>208</v>
      </c>
      <c r="B10" s="80" t="s">
        <v>206</v>
      </c>
      <c r="C10" s="8" t="s">
        <v>207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211</v>
      </c>
      <c r="C11" s="8" t="s">
        <v>212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213</v>
      </c>
      <c r="C12" s="8" t="s">
        <v>214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216</v>
      </c>
      <c r="C13" s="8" t="s">
        <v>217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220</v>
      </c>
      <c r="C14" s="8" t="s">
        <v>221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31832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31832</v>
      </c>
      <c r="X14" s="81">
        <v>0</v>
      </c>
      <c r="Y14" s="81">
        <v>18304</v>
      </c>
      <c r="Z14" s="81">
        <v>0</v>
      </c>
      <c r="AA14" s="81">
        <v>13528</v>
      </c>
      <c r="AB14" s="89">
        <f>組合分担金内訳!E14</f>
        <v>0</v>
      </c>
      <c r="AC14" s="81">
        <v>0</v>
      </c>
      <c r="AD14" s="81">
        <v>0</v>
      </c>
      <c r="AE14" s="81">
        <v>31832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31832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31832</v>
      </c>
      <c r="CB14" s="81">
        <f t="shared" si="20"/>
        <v>0</v>
      </c>
      <c r="CC14" s="81">
        <f t="shared" si="21"/>
        <v>18304</v>
      </c>
      <c r="CD14" s="81">
        <f t="shared" si="22"/>
        <v>0</v>
      </c>
      <c r="CE14" s="81">
        <f t="shared" si="23"/>
        <v>13528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31832</v>
      </c>
    </row>
    <row r="15" spans="1:87" s="8" customFormat="1" ht="12" customHeight="1">
      <c r="A15" s="8" t="s">
        <v>208</v>
      </c>
      <c r="B15" s="80" t="s">
        <v>222</v>
      </c>
      <c r="C15" s="8" t="s">
        <v>223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224</v>
      </c>
      <c r="C16" s="8" t="s">
        <v>225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230</v>
      </c>
      <c r="C17" s="8" t="s">
        <v>228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231</v>
      </c>
      <c r="C18" s="8" t="s">
        <v>232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235</v>
      </c>
      <c r="C19" s="8" t="s">
        <v>237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238</v>
      </c>
      <c r="C20" s="8" t="s">
        <v>239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243</v>
      </c>
      <c r="C21" s="8" t="s">
        <v>242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244</v>
      </c>
      <c r="C22" s="8" t="s">
        <v>245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246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208</v>
      </c>
      <c r="B24" s="80" t="s">
        <v>252</v>
      </c>
      <c r="C24" s="8" t="s">
        <v>251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208</v>
      </c>
      <c r="B25" s="80" t="s">
        <v>253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257</v>
      </c>
      <c r="C26" s="8" t="s">
        <v>259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260</v>
      </c>
      <c r="C27" s="8" t="s">
        <v>261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262</v>
      </c>
      <c r="C28" s="8" t="s">
        <v>264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208</v>
      </c>
      <c r="B29" s="80" t="s">
        <v>265</v>
      </c>
      <c r="C29" s="8" t="s">
        <v>267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208</v>
      </c>
      <c r="B30" s="80" t="s">
        <v>268</v>
      </c>
      <c r="C30" s="8" t="s">
        <v>269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208</v>
      </c>
      <c r="B31" s="80" t="s">
        <v>270</v>
      </c>
      <c r="C31" s="8" t="s">
        <v>271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2:CI995">
    <cfRule type="expression" dxfId="200" priority="28" stopIfTrue="1">
      <formula>$A32&lt;&gt;""</formula>
    </cfRule>
  </conditionalFormatting>
  <conditionalFormatting sqref="A31:CI31">
    <cfRule type="expression" dxfId="199" priority="2" stopIfTrue="1">
      <formula>$A31&lt;&gt;""</formula>
    </cfRule>
  </conditionalFormatting>
  <conditionalFormatting sqref="A8:CI8">
    <cfRule type="expression" dxfId="198" priority="26" stopIfTrue="1">
      <formula>$A8&lt;&gt;""</formula>
    </cfRule>
  </conditionalFormatting>
  <conditionalFormatting sqref="A9:CI9">
    <cfRule type="expression" dxfId="197" priority="25" stopIfTrue="1">
      <formula>$A9&lt;&gt;""</formula>
    </cfRule>
  </conditionalFormatting>
  <conditionalFormatting sqref="A10:CI10">
    <cfRule type="expression" dxfId="196" priority="24" stopIfTrue="1">
      <formula>$A10&lt;&gt;""</formula>
    </cfRule>
  </conditionalFormatting>
  <conditionalFormatting sqref="A11:CI11">
    <cfRule type="expression" dxfId="195" priority="23" stopIfTrue="1">
      <formula>$A11&lt;&gt;""</formula>
    </cfRule>
  </conditionalFormatting>
  <conditionalFormatting sqref="A12:CI12">
    <cfRule type="expression" dxfId="194" priority="22" stopIfTrue="1">
      <formula>$A12&lt;&gt;""</formula>
    </cfRule>
  </conditionalFormatting>
  <conditionalFormatting sqref="A13:CI13">
    <cfRule type="expression" dxfId="193" priority="21" stopIfTrue="1">
      <formula>$A13&lt;&gt;""</formula>
    </cfRule>
  </conditionalFormatting>
  <conditionalFormatting sqref="A14:CI14">
    <cfRule type="expression" dxfId="192" priority="20" stopIfTrue="1">
      <formula>$A14&lt;&gt;""</formula>
    </cfRule>
  </conditionalFormatting>
  <conditionalFormatting sqref="A15:CI15">
    <cfRule type="expression" dxfId="191" priority="19" stopIfTrue="1">
      <formula>$A15&lt;&gt;""</formula>
    </cfRule>
  </conditionalFormatting>
  <conditionalFormatting sqref="A16:CI16">
    <cfRule type="expression" dxfId="190" priority="18" stopIfTrue="1">
      <formula>$A16&lt;&gt;""</formula>
    </cfRule>
  </conditionalFormatting>
  <conditionalFormatting sqref="A17:CI17">
    <cfRule type="expression" dxfId="189" priority="17" stopIfTrue="1">
      <formula>$A17&lt;&gt;""</formula>
    </cfRule>
  </conditionalFormatting>
  <conditionalFormatting sqref="A18:CI18">
    <cfRule type="expression" dxfId="188" priority="16" stopIfTrue="1">
      <formula>$A18&lt;&gt;""</formula>
    </cfRule>
  </conditionalFormatting>
  <conditionalFormatting sqref="A19:CI19">
    <cfRule type="expression" dxfId="187" priority="15" stopIfTrue="1">
      <formula>$A19&lt;&gt;""</formula>
    </cfRule>
  </conditionalFormatting>
  <conditionalFormatting sqref="A20:CI20">
    <cfRule type="expression" dxfId="186" priority="14" stopIfTrue="1">
      <formula>$A20&lt;&gt;""</formula>
    </cfRule>
  </conditionalFormatting>
  <conditionalFormatting sqref="A21:CI21">
    <cfRule type="expression" dxfId="185" priority="13" stopIfTrue="1">
      <formula>$A21&lt;&gt;""</formula>
    </cfRule>
  </conditionalFormatting>
  <conditionalFormatting sqref="A22:CI22">
    <cfRule type="expression" dxfId="184" priority="12" stopIfTrue="1">
      <formula>$A22&lt;&gt;""</formula>
    </cfRule>
  </conditionalFormatting>
  <conditionalFormatting sqref="A23:CI23">
    <cfRule type="expression" dxfId="183" priority="11" stopIfTrue="1">
      <formula>$A23&lt;&gt;""</formula>
    </cfRule>
  </conditionalFormatting>
  <conditionalFormatting sqref="A24:CI24">
    <cfRule type="expression" dxfId="182" priority="10" stopIfTrue="1">
      <formula>$A24&lt;&gt;""</formula>
    </cfRule>
  </conditionalFormatting>
  <conditionalFormatting sqref="A25:CI25">
    <cfRule type="expression" dxfId="181" priority="9" stopIfTrue="1">
      <formula>$A25&lt;&gt;""</formula>
    </cfRule>
  </conditionalFormatting>
  <conditionalFormatting sqref="A26:CI26">
    <cfRule type="expression" dxfId="180" priority="8" stopIfTrue="1">
      <formula>$A26&lt;&gt;""</formula>
    </cfRule>
  </conditionalFormatting>
  <conditionalFormatting sqref="A27:CI27">
    <cfRule type="expression" dxfId="179" priority="7" stopIfTrue="1">
      <formula>$A27&lt;&gt;""</formula>
    </cfRule>
  </conditionalFormatting>
  <conditionalFormatting sqref="A28:CI28">
    <cfRule type="expression" dxfId="178" priority="6" stopIfTrue="1">
      <formula>$A28&lt;&gt;""</formula>
    </cfRule>
  </conditionalFormatting>
  <conditionalFormatting sqref="A29:CI29">
    <cfRule type="expression" dxfId="177" priority="5" stopIfTrue="1">
      <formula>$A29&lt;&gt;""</formula>
    </cfRule>
  </conditionalFormatting>
  <conditionalFormatting sqref="A7:CI7">
    <cfRule type="expression" dxfId="176" priority="1" stopIfTrue="1">
      <formula>$A7&lt;&gt;""</formula>
    </cfRule>
  </conditionalFormatting>
  <conditionalFormatting sqref="A30:CI30">
    <cfRule type="expression" dxfId="175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272</v>
      </c>
      <c r="C7" s="76" t="s">
        <v>189</v>
      </c>
      <c r="D7" s="96">
        <f>SUM($D$8:$D$29)</f>
        <v>0</v>
      </c>
      <c r="E7" s="96">
        <f>SUM($E$8:$E$29)</f>
        <v>0</v>
      </c>
      <c r="F7" s="96">
        <f>SUM($F$8:$F$29)</f>
        <v>0</v>
      </c>
      <c r="G7" s="96">
        <f>SUM($G$8:$G$29)</f>
        <v>0</v>
      </c>
      <c r="H7" s="96">
        <f>SUM($H$8:$H$29)</f>
        <v>0</v>
      </c>
      <c r="I7" s="96">
        <f>SUM($I$8:$I$29)</f>
        <v>0</v>
      </c>
      <c r="J7" s="96">
        <f>COUNTIF($J$8:$J$29,"&lt;&gt;") - COUNTIF($J$8:$J$29,"&lt; &gt;")</f>
        <v>0</v>
      </c>
      <c r="K7" s="96">
        <f>COUNTIF($K$8:$K$29,"&lt;&gt;") - COUNTIF($K$8:$K$29,"&lt; &gt;")</f>
        <v>0</v>
      </c>
      <c r="L7" s="96">
        <f>SUM($L$8:$L$29)</f>
        <v>0</v>
      </c>
      <c r="M7" s="96">
        <f>SUM($M$8:$M$29)</f>
        <v>0</v>
      </c>
      <c r="N7" s="96">
        <f>SUM($N$8:$N$29)</f>
        <v>0</v>
      </c>
      <c r="O7" s="96">
        <f>SUM($O$8:$O$29)</f>
        <v>0</v>
      </c>
      <c r="P7" s="96">
        <f>SUM($P$8:$P$29)</f>
        <v>0</v>
      </c>
      <c r="Q7" s="96">
        <f>SUM($Q$8:$Q$29)</f>
        <v>0</v>
      </c>
      <c r="R7" s="96">
        <f>COUNTIF($R$8:$R$29,"&lt;&gt;") - COUNTIF($R$8:$R$29,"&lt; &gt;")</f>
        <v>0</v>
      </c>
      <c r="S7" s="96">
        <f>COUNTIF($S$8:$S$29,"&lt;&gt;") - COUNTIF($S$8:$S$29,"&lt; &gt;")</f>
        <v>0</v>
      </c>
      <c r="T7" s="96">
        <f>SUM($T$8:$T$29)</f>
        <v>0</v>
      </c>
      <c r="U7" s="96">
        <f>SUM($U$8:$U$29)</f>
        <v>0</v>
      </c>
      <c r="V7" s="96">
        <f>SUM($V$8:$V$29)</f>
        <v>0</v>
      </c>
      <c r="W7" s="96">
        <f>SUM($W$8:$W$29)</f>
        <v>0</v>
      </c>
      <c r="X7" s="96">
        <f>SUM($X$8:$X$29)</f>
        <v>0</v>
      </c>
      <c r="Y7" s="96">
        <f>SUM($Y$8:$Y$29)</f>
        <v>0</v>
      </c>
      <c r="Z7" s="96">
        <f>COUNTIF($Z$8:$Z$29,"&lt;&gt;") - COUNTIF($Z$8:$Z$29,"&lt; &gt;")</f>
        <v>0</v>
      </c>
      <c r="AA7" s="96">
        <f>COUNTIF($AA$8:$AA$29,"&lt;&gt;") - COUNTIF($AA$8:$AA$29,"&lt; &gt;")</f>
        <v>0</v>
      </c>
      <c r="AB7" s="96">
        <f>SUM($AB$8:$AB$29)</f>
        <v>0</v>
      </c>
      <c r="AC7" s="96">
        <f>SUM($AC$8:$AC$29)</f>
        <v>0</v>
      </c>
      <c r="AD7" s="96">
        <f>SUM($AD$8:$AD$29)</f>
        <v>0</v>
      </c>
      <c r="AE7" s="96">
        <f>SUM($AE$8:$AE$29)</f>
        <v>0</v>
      </c>
      <c r="AF7" s="96">
        <f>SUM($AF$8:$AF$29)</f>
        <v>0</v>
      </c>
      <c r="AG7" s="96">
        <f>SUM($AG$8:$AG$29)</f>
        <v>0</v>
      </c>
      <c r="AH7" s="96">
        <f>COUNTIF($AH$8:$AH$29,"&lt;&gt;") - COUNTIF($AH$8:$AH$29,"&lt; &gt;")</f>
        <v>0</v>
      </c>
      <c r="AI7" s="96">
        <f>COUNTIF($AI$8:$AI$29,"&lt;&gt;") - COUNTIF($AI$8:$AI$29,"&lt; &gt;")</f>
        <v>0</v>
      </c>
      <c r="AJ7" s="96">
        <f>SUM($AJ$8:$AJ$29)</f>
        <v>0</v>
      </c>
      <c r="AK7" s="96">
        <f>SUM($AK$8:$AK$29)</f>
        <v>0</v>
      </c>
      <c r="AL7" s="96">
        <f>SUM($AL$8:$AL$29)</f>
        <v>0</v>
      </c>
      <c r="AM7" s="96">
        <f>SUM($AM$8:$AM$29)</f>
        <v>0</v>
      </c>
      <c r="AN7" s="96">
        <f>SUM($AN$8:$AN$29)</f>
        <v>0</v>
      </c>
      <c r="AO7" s="96">
        <f>SUM($AO$8:$AO$29)</f>
        <v>0</v>
      </c>
      <c r="AP7" s="96">
        <f>COUNTIF($AP$8:$AP$29,"&lt;&gt;") - COUNTIF($AP$8:$AP$29,"&lt; &gt;")</f>
        <v>0</v>
      </c>
      <c r="AQ7" s="96">
        <f>COUNTIF($AQ$8:$AQ$29,"&lt;&gt;") - COUNTIF($AQ$8:$AQ$29,"&lt; &gt;")</f>
        <v>0</v>
      </c>
      <c r="AR7" s="96">
        <f>SUM($AR$8:$AR$29)</f>
        <v>0</v>
      </c>
      <c r="AS7" s="96">
        <f>SUM($AS$8:$AS$29)</f>
        <v>0</v>
      </c>
      <c r="AT7" s="96">
        <f>SUM($AT$8:$AT$29)</f>
        <v>0</v>
      </c>
      <c r="AU7" s="96">
        <f>SUM($AU$8:$AU$29)</f>
        <v>0</v>
      </c>
      <c r="AV7" s="96">
        <f>SUM($AV$8:$AV$29)</f>
        <v>0</v>
      </c>
      <c r="AW7" s="96">
        <f>SUM($AW$8:$AW$29)</f>
        <v>0</v>
      </c>
      <c r="AX7" s="96">
        <f>COUNTIF($AX$8:$AX$29,"&lt;&gt;") - COUNTIF($AX$8:$AX$29,"&lt; &gt;")</f>
        <v>0</v>
      </c>
      <c r="AY7" s="96">
        <f>COUNTIF($AY$8:$AY$29,"&lt;&gt;") - COUNTIF($AY$8:$AY$29,"&lt; &gt;")</f>
        <v>0</v>
      </c>
      <c r="AZ7" s="96">
        <f>SUM($AZ$8:$AZ$29)</f>
        <v>0</v>
      </c>
      <c r="BA7" s="96">
        <f>SUM($BA$8:$BA$29)</f>
        <v>0</v>
      </c>
      <c r="BB7" s="96">
        <f>SUM($BB$8:$BB$29)</f>
        <v>0</v>
      </c>
      <c r="BC7" s="96">
        <f>SUM($BC$8:$BC$29)</f>
        <v>0</v>
      </c>
      <c r="BD7" s="96">
        <f>SUM($BD$8:$BD$29)</f>
        <v>0</v>
      </c>
      <c r="BE7" s="96">
        <f>SUM($BE$8:$BE$29)</f>
        <v>0</v>
      </c>
    </row>
    <row r="8" spans="1:57" s="8" customFormat="1" ht="12" customHeight="1">
      <c r="A8" s="8" t="s">
        <v>199</v>
      </c>
      <c r="B8" s="80" t="s">
        <v>203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204</v>
      </c>
      <c r="C9" s="8" t="s">
        <v>205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206</v>
      </c>
      <c r="C10" s="8" t="s">
        <v>207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209</v>
      </c>
      <c r="C11" s="8" t="s">
        <v>210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213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216</v>
      </c>
      <c r="C13" s="8" t="s">
        <v>217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220</v>
      </c>
      <c r="C14" s="8" t="s">
        <v>219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222</v>
      </c>
      <c r="C15" s="8" t="s">
        <v>223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224</v>
      </c>
      <c r="C16" s="8" t="s">
        <v>226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229</v>
      </c>
      <c r="C17" s="8" t="s">
        <v>228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231</v>
      </c>
      <c r="C18" s="8" t="s">
        <v>232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235</v>
      </c>
      <c r="C19" s="8" t="s">
        <v>236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238</v>
      </c>
      <c r="C20" s="8" t="s">
        <v>239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241</v>
      </c>
      <c r="C21" s="8" t="s">
        <v>242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244</v>
      </c>
      <c r="C22" s="8" t="s">
        <v>245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246</v>
      </c>
      <c r="C23" s="8" t="s">
        <v>249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250</v>
      </c>
      <c r="C24" s="8" t="s">
        <v>251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255</v>
      </c>
      <c r="C25" s="8" t="s">
        <v>254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257</v>
      </c>
      <c r="C26" s="8" t="s">
        <v>259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260</v>
      </c>
      <c r="C27" s="8" t="s">
        <v>261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262</v>
      </c>
      <c r="C28" s="8" t="s">
        <v>263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265</v>
      </c>
      <c r="C29" s="8" t="s">
        <v>266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2:BE995">
    <cfRule type="expression" dxfId="172" priority="28" stopIfTrue="1">
      <formula>$A32&lt;&gt;""</formula>
    </cfRule>
  </conditionalFormatting>
  <conditionalFormatting sqref="A31:BE31">
    <cfRule type="expression" dxfId="171" priority="2" stopIfTrue="1">
      <formula>$A31&lt;&gt;""</formula>
    </cfRule>
  </conditionalFormatting>
  <conditionalFormatting sqref="A8:BE8">
    <cfRule type="expression" dxfId="170" priority="26" stopIfTrue="1">
      <formula>$A8&lt;&gt;""</formula>
    </cfRule>
  </conditionalFormatting>
  <conditionalFormatting sqref="A9:BE9">
    <cfRule type="expression" dxfId="169" priority="25" stopIfTrue="1">
      <formula>$A9&lt;&gt;""</formula>
    </cfRule>
  </conditionalFormatting>
  <conditionalFormatting sqref="A10:BE10">
    <cfRule type="expression" dxfId="168" priority="24" stopIfTrue="1">
      <formula>$A10&lt;&gt;""</formula>
    </cfRule>
  </conditionalFormatting>
  <conditionalFormatting sqref="A11:BE11">
    <cfRule type="expression" dxfId="167" priority="23" stopIfTrue="1">
      <formula>$A11&lt;&gt;""</formula>
    </cfRule>
  </conditionalFormatting>
  <conditionalFormatting sqref="A12:BE12">
    <cfRule type="expression" dxfId="166" priority="22" stopIfTrue="1">
      <formula>$A12&lt;&gt;""</formula>
    </cfRule>
  </conditionalFormatting>
  <conditionalFormatting sqref="A13:BE13">
    <cfRule type="expression" dxfId="165" priority="21" stopIfTrue="1">
      <formula>$A13&lt;&gt;""</formula>
    </cfRule>
  </conditionalFormatting>
  <conditionalFormatting sqref="A14:BE14">
    <cfRule type="expression" dxfId="164" priority="20" stopIfTrue="1">
      <formula>$A14&lt;&gt;""</formula>
    </cfRule>
  </conditionalFormatting>
  <conditionalFormatting sqref="A15:BE15">
    <cfRule type="expression" dxfId="163" priority="19" stopIfTrue="1">
      <formula>$A15&lt;&gt;""</formula>
    </cfRule>
  </conditionalFormatting>
  <conditionalFormatting sqref="A16:BE16">
    <cfRule type="expression" dxfId="162" priority="18" stopIfTrue="1">
      <formula>$A16&lt;&gt;""</formula>
    </cfRule>
  </conditionalFormatting>
  <conditionalFormatting sqref="A17:BE17">
    <cfRule type="expression" dxfId="161" priority="17" stopIfTrue="1">
      <formula>$A17&lt;&gt;""</formula>
    </cfRule>
  </conditionalFormatting>
  <conditionalFormatting sqref="A18:BE18">
    <cfRule type="expression" dxfId="160" priority="16" stopIfTrue="1">
      <formula>$A18&lt;&gt;""</formula>
    </cfRule>
  </conditionalFormatting>
  <conditionalFormatting sqref="A19:BE19">
    <cfRule type="expression" dxfId="159" priority="15" stopIfTrue="1">
      <formula>$A19&lt;&gt;""</formula>
    </cfRule>
  </conditionalFormatting>
  <conditionalFormatting sqref="A20:BE20">
    <cfRule type="expression" dxfId="158" priority="14" stopIfTrue="1">
      <formula>$A20&lt;&gt;""</formula>
    </cfRule>
  </conditionalFormatting>
  <conditionalFormatting sqref="A21:BE21">
    <cfRule type="expression" dxfId="157" priority="13" stopIfTrue="1">
      <formula>$A21&lt;&gt;""</formula>
    </cfRule>
  </conditionalFormatting>
  <conditionalFormatting sqref="A22:BE22">
    <cfRule type="expression" dxfId="156" priority="12" stopIfTrue="1">
      <formula>$A22&lt;&gt;""</formula>
    </cfRule>
  </conditionalFormatting>
  <conditionalFormatting sqref="A23:BE23">
    <cfRule type="expression" dxfId="155" priority="11" stopIfTrue="1">
      <formula>$A23&lt;&gt;""</formula>
    </cfRule>
  </conditionalFormatting>
  <conditionalFormatting sqref="A24:BE24">
    <cfRule type="expression" dxfId="154" priority="10" stopIfTrue="1">
      <formula>$A24&lt;&gt;""</formula>
    </cfRule>
  </conditionalFormatting>
  <conditionalFormatting sqref="A25:BE25">
    <cfRule type="expression" dxfId="153" priority="9" stopIfTrue="1">
      <formula>$A25&lt;&gt;""</formula>
    </cfRule>
  </conditionalFormatting>
  <conditionalFormatting sqref="A26:BE26">
    <cfRule type="expression" dxfId="152" priority="8" stopIfTrue="1">
      <formula>$A26&lt;&gt;""</formula>
    </cfRule>
  </conditionalFormatting>
  <conditionalFormatting sqref="A27:BE27">
    <cfRule type="expression" dxfId="151" priority="7" stopIfTrue="1">
      <formula>$A27&lt;&gt;""</formula>
    </cfRule>
  </conditionalFormatting>
  <conditionalFormatting sqref="A28:BE28">
    <cfRule type="expression" dxfId="150" priority="6" stopIfTrue="1">
      <formula>$A28&lt;&gt;""</formula>
    </cfRule>
  </conditionalFormatting>
  <conditionalFormatting sqref="A29:BE29">
    <cfRule type="expression" dxfId="149" priority="5" stopIfTrue="1">
      <formula>$A29&lt;&gt;""</formula>
    </cfRule>
  </conditionalFormatting>
  <conditionalFormatting sqref="A7:BE7">
    <cfRule type="expression" dxfId="148" priority="1" stopIfTrue="1">
      <formula>$A7&lt;&gt;""</formula>
    </cfRule>
  </conditionalFormatting>
  <conditionalFormatting sqref="A30:BE30">
    <cfRule type="expression" dxfId="147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272</v>
      </c>
      <c r="C7" s="76" t="s">
        <v>189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199</v>
      </c>
      <c r="B8" s="80" t="s">
        <v>268</v>
      </c>
      <c r="C8" s="8" t="s">
        <v>269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270</v>
      </c>
      <c r="C9" s="8" t="s">
        <v>271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F10" s="92"/>
      <c r="G10" s="92"/>
      <c r="H10" s="92"/>
      <c r="I10" s="92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92"/>
      <c r="H11" s="92"/>
      <c r="I11" s="92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0:DU973">
    <cfRule type="expression" dxfId="143" priority="131" stopIfTrue="1">
      <formula>$A10&lt;&gt;""</formula>
    </cfRule>
  </conditionalFormatting>
  <conditionalFormatting sqref="BJ9:BQ9">
    <cfRule type="expression" dxfId="142" priority="16" stopIfTrue="1">
      <formula>$A23&lt;&gt;""</formula>
    </cfRule>
  </conditionalFormatting>
  <conditionalFormatting sqref="A7:DU7">
    <cfRule type="expression" dxfId="113" priority="1" stopIfTrue="1">
      <formula>$A7&lt;&gt;""</formula>
    </cfRule>
  </conditionalFormatting>
  <conditionalFormatting sqref="BN9:BQ9 A9:I9">
    <cfRule type="expression" dxfId="89" priority="17" stopIfTrue="1">
      <formula>$A9&lt;&gt;""</formula>
    </cfRule>
  </conditionalFormatting>
  <conditionalFormatting sqref="BR9:BU9 J9:M9">
    <cfRule type="expression" dxfId="88" priority="18" stopIfTrue="1">
      <formula>$A10&lt;&gt;""</formula>
    </cfRule>
  </conditionalFormatting>
  <conditionalFormatting sqref="BR9:BU9">
    <cfRule type="expression" dxfId="87" priority="15" stopIfTrue="1">
      <formula>$A24&lt;&gt;""</formula>
    </cfRule>
  </conditionalFormatting>
  <conditionalFormatting sqref="BV9:BY9 N9:Q9">
    <cfRule type="expression" dxfId="86" priority="19" stopIfTrue="1">
      <formula>$A11&lt;&gt;""</formula>
    </cfRule>
  </conditionalFormatting>
  <conditionalFormatting sqref="BV9:BY9">
    <cfRule type="expression" dxfId="85" priority="14" stopIfTrue="1">
      <formula>$A25&lt;&gt;""</formula>
    </cfRule>
  </conditionalFormatting>
  <conditionalFormatting sqref="BZ9:CC9 R9:U9">
    <cfRule type="expression" dxfId="84" priority="20" stopIfTrue="1">
      <formula>$A12&lt;&gt;""</formula>
    </cfRule>
  </conditionalFormatting>
  <conditionalFormatting sqref="BZ9:CC9">
    <cfRule type="expression" dxfId="83" priority="13" stopIfTrue="1">
      <formula>$A26&lt;&gt;""</formula>
    </cfRule>
  </conditionalFormatting>
  <conditionalFormatting sqref="CD9:CG9 V9:Y9">
    <cfRule type="expression" dxfId="82" priority="21" stopIfTrue="1">
      <formula>$A13&lt;&gt;""</formula>
    </cfRule>
  </conditionalFormatting>
  <conditionalFormatting sqref="CD9:CG9">
    <cfRule type="expression" dxfId="81" priority="12" stopIfTrue="1">
      <formula>$A27&lt;&gt;""</formula>
    </cfRule>
  </conditionalFormatting>
  <conditionalFormatting sqref="CH9:CK9 Z9:AC9">
    <cfRule type="expression" dxfId="80" priority="22" stopIfTrue="1">
      <formula>$A14&lt;&gt;""</formula>
    </cfRule>
  </conditionalFormatting>
  <conditionalFormatting sqref="CH9:CK9">
    <cfRule type="expression" dxfId="79" priority="11" stopIfTrue="1">
      <formula>$A28&lt;&gt;""</formula>
    </cfRule>
  </conditionalFormatting>
  <conditionalFormatting sqref="CL9:CO9 AD9:AG9">
    <cfRule type="expression" dxfId="78" priority="23" stopIfTrue="1">
      <formula>$A15&lt;&gt;""</formula>
    </cfRule>
  </conditionalFormatting>
  <conditionalFormatting sqref="CL9:CO9">
    <cfRule type="expression" dxfId="77" priority="10" stopIfTrue="1">
      <formula>$A29&lt;&gt;""</formula>
    </cfRule>
  </conditionalFormatting>
  <conditionalFormatting sqref="CP9:CS9 AH9:AK9">
    <cfRule type="expression" dxfId="76" priority="24" stopIfTrue="1">
      <formula>$A16&lt;&gt;""</formula>
    </cfRule>
  </conditionalFormatting>
  <conditionalFormatting sqref="CP9:CS9">
    <cfRule type="expression" dxfId="75" priority="9" stopIfTrue="1">
      <formula>$A30&lt;&gt;""</formula>
    </cfRule>
  </conditionalFormatting>
  <conditionalFormatting sqref="CT9:CW9 AL9:AO9">
    <cfRule type="expression" dxfId="74" priority="25" stopIfTrue="1">
      <formula>$A17&lt;&gt;""</formula>
    </cfRule>
  </conditionalFormatting>
  <conditionalFormatting sqref="CT9:CW9">
    <cfRule type="expression" dxfId="73" priority="8" stopIfTrue="1">
      <formula>$A31&lt;&gt;""</formula>
    </cfRule>
  </conditionalFormatting>
  <conditionalFormatting sqref="CX9:DA9 AP9:AS9">
    <cfRule type="expression" dxfId="72" priority="26" stopIfTrue="1">
      <formula>$A18&lt;&gt;""</formula>
    </cfRule>
  </conditionalFormatting>
  <conditionalFormatting sqref="CX9:DA9">
    <cfRule type="expression" dxfId="71" priority="7" stopIfTrue="1">
      <formula>$A32&lt;&gt;""</formula>
    </cfRule>
  </conditionalFormatting>
  <conditionalFormatting sqref="DB9:DE9 AT9:AW9">
    <cfRule type="expression" dxfId="70" priority="27" stopIfTrue="1">
      <formula>$A19&lt;&gt;""</formula>
    </cfRule>
  </conditionalFormatting>
  <conditionalFormatting sqref="DB9:DE9">
    <cfRule type="expression" dxfId="69" priority="6" stopIfTrue="1">
      <formula>$A33&lt;&gt;""</formula>
    </cfRule>
  </conditionalFormatting>
  <conditionalFormatting sqref="DF9:DI9 AX9:BA9">
    <cfRule type="expression" dxfId="68" priority="28" stopIfTrue="1">
      <formula>$A20&lt;&gt;""</formula>
    </cfRule>
  </conditionalFormatting>
  <conditionalFormatting sqref="DF9:DI9">
    <cfRule type="expression" dxfId="67" priority="5" stopIfTrue="1">
      <formula>$A34&lt;&gt;""</formula>
    </cfRule>
  </conditionalFormatting>
  <conditionalFormatting sqref="DJ9:DM9 BB9:BE9">
    <cfRule type="expression" dxfId="66" priority="29" stopIfTrue="1">
      <formula>$A21&lt;&gt;""</formula>
    </cfRule>
  </conditionalFormatting>
  <conditionalFormatting sqref="DJ9:DM9">
    <cfRule type="expression" dxfId="65" priority="4" stopIfTrue="1">
      <formula>$A35&lt;&gt;""</formula>
    </cfRule>
  </conditionalFormatting>
  <conditionalFormatting sqref="DN9:DQ9 BF9:BI9">
    <cfRule type="expression" dxfId="64" priority="30" stopIfTrue="1">
      <formula>$A22&lt;&gt;""</formula>
    </cfRule>
  </conditionalFormatting>
  <conditionalFormatting sqref="DN9:DQ9">
    <cfRule type="expression" dxfId="63" priority="3" stopIfTrue="1">
      <formula>$A36&lt;&gt;""</formula>
    </cfRule>
  </conditionalFormatting>
  <conditionalFormatting sqref="DR9:DU9">
    <cfRule type="expression" dxfId="62" priority="2" stopIfTrue="1">
      <formula>$A37&lt;&gt;""</formula>
    </cfRule>
    <cfRule type="expression" dxfId="61" priority="31" stopIfTrue="1">
      <formula>$A23&lt;&gt;""</formula>
    </cfRule>
  </conditionalFormatting>
  <conditionalFormatting sqref="BJ8:BQ8">
    <cfRule type="expression" dxfId="60" priority="46" stopIfTrue="1">
      <formula>$A22&lt;&gt;""</formula>
    </cfRule>
  </conditionalFormatting>
  <conditionalFormatting sqref="BN8:BQ8 A8:I8">
    <cfRule type="expression" dxfId="59" priority="47" stopIfTrue="1">
      <formula>$A8&lt;&gt;""</formula>
    </cfRule>
  </conditionalFormatting>
  <conditionalFormatting sqref="BR8:BU8 J8:M8">
    <cfRule type="expression" dxfId="58" priority="48" stopIfTrue="1">
      <formula>$A9&lt;&gt;""</formula>
    </cfRule>
  </conditionalFormatting>
  <conditionalFormatting sqref="BR8:BU8">
    <cfRule type="expression" dxfId="57" priority="45" stopIfTrue="1">
      <formula>$A23&lt;&gt;""</formula>
    </cfRule>
  </conditionalFormatting>
  <conditionalFormatting sqref="BV8:BY8 N8:Q8">
    <cfRule type="expression" dxfId="56" priority="49" stopIfTrue="1">
      <formula>$A10&lt;&gt;""</formula>
    </cfRule>
  </conditionalFormatting>
  <conditionalFormatting sqref="BV8:BY8">
    <cfRule type="expression" dxfId="55" priority="44" stopIfTrue="1">
      <formula>$A24&lt;&gt;""</formula>
    </cfRule>
  </conditionalFormatting>
  <conditionalFormatting sqref="BZ8:CC8 R8:U8">
    <cfRule type="expression" dxfId="54" priority="50" stopIfTrue="1">
      <formula>$A11&lt;&gt;""</formula>
    </cfRule>
  </conditionalFormatting>
  <conditionalFormatting sqref="BZ8:CC8">
    <cfRule type="expression" dxfId="53" priority="43" stopIfTrue="1">
      <formula>$A25&lt;&gt;""</formula>
    </cfRule>
  </conditionalFormatting>
  <conditionalFormatting sqref="CD8:CG8 V8:Y8">
    <cfRule type="expression" dxfId="52" priority="51" stopIfTrue="1">
      <formula>$A12&lt;&gt;""</formula>
    </cfRule>
  </conditionalFormatting>
  <conditionalFormatting sqref="CD8:CG8">
    <cfRule type="expression" dxfId="51" priority="42" stopIfTrue="1">
      <formula>$A26&lt;&gt;""</formula>
    </cfRule>
  </conditionalFormatting>
  <conditionalFormatting sqref="CH8:CK8 Z8:AC8">
    <cfRule type="expression" dxfId="50" priority="52" stopIfTrue="1">
      <formula>$A13&lt;&gt;""</formula>
    </cfRule>
  </conditionalFormatting>
  <conditionalFormatting sqref="CH8:CK8">
    <cfRule type="expression" dxfId="49" priority="41" stopIfTrue="1">
      <formula>$A27&lt;&gt;""</formula>
    </cfRule>
  </conditionalFormatting>
  <conditionalFormatting sqref="CL8:CO8 AD8:AG8">
    <cfRule type="expression" dxfId="48" priority="53" stopIfTrue="1">
      <formula>$A14&lt;&gt;""</formula>
    </cfRule>
  </conditionalFormatting>
  <conditionalFormatting sqref="CL8:CO8">
    <cfRule type="expression" dxfId="47" priority="40" stopIfTrue="1">
      <formula>$A28&lt;&gt;""</formula>
    </cfRule>
  </conditionalFormatting>
  <conditionalFormatting sqref="CP8:CS8 AH8:AK8">
    <cfRule type="expression" dxfId="46" priority="54" stopIfTrue="1">
      <formula>$A15&lt;&gt;""</formula>
    </cfRule>
  </conditionalFormatting>
  <conditionalFormatting sqref="CP8:CS8">
    <cfRule type="expression" dxfId="45" priority="39" stopIfTrue="1">
      <formula>$A29&lt;&gt;""</formula>
    </cfRule>
  </conditionalFormatting>
  <conditionalFormatting sqref="CT8:CW8 AL8:AO8">
    <cfRule type="expression" dxfId="44" priority="55" stopIfTrue="1">
      <formula>$A16&lt;&gt;""</formula>
    </cfRule>
  </conditionalFormatting>
  <conditionalFormatting sqref="CT8:CW8">
    <cfRule type="expression" dxfId="43" priority="38" stopIfTrue="1">
      <formula>$A30&lt;&gt;""</formula>
    </cfRule>
  </conditionalFormatting>
  <conditionalFormatting sqref="CX8:DA8 AP8:AS8">
    <cfRule type="expression" dxfId="42" priority="56" stopIfTrue="1">
      <formula>$A17&lt;&gt;""</formula>
    </cfRule>
  </conditionalFormatting>
  <conditionalFormatting sqref="CX8:DA8">
    <cfRule type="expression" dxfId="41" priority="37" stopIfTrue="1">
      <formula>$A31&lt;&gt;""</formula>
    </cfRule>
  </conditionalFormatting>
  <conditionalFormatting sqref="DB8:DE8 AT8:AW8">
    <cfRule type="expression" dxfId="40" priority="57" stopIfTrue="1">
      <formula>$A18&lt;&gt;""</formula>
    </cfRule>
  </conditionalFormatting>
  <conditionalFormatting sqref="DB8:DE8">
    <cfRule type="expression" dxfId="39" priority="36" stopIfTrue="1">
      <formula>$A32&lt;&gt;""</formula>
    </cfRule>
  </conditionalFormatting>
  <conditionalFormatting sqref="DF8:DI8 AX8:BA8">
    <cfRule type="expression" dxfId="38" priority="58" stopIfTrue="1">
      <formula>$A19&lt;&gt;""</formula>
    </cfRule>
  </conditionalFormatting>
  <conditionalFormatting sqref="DF8:DI8">
    <cfRule type="expression" dxfId="37" priority="35" stopIfTrue="1">
      <formula>$A33&lt;&gt;""</formula>
    </cfRule>
  </conditionalFormatting>
  <conditionalFormatting sqref="DJ8:DM8 BB8:BE8">
    <cfRule type="expression" dxfId="36" priority="59" stopIfTrue="1">
      <formula>$A20&lt;&gt;""</formula>
    </cfRule>
  </conditionalFormatting>
  <conditionalFormatting sqref="DJ8:DM8">
    <cfRule type="expression" dxfId="35" priority="34" stopIfTrue="1">
      <formula>$A34&lt;&gt;""</formula>
    </cfRule>
  </conditionalFormatting>
  <conditionalFormatting sqref="DN8:DQ8 BF8:BI8">
    <cfRule type="expression" dxfId="34" priority="60" stopIfTrue="1">
      <formula>$A21&lt;&gt;""</formula>
    </cfRule>
  </conditionalFormatting>
  <conditionalFormatting sqref="DN8:DQ8">
    <cfRule type="expression" dxfId="33" priority="33" stopIfTrue="1">
      <formula>$A35&lt;&gt;""</formula>
    </cfRule>
  </conditionalFormatting>
  <conditionalFormatting sqref="DR8:DU8">
    <cfRule type="expression" dxfId="32" priority="32" stopIfTrue="1">
      <formula>$A36&lt;&gt;""</formula>
    </cfRule>
    <cfRule type="expression" dxfId="31" priority="6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2024-11-13T07:27:38Z</dcterms:modified>
</cp:coreProperties>
</file>