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C75BCB20-AC1D-4470-A10F-86FDC3066D74}" xr6:coauthVersionLast="47" xr6:coauthVersionMax="47" xr10:uidLastSave="{00000000-0000-0000-0000-000000000000}"/>
  <bookViews>
    <workbookView xWindow="28680" yWindow="1230" windowWidth="15600" windowHeight="11040" xr2:uid="{1A10F3D1-4C0F-403C-85C6-655D9A9029A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し尿!$A$6:$AJ$16</definedName>
    <definedName name="_xlnm._FilterDatabase" localSheetId="4" hidden="1">その他!$A$6:$S$6</definedName>
    <definedName name="_xlnm._FilterDatabase" localSheetId="9" hidden="1">リユース・リペア施設!$A$6:$AR$14</definedName>
    <definedName name="_xlnm._FilterDatabase" localSheetId="6" hidden="1">最終!$A$6:$AO$22</definedName>
    <definedName name="_xlnm._FilterDatabase" localSheetId="2" hidden="1">資源化!$A$6:$CC$31</definedName>
    <definedName name="_xlnm._FilterDatabase" localSheetId="0" hidden="1">焼却!$A$6:$CU$54</definedName>
    <definedName name="_xlnm._FilterDatabase" localSheetId="1" hidden="1">粗大!$A$6:$AY$24</definedName>
    <definedName name="_xlnm._FilterDatabase" localSheetId="3" hidden="1">燃料化!$A$6:$AZ$7</definedName>
    <definedName name="_xlnm._FilterDatabase" localSheetId="5" hidden="1">保管!$A$6:$S$21</definedName>
    <definedName name="_xlnm.Print_Area" localSheetId="8">コミプラ!$2:$8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リユース・リペア施設!$2:$14</definedName>
    <definedName name="_xlnm.Print_Area" localSheetId="6">最終!$2:$23</definedName>
    <definedName name="_xlnm.Print_Area" localSheetId="2">資源化!$2:$31</definedName>
    <definedName name="_xlnm.Print_Area" localSheetId="0">焼却!$2:$54</definedName>
    <definedName name="_xlnm.Print_Area" localSheetId="1">粗大!$2:$24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4" i="11" l="1"/>
  <c r="BQ54" i="11"/>
  <c r="BK54" i="11"/>
  <c r="BC54" i="11"/>
  <c r="BR53" i="11"/>
  <c r="BQ53" i="11"/>
  <c r="BK53" i="11"/>
  <c r="BC53" i="11"/>
  <c r="BR52" i="11"/>
  <c r="BQ52" i="11"/>
  <c r="BK52" i="11"/>
  <c r="BC52" i="11"/>
  <c r="BR51" i="11"/>
  <c r="BQ51" i="11"/>
  <c r="BK51" i="11"/>
  <c r="BC51" i="11"/>
  <c r="BR50" i="11"/>
  <c r="BQ50" i="11"/>
  <c r="BK50" i="11"/>
  <c r="BC50" i="11"/>
  <c r="BR49" i="11"/>
  <c r="BQ49" i="11"/>
  <c r="BK49" i="11"/>
  <c r="BC49" i="11"/>
  <c r="BR48" i="1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4" i="10" l="1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1" i="9" l="1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14" i="2" l="1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<sst xmlns="http://schemas.openxmlformats.org/spreadsheetml/2006/main" count="3171" uniqueCount="1081">
  <si>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</si>
  <si>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</si>
  <si>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</si>
  <si>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</si>
  <si>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</si>
  <si>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</si>
  <si>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</si>
  <si>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</si>
  <si>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</si>
  <si>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</si>
  <si>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</si>
  <si>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</si>
  <si>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</si>
  <si>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</si>
  <si>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</si>
  <si>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</si>
  <si>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</si>
  <si>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</si>
  <si>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</si>
  <si>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</si>
  <si>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</si>
  <si>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</si>
  <si>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</si>
  <si>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</si>
  <si>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</si>
  <si>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</si>
  <si>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</si>
  <si>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</si>
  <si>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</si>
  <si>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</si>
  <si>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</si>
  <si>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</si>
  <si>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</si>
  <si>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</si>
  <si>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東京都</t>
  </si>
  <si>
    <t>13112</t>
  </si>
  <si>
    <t>1310234</t>
  </si>
  <si>
    <t>世田谷区</t>
  </si>
  <si>
    <t>エコプラザ用賀</t>
  </si>
  <si>
    <t>その他</t>
  </si>
  <si>
    <t>③DB（公設公営、運転委託）</t>
  </si>
  <si>
    <t>○</t>
  </si>
  <si>
    <t>展示, 販売, 譲渡</t>
  </si>
  <si>
    <t>委託</t>
  </si>
  <si>
    <t>東京電力</t>
  </si>
  <si>
    <t>13-1-112-10-001</t>
  </si>
  <si>
    <t>13116</t>
  </si>
  <si>
    <t>1310236</t>
  </si>
  <si>
    <t>豊島区</t>
  </si>
  <si>
    <t>豊島リサイクルセンター</t>
  </si>
  <si>
    <t>廃棄物処理施設以外の公共施設</t>
  </si>
  <si>
    <t>①DB（公設公営、直営）</t>
  </si>
  <si>
    <t>修理, 展示, 譲渡</t>
  </si>
  <si>
    <t>直営</t>
  </si>
  <si>
    <t>秩父新電力株式会社</t>
  </si>
  <si>
    <t>13-1-116-10-001</t>
  </si>
  <si>
    <t>13120</t>
  </si>
  <si>
    <t>1310237</t>
  </si>
  <si>
    <t>練馬区</t>
  </si>
  <si>
    <t>練馬区資源循環センター</t>
  </si>
  <si>
    <t>⑧DBO（公設民営）</t>
  </si>
  <si>
    <t>修理</t>
  </si>
  <si>
    <t>東京電力㈱</t>
  </si>
  <si>
    <t>13-1-120-10-001</t>
  </si>
  <si>
    <t>13122</t>
  </si>
  <si>
    <t>1310239</t>
  </si>
  <si>
    <t>葛飾区</t>
  </si>
  <si>
    <t>リサイクルセンター</t>
  </si>
  <si>
    <t>⑨その他公設民営</t>
  </si>
  <si>
    <t>東京電力エナジーパートナー株式会社</t>
  </si>
  <si>
    <t>13-1-122-10-001</t>
  </si>
  <si>
    <t>1310238</t>
  </si>
  <si>
    <t>エコライフプラザ</t>
  </si>
  <si>
    <t>展示, 販売</t>
  </si>
  <si>
    <t>東京エコサービス株式会社</t>
  </si>
  <si>
    <t>13-1-122-10-002</t>
  </si>
  <si>
    <t>13201</t>
  </si>
  <si>
    <t>1310240</t>
  </si>
  <si>
    <t>八王子市</t>
  </si>
  <si>
    <t>八王子市粗大ごみ等再生施設</t>
  </si>
  <si>
    <t>廃棄物処理施設に隣接した独立棟（プレハブ造等含む）</t>
  </si>
  <si>
    <t>修理, 販売, 譲渡</t>
  </si>
  <si>
    <t>休止</t>
  </si>
  <si>
    <t>株式会社NTTファシリティーズ</t>
  </si>
  <si>
    <t>13-1-201-10-001</t>
  </si>
  <si>
    <t>13210</t>
  </si>
  <si>
    <t>1310263</t>
  </si>
  <si>
    <t>小金井市</t>
  </si>
  <si>
    <t>小金井市野川クリーンセンター</t>
  </si>
  <si>
    <t>修理, 譲渡</t>
  </si>
  <si>
    <t>13-1-210-10-001</t>
  </si>
  <si>
    <t>13215</t>
  </si>
  <si>
    <t>1310249</t>
  </si>
  <si>
    <t>国立市</t>
  </si>
  <si>
    <t>国立市リサイクルセンター</t>
  </si>
  <si>
    <t>②DB（公設公営、一部運転委託）</t>
  </si>
  <si>
    <t>一部委託</t>
  </si>
  <si>
    <t>13-1-215-10-001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</si>
  <si>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</si>
  <si>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</si>
  <si>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</si>
  <si>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</si>
  <si>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</si>
  <si>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</si>
  <si>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</si>
  <si>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</si>
  <si>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13421</t>
  </si>
  <si>
    <t>1320044</t>
  </si>
  <si>
    <t>小笠原村</t>
  </si>
  <si>
    <t>父島地域し尿処理場</t>
  </si>
  <si>
    <t>長時間ばっ気</t>
  </si>
  <si>
    <t>13-1-421-09-001</t>
  </si>
  <si>
    <t>1320045</t>
  </si>
  <si>
    <t>母島地域し尿処理場</t>
  </si>
  <si>
    <t>13-1-421-09-002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</si>
  <si>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</si>
  <si>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</si>
  <si>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</si>
  <si>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</si>
  <si>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</si>
  <si>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</si>
  <si>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</si>
  <si>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</si>
  <si>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</si>
  <si>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</si>
  <si>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</si>
  <si>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</si>
  <si>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</si>
  <si>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</si>
  <si>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</si>
  <si>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</si>
  <si>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</si>
  <si>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</si>
  <si>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</si>
  <si>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</si>
  <si>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</si>
  <si>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</si>
  <si>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</si>
  <si>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</si>
  <si>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</si>
  <si>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</si>
  <si>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</si>
  <si>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</si>
  <si>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</si>
  <si>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</si>
  <si>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</si>
  <si>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</si>
  <si>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</si>
  <si>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</si>
  <si>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</si>
  <si>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1320001</t>
  </si>
  <si>
    <t>八王子市北野衛生処理センター</t>
  </si>
  <si>
    <t>直接埋立無し</t>
  </si>
  <si>
    <t>焼却無し</t>
  </si>
  <si>
    <t>下水投入</t>
  </si>
  <si>
    <t>13-1-201-08-001</t>
  </si>
  <si>
    <t>13205</t>
  </si>
  <si>
    <t>1320002</t>
  </si>
  <si>
    <t>青梅市</t>
  </si>
  <si>
    <t>青梅市し尿処理場</t>
  </si>
  <si>
    <t>資源化物の排出量・売却量</t>
  </si>
  <si>
    <t>高負荷, 膜分離</t>
  </si>
  <si>
    <t>脱水</t>
  </si>
  <si>
    <t>東京電力エナジーパートナー(株)</t>
  </si>
  <si>
    <t>13-1-205-08-001</t>
  </si>
  <si>
    <t>13209</t>
  </si>
  <si>
    <t>1320046</t>
  </si>
  <si>
    <t>町田市</t>
  </si>
  <si>
    <t>境川クリーンセンター</t>
  </si>
  <si>
    <t>資源化物の生産量</t>
  </si>
  <si>
    <t>施設外焼却</t>
  </si>
  <si>
    <t>下水投入, その他</t>
  </si>
  <si>
    <t>東京電力エナジーパートナー</t>
  </si>
  <si>
    <t>13-1-209-08-001</t>
  </si>
  <si>
    <t>13212</t>
  </si>
  <si>
    <t>1320004</t>
  </si>
  <si>
    <t>日野市</t>
  </si>
  <si>
    <t>日野市クリーンセンター汚泥再生施設</t>
  </si>
  <si>
    <t>V-Power</t>
  </si>
  <si>
    <t>13-1-212-08-001</t>
  </si>
  <si>
    <t>13361</t>
  </si>
  <si>
    <t>1320041</t>
  </si>
  <si>
    <t>大島町</t>
  </si>
  <si>
    <t>千波環境美化センター(汚泥再生処理施設)</t>
  </si>
  <si>
    <t>膜分離</t>
  </si>
  <si>
    <t>脱水, 焼却</t>
  </si>
  <si>
    <t>東京電力パワーグリッド株式会社</t>
  </si>
  <si>
    <t>13-1-361-08-001</t>
  </si>
  <si>
    <t>13381</t>
  </si>
  <si>
    <t>1320008</t>
  </si>
  <si>
    <t>三宅村</t>
  </si>
  <si>
    <t>三宅村汚泥再生処理センター</t>
  </si>
  <si>
    <t>脱水, 乾燥, 焼却</t>
  </si>
  <si>
    <t>13-1-381-08-001</t>
  </si>
  <si>
    <t>13401</t>
  </si>
  <si>
    <t>1320009</t>
  </si>
  <si>
    <t>八丈町</t>
  </si>
  <si>
    <t>八丈町汚泥再生処理センター</t>
  </si>
  <si>
    <t>東京電力パワーグリット株式会社</t>
  </si>
  <si>
    <t>13-1-401-08-001</t>
  </si>
  <si>
    <t>13402</t>
  </si>
  <si>
    <t>1320010</t>
  </si>
  <si>
    <t>青ヶ島村</t>
  </si>
  <si>
    <t>青ヶ島村汚泥処理施設</t>
  </si>
  <si>
    <t>東京電力株式会社</t>
  </si>
  <si>
    <t>13-1-402-08-001</t>
  </si>
  <si>
    <t>13816</t>
  </si>
  <si>
    <t>1320011</t>
  </si>
  <si>
    <t>柳泉園組合</t>
  </si>
  <si>
    <t>柳泉園組合し尿処理施設</t>
  </si>
  <si>
    <t>施設内焼却</t>
  </si>
  <si>
    <t>下水投入, 一次処理</t>
  </si>
  <si>
    <t>日鉄エンジニアリング（株）</t>
  </si>
  <si>
    <t>13-2-010-08-001</t>
  </si>
  <si>
    <t>13822</t>
  </si>
  <si>
    <t>1320013</t>
  </si>
  <si>
    <t>多摩川衛生組合</t>
  </si>
  <si>
    <t>多摩川衛生組合し尿処理施設</t>
  </si>
  <si>
    <t>好希釈</t>
  </si>
  <si>
    <t>東京電力ｴﾅｼﾞｰﾊﾟｰﾄﾅｰ(株)</t>
  </si>
  <si>
    <t>13-2-006-08-001</t>
  </si>
  <si>
    <t>13844</t>
  </si>
  <si>
    <t>1320014</t>
  </si>
  <si>
    <t>西秋川衛生組合</t>
  </si>
  <si>
    <t>汚泥再生処理センター　玉美園</t>
  </si>
  <si>
    <t>東京電力エナジーパートナー（株）</t>
  </si>
  <si>
    <t>13-2-003-08-001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</si>
  <si>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</si>
  <si>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</si>
  <si>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</si>
  <si>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</si>
  <si>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</si>
  <si>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</si>
  <si>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</si>
  <si>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</si>
  <si>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</si>
  <si>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</si>
  <si>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</si>
  <si>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</si>
  <si>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</si>
  <si>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</si>
  <si>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</si>
  <si>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</si>
  <si>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</si>
  <si>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</si>
  <si>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</si>
  <si>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</si>
  <si>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</si>
  <si>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</si>
  <si>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</si>
  <si>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</si>
  <si>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</si>
  <si>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</si>
  <si>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</si>
  <si>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</si>
  <si>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</si>
  <si>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</si>
  <si>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</si>
  <si>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</si>
  <si>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</si>
  <si>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</si>
  <si>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</si>
  <si>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</si>
  <si>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</si>
  <si>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</si>
  <si>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</si>
  <si>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</si>
  <si>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</si>
  <si>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13000</t>
  </si>
  <si>
    <t>1330002</t>
  </si>
  <si>
    <t>東京都新海面処分場(A～C)</t>
  </si>
  <si>
    <t>焼却残渣（主灰）, 溶融飛灰, その他, 焼却残渣（飛灰）, 溶融スラグ, 破砕ごみ・処理残渣</t>
  </si>
  <si>
    <t>海面</t>
  </si>
  <si>
    <t>原地盤利用, 鉛直遮水工</t>
  </si>
  <si>
    <t>凝集沈殿, 生物処理（脱窒あり）, 砂ろ過, 活性炭処理, 促進酸化処理, 下水道放流</t>
  </si>
  <si>
    <t>埋立中</t>
  </si>
  <si>
    <t>出光グリーンパワー株式会社</t>
  </si>
  <si>
    <t>有り</t>
  </si>
  <si>
    <t>嫌気性埋立構造</t>
  </si>
  <si>
    <t>回収していない</t>
  </si>
  <si>
    <t>従来型（オープン型）</t>
  </si>
  <si>
    <t>13-0-000-07-001</t>
  </si>
  <si>
    <t>1330005</t>
  </si>
  <si>
    <t>東京都中央防波堤外側埋立処分場</t>
  </si>
  <si>
    <t>焼却残渣（主灰）, 不燃ごみ, 溶融スラグ, 破砕ごみ・処理残渣, 粗大ごみ</t>
  </si>
  <si>
    <t>回収している</t>
  </si>
  <si>
    <t>発電</t>
  </si>
  <si>
    <t>13-0-000-07-002</t>
  </si>
  <si>
    <t>1330007</t>
  </si>
  <si>
    <t>戸吹最終処分場</t>
  </si>
  <si>
    <t>焼却残渣（主灰）, 不燃ごみ, その他, 焼却残渣（飛灰）</t>
  </si>
  <si>
    <t>山間</t>
  </si>
  <si>
    <t>底部遮水工</t>
  </si>
  <si>
    <t>下水道放流</t>
  </si>
  <si>
    <t>埋立終了</t>
  </si>
  <si>
    <t>コスモ石油マーケティング株式会社</t>
  </si>
  <si>
    <t>準好気性埋立構造</t>
  </si>
  <si>
    <t>末端集水管は開放</t>
  </si>
  <si>
    <t>即日覆土</t>
  </si>
  <si>
    <t>埋立状況により計画的に延長</t>
  </si>
  <si>
    <t>13-1-201-07-001</t>
  </si>
  <si>
    <t>1330011</t>
  </si>
  <si>
    <t>町田市一般廃棄物最終処分場</t>
  </si>
  <si>
    <t>平地</t>
  </si>
  <si>
    <t>凝集沈殿, 生物処理（脱窒なし）, 消毒</t>
  </si>
  <si>
    <t>東京電力エナジーパートナー㈱</t>
  </si>
  <si>
    <t>無し</t>
  </si>
  <si>
    <t>末端集水管は水没</t>
  </si>
  <si>
    <t>即日覆土, 中間覆土</t>
  </si>
  <si>
    <t>13-1-209-07-001</t>
  </si>
  <si>
    <t>1330021</t>
  </si>
  <si>
    <t>大島町安定型最終処分場</t>
  </si>
  <si>
    <t>不燃ごみ</t>
  </si>
  <si>
    <t>遮水なし</t>
  </si>
  <si>
    <t>処理なし</t>
  </si>
  <si>
    <t>一部延長を行っている</t>
  </si>
  <si>
    <t>13-1-361-07-001</t>
  </si>
  <si>
    <t>13362</t>
  </si>
  <si>
    <t>1330026</t>
  </si>
  <si>
    <t>利島村</t>
  </si>
  <si>
    <t>利島村焼根山安定型処分場</t>
  </si>
  <si>
    <t>（未受電）</t>
  </si>
  <si>
    <t>その他埋立構造</t>
  </si>
  <si>
    <t>13-1-362-07-001</t>
  </si>
  <si>
    <t>13363</t>
  </si>
  <si>
    <t>1330031</t>
  </si>
  <si>
    <t>新島村</t>
  </si>
  <si>
    <t>新島村式根島神引安定型処分場</t>
  </si>
  <si>
    <t>不燃ごみ, 粗大ごみ</t>
  </si>
  <si>
    <t>⑥その他公設公営</t>
  </si>
  <si>
    <t>13-1-363-07-001</t>
  </si>
  <si>
    <t>1330030</t>
  </si>
  <si>
    <t>新島村阿土山安定型最終処分場</t>
  </si>
  <si>
    <t>不燃ごみ, 破砕ごみ・処理残渣, 粗大ごみ</t>
  </si>
  <si>
    <t>13-1-363-07-002</t>
  </si>
  <si>
    <t>13382</t>
  </si>
  <si>
    <t>1330042</t>
  </si>
  <si>
    <t>御蔵島村</t>
  </si>
  <si>
    <t>御蔵島村処分場</t>
  </si>
  <si>
    <t>東京電力パワーグリッド</t>
  </si>
  <si>
    <t>13-1-382-07-001</t>
  </si>
  <si>
    <t>1330044</t>
  </si>
  <si>
    <t>青ヶ島村中原埋立地</t>
  </si>
  <si>
    <t>13-1-402-07-001</t>
  </si>
  <si>
    <t>1330048</t>
  </si>
  <si>
    <t>父島埋立処分場</t>
  </si>
  <si>
    <t>焼却残渣（主灰）, 不燃ごみ, 焼却残渣（飛灰）</t>
  </si>
  <si>
    <t>鉛直遮水工</t>
  </si>
  <si>
    <t>生物処理（脱窒なし）, 消毒, 活性炭処理, 膜処理</t>
  </si>
  <si>
    <t>中間覆土</t>
  </si>
  <si>
    <t>13-1-421-07-001</t>
  </si>
  <si>
    <t>13806</t>
  </si>
  <si>
    <t>1330052</t>
  </si>
  <si>
    <t>東京都島嶼町村一部事務組合</t>
  </si>
  <si>
    <t>大島一般廃棄物管理型最終処分場</t>
  </si>
  <si>
    <t>底部遮水工, その他遮水</t>
  </si>
  <si>
    <t>凝集沈殿, 生物処理（脱窒あり）, 砂ろ過, 消毒, 活性炭処理</t>
  </si>
  <si>
    <t>13-2-008-07-001</t>
  </si>
  <si>
    <t>1330053</t>
  </si>
  <si>
    <t>八丈島一般廃棄物管理型最終処分場</t>
  </si>
  <si>
    <t>凝集沈殿, 生物処理（脱窒あり）, 砂ろ過, 消毒, 活性炭処理, キレート処理</t>
  </si>
  <si>
    <t>13-2-008-07-002</t>
  </si>
  <si>
    <t>1330060</t>
  </si>
  <si>
    <t>西秋川衛生組合御前石排水処理センター(第2御前石最終処分場)</t>
  </si>
  <si>
    <t>溶融飛灰</t>
  </si>
  <si>
    <t>生物処理（脱窒あり）, 砂ろ過, 消毒, 活性炭処理</t>
  </si>
  <si>
    <t>13-2-003-07-001</t>
  </si>
  <si>
    <t>1330058</t>
  </si>
  <si>
    <t>西秋川衛生組合御前石排水処理センター(第1御前石最終処分場)</t>
  </si>
  <si>
    <t>表面遮水工（キャッピング）</t>
  </si>
  <si>
    <t>13-2-003-07-002</t>
  </si>
  <si>
    <t>13847</t>
  </si>
  <si>
    <t>1330066</t>
  </si>
  <si>
    <t>東京たま広域資源循環組合</t>
  </si>
  <si>
    <t>日の出町二ツ塚廃棄物広域処分場</t>
  </si>
  <si>
    <t>焼却残渣（主灰）, 不燃ごみ, 焼却残渣（飛灰）, 破砕ごみ・処理残渣</t>
  </si>
  <si>
    <t>凝集沈殿, 生物処理（脱窒あり）, 下水道放流</t>
  </si>
  <si>
    <t>13-2-007-07-001</t>
  </si>
  <si>
    <t>1330065</t>
  </si>
  <si>
    <t>日の出町谷戸沢廃棄物広域処分場</t>
  </si>
  <si>
    <t>13-2-007-07-002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</si>
  <si>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</si>
  <si>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</si>
  <si>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</si>
  <si>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</si>
  <si>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</si>
  <si>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</si>
  <si>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</si>
  <si>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</si>
  <si>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13107</t>
  </si>
  <si>
    <t>1310258</t>
  </si>
  <si>
    <t>墨田区</t>
  </si>
  <si>
    <t>立川リサイクルストックヤード</t>
  </si>
  <si>
    <t>ストックヤード</t>
  </si>
  <si>
    <t>その他資源ごみ</t>
  </si>
  <si>
    <t>13-1-107-06-001</t>
  </si>
  <si>
    <t>1310214</t>
  </si>
  <si>
    <t>喜多見資源化センター</t>
  </si>
  <si>
    <t>ガラス類, プラスチック</t>
  </si>
  <si>
    <t>ゼロワットパワー</t>
  </si>
  <si>
    <t>13-1-112-06-001</t>
  </si>
  <si>
    <t>13206</t>
  </si>
  <si>
    <t>1310216</t>
  </si>
  <si>
    <t>府中市</t>
  </si>
  <si>
    <t>府中市リサイクルプラザ</t>
  </si>
  <si>
    <t>容器包装リサイクル推進施設</t>
  </si>
  <si>
    <t>金属類, ガラス類, その他資源ごみ, ペットボトル, プラスチック</t>
  </si>
  <si>
    <t>13-1-206-06-001</t>
  </si>
  <si>
    <t>1310217</t>
  </si>
  <si>
    <t>町田リサイクル文化センター資源分別作業所</t>
  </si>
  <si>
    <t>紙類, 金属類, ガラス類, その他資源ごみ, ペットボトル, プラスチック, その他</t>
  </si>
  <si>
    <t>④DB+M（公設公営、維持管理のみ委託）</t>
  </si>
  <si>
    <t>13-1-209-06-001</t>
  </si>
  <si>
    <t>1310219</t>
  </si>
  <si>
    <t>空き缶・古紙等処理場</t>
  </si>
  <si>
    <t>紙類, 金属類, ペットボトル, 布類</t>
  </si>
  <si>
    <t>13-1-210-06-001</t>
  </si>
  <si>
    <t>13213</t>
  </si>
  <si>
    <t>1310222</t>
  </si>
  <si>
    <t>東村山市</t>
  </si>
  <si>
    <t>東村山市秋水園リサイクルセンター(粗大ごみ処理棟)</t>
  </si>
  <si>
    <t>ENEOS</t>
  </si>
  <si>
    <t>13-1-213-06-001</t>
  </si>
  <si>
    <t>13214</t>
  </si>
  <si>
    <t>1310223</t>
  </si>
  <si>
    <t>国分寺市</t>
  </si>
  <si>
    <t>国分寺市ストックヤード</t>
  </si>
  <si>
    <t>ガラス類</t>
  </si>
  <si>
    <t>13-1-214-06-001</t>
  </si>
  <si>
    <t>13219</t>
  </si>
  <si>
    <t>1310225</t>
  </si>
  <si>
    <t>狛江市</t>
  </si>
  <si>
    <t>狛江市ビン・缶リサイクルセンター</t>
  </si>
  <si>
    <t>ガラス類, その他資源ごみ, ペットボトル</t>
  </si>
  <si>
    <t>ゼロワットパワー株式会社</t>
  </si>
  <si>
    <t>13-1-219-06-001</t>
  </si>
  <si>
    <t>13223</t>
  </si>
  <si>
    <t>1310250</t>
  </si>
  <si>
    <t>武蔵村山市</t>
  </si>
  <si>
    <t>武蔵村山市リサイクルセンター</t>
  </si>
  <si>
    <t>金属類, ガラス類, その他資源ごみ</t>
  </si>
  <si>
    <t>⑩PFI-BTO（民設民営）</t>
  </si>
  <si>
    <t>13-1-223-06-001</t>
  </si>
  <si>
    <t>13308</t>
  </si>
  <si>
    <t>1310227</t>
  </si>
  <si>
    <t>奥多摩町</t>
  </si>
  <si>
    <t>奥多摩町クリーンセンターストックヤード</t>
  </si>
  <si>
    <t>紙類, その他資源ごみ, 布類</t>
  </si>
  <si>
    <t>13-1-308-06-001</t>
  </si>
  <si>
    <t>1310228</t>
  </si>
  <si>
    <t>南原処理場</t>
  </si>
  <si>
    <t>ペットボトル</t>
  </si>
  <si>
    <t>13-1-401-06-001</t>
  </si>
  <si>
    <t>1310229</t>
  </si>
  <si>
    <t>青ヶ島村池之沢ストックヤード</t>
  </si>
  <si>
    <t>13-1-402-06-001</t>
  </si>
  <si>
    <t>1310230</t>
  </si>
  <si>
    <t>父島クリーンセンター</t>
  </si>
  <si>
    <t>13-1-421-06-001</t>
  </si>
  <si>
    <t>13815</t>
  </si>
  <si>
    <t>1310231</t>
  </si>
  <si>
    <t>ふじみ衛生組合</t>
  </si>
  <si>
    <t>ふじみ衛生組合リサイクルセンター(中央棟・北棟・屋外)</t>
  </si>
  <si>
    <t>金属類, ガラス類, ペットボトル, プラスチック</t>
  </si>
  <si>
    <t>アーバンエナジー株式会社</t>
  </si>
  <si>
    <t>13-2-001-06-001</t>
  </si>
  <si>
    <t>1310232</t>
  </si>
  <si>
    <t>柳泉園組合リサイクルセンター</t>
  </si>
  <si>
    <t>金属類, ガラス類, ペットボトル</t>
  </si>
  <si>
    <t>13-2-010-06-001</t>
  </si>
  <si>
    <t>1310233</t>
  </si>
  <si>
    <t>西秋川衛生組合高尾清掃センター(保管施設)</t>
  </si>
  <si>
    <t>紙類, 金属類, ガラス類, ペットボトル, 布類</t>
  </si>
  <si>
    <t>出光グリーンパワー（株）</t>
  </si>
  <si>
    <t>13-2-003-06-001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</si>
  <si>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</si>
  <si>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</si>
  <si>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</si>
  <si>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</si>
  <si>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</si>
  <si>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</si>
  <si>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</si>
  <si>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</si>
  <si>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</si>
  <si>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</si>
  <si>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</si>
  <si>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</si>
  <si>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</si>
  <si>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</si>
  <si>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</si>
  <si>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</si>
  <si>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</si>
  <si>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</si>
  <si>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</si>
  <si>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</si>
  <si>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</si>
  <si>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</si>
  <si>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</si>
  <si>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</si>
  <si>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</si>
  <si>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</si>
  <si>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</si>
  <si>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</si>
  <si>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</si>
  <si>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</si>
  <si>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</si>
  <si>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</si>
  <si>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</si>
  <si>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</si>
  <si>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</si>
  <si>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</si>
  <si>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</si>
  <si>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</si>
  <si>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</si>
  <si>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</si>
  <si>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</si>
  <si>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</si>
  <si>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</si>
  <si>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</si>
  <si>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</si>
  <si>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</si>
  <si>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</si>
  <si>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1310261</t>
  </si>
  <si>
    <t>町田市バイオエネルギーセンター（バイオガス化施設）</t>
  </si>
  <si>
    <t>可燃ごみ</t>
  </si>
  <si>
    <t>メタン化</t>
  </si>
  <si>
    <t>発電用</t>
  </si>
  <si>
    <t>㈱タクマエナジー</t>
  </si>
  <si>
    <t>㈱タクマエナジー,東京電力パワーグリッド㈱</t>
  </si>
  <si>
    <t>13-1-209-04-001</t>
  </si>
  <si>
    <t>その他</t>
    <rPh sb="2" eb="3">
      <t>タ</t>
    </rPh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</si>
  <si>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</si>
  <si>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</si>
  <si>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</si>
  <si>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</si>
  <si>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</si>
  <si>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</si>
  <si>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</si>
  <si>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</si>
  <si>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</si>
  <si>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</si>
  <si>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</si>
  <si>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</si>
  <si>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</si>
  <si>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</si>
  <si>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</si>
  <si>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</si>
  <si>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</si>
  <si>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</si>
  <si>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</si>
  <si>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</si>
  <si>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</si>
  <si>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</si>
  <si>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</si>
  <si>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</si>
  <si>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</si>
  <si>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</si>
  <si>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</si>
  <si>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</si>
  <si>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</si>
  <si>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</si>
  <si>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</si>
  <si>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</si>
  <si>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</si>
  <si>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</si>
  <si>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</si>
  <si>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</si>
  <si>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</si>
  <si>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</si>
  <si>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</si>
  <si>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13103</t>
  </si>
  <si>
    <t>1310149</t>
  </si>
  <si>
    <t>港区</t>
  </si>
  <si>
    <t>港資源化センター</t>
  </si>
  <si>
    <t>修理, 展示, 販売</t>
  </si>
  <si>
    <t>13-1-103-03-001</t>
  </si>
  <si>
    <t>13109</t>
  </si>
  <si>
    <t>1310153</t>
  </si>
  <si>
    <t>品川区</t>
  </si>
  <si>
    <t>品川区資源化センター</t>
  </si>
  <si>
    <t>中間処理（選別・圧縮・梱包）をし、再商品化ルートに出荷</t>
  </si>
  <si>
    <t>紙類, 金属類, ガラス類, その他資源ごみ, ペットボトル</t>
  </si>
  <si>
    <t>⑤DBM（公設公営）</t>
  </si>
  <si>
    <t>機能なし</t>
  </si>
  <si>
    <t>13-1-109-03-001</t>
  </si>
  <si>
    <t>1310156</t>
  </si>
  <si>
    <t>世田谷区資源循環センター</t>
  </si>
  <si>
    <t>リサイクルセンター（交付金）</t>
  </si>
  <si>
    <t>13-1-112-03-001</t>
  </si>
  <si>
    <t>13118</t>
  </si>
  <si>
    <t>1310157</t>
  </si>
  <si>
    <t>荒川区</t>
  </si>
  <si>
    <t>あらかわリサイクルセンター</t>
  </si>
  <si>
    <t>リサイクルプラザ</t>
  </si>
  <si>
    <t>破砕8.7t/日、加熱ｲﾝｺﾞｯﾄ0.2t/日</t>
  </si>
  <si>
    <t>⑦DB+O（公設民営、長期包括運営委託）</t>
  </si>
  <si>
    <t>13-1-118-03-001</t>
  </si>
  <si>
    <t>13119</t>
  </si>
  <si>
    <t>1310158</t>
  </si>
  <si>
    <t>板橋区</t>
  </si>
  <si>
    <t>板橋区立リサイクルプラザ</t>
  </si>
  <si>
    <t>金属類, ガラス類</t>
  </si>
  <si>
    <t>13-1-119-03-001</t>
  </si>
  <si>
    <t>1310160</t>
  </si>
  <si>
    <t>プラスチック資源化センター</t>
  </si>
  <si>
    <t>ペットボトル, プラスチック</t>
  </si>
  <si>
    <t>13-1-201-03-001</t>
  </si>
  <si>
    <t>1310161</t>
  </si>
  <si>
    <t>戸吹不燃物処理センター</t>
  </si>
  <si>
    <t>金属類, ガラス類, 不燃ごみ, 粗大ごみ, その他</t>
  </si>
  <si>
    <t>13-1-201-03-002</t>
  </si>
  <si>
    <t>1310166</t>
  </si>
  <si>
    <t>リサイクルセンター（補助金）</t>
  </si>
  <si>
    <t>金属類, ガラス類, その他資源ごみ, プラスチック, 剪定枝, 不燃ごみ, 粗大ごみ, その他</t>
  </si>
  <si>
    <t>修理, 販売</t>
  </si>
  <si>
    <t>13-1-206-03-001</t>
  </si>
  <si>
    <t>13207</t>
  </si>
  <si>
    <t>1310168</t>
  </si>
  <si>
    <t>昭島市</t>
  </si>
  <si>
    <t>昭島市環境コミュニケーションセンター</t>
  </si>
  <si>
    <t>紙類, 金属類, ガラス類, その他資源ごみ, ペットボトル, プラスチック, 可燃ごみ</t>
  </si>
  <si>
    <t>東京ガス株式会社</t>
  </si>
  <si>
    <t>13-1-207-03-001</t>
  </si>
  <si>
    <t>1310173</t>
  </si>
  <si>
    <t>町田市剪定枝資源化センター</t>
  </si>
  <si>
    <t>ごみ堆肥化施設</t>
  </si>
  <si>
    <t>剪定枝</t>
  </si>
  <si>
    <t>堆肥化の進行状況に応じて運転</t>
  </si>
  <si>
    <t>水洗法, 吸着法</t>
  </si>
  <si>
    <t>撹拌方式</t>
  </si>
  <si>
    <t>13-1-209-03-001</t>
  </si>
  <si>
    <t>1310257</t>
  </si>
  <si>
    <t>リレーセンターみなみ</t>
  </si>
  <si>
    <t>プラスチック</t>
  </si>
  <si>
    <t>燃やせるごみ中継施設</t>
  </si>
  <si>
    <t>㈱エナリス</t>
  </si>
  <si>
    <t>13-1-209-03-002</t>
  </si>
  <si>
    <t>1310262</t>
  </si>
  <si>
    <t>小金井市資源物処理施設</t>
  </si>
  <si>
    <t>金属類, ガラス類, その他資源ごみ, ペットボトル, プラスチック, その他</t>
  </si>
  <si>
    <t>新設（建設中）</t>
  </si>
  <si>
    <t>なし</t>
  </si>
  <si>
    <t>13-1-210-03-001</t>
  </si>
  <si>
    <t>13211</t>
  </si>
  <si>
    <t>1310177</t>
  </si>
  <si>
    <t>小平市</t>
  </si>
  <si>
    <t>小平市リサイクルセンター</t>
  </si>
  <si>
    <t>紙類, 金属類, ガラス類, その他資源ごみ, 布類, 剪定枝</t>
  </si>
  <si>
    <t>13-1-211-03-001</t>
  </si>
  <si>
    <t>1310246</t>
  </si>
  <si>
    <t>日野市クリーンセンタープラスチック類資源化施設</t>
  </si>
  <si>
    <t>プラスチック, 不燃ごみ, 粗大ごみ</t>
  </si>
  <si>
    <t>13-1-212-03-001</t>
  </si>
  <si>
    <t>1310183</t>
  </si>
  <si>
    <t>東村山市秋水園リサイクルセンター</t>
  </si>
  <si>
    <t>金属類, ガラス類, その他</t>
  </si>
  <si>
    <t>破砕</t>
  </si>
  <si>
    <t>13-1-213-03-001</t>
  </si>
  <si>
    <t>13224</t>
  </si>
  <si>
    <t>1310190</t>
  </si>
  <si>
    <t>多摩市</t>
  </si>
  <si>
    <t>多摩市立資源化センター</t>
  </si>
  <si>
    <t>紙類, 金属類, ガラス類, ペットボトル, プラスチック, 布類, 剪定枝</t>
  </si>
  <si>
    <t>剪定枝資源化</t>
  </si>
  <si>
    <t>日立造船株式会社　東京本社</t>
  </si>
  <si>
    <t>13-1-224-03-001</t>
  </si>
  <si>
    <t>13303</t>
  </si>
  <si>
    <t>1310193</t>
  </si>
  <si>
    <t>瑞穂町</t>
  </si>
  <si>
    <t>みずほリサイクルプラザ</t>
  </si>
  <si>
    <t>金属類, ガラス類, その他資源ごみ, ペットボトル, プラスチック, 剪定枝, 不燃ごみ, 粗大ごみ, その他</t>
  </si>
  <si>
    <t>修理, 展示, 販売, 譲渡</t>
  </si>
  <si>
    <t>13-1-303-03-001</t>
  </si>
  <si>
    <t>1310197</t>
  </si>
  <si>
    <t>新島村リサイクル施設</t>
  </si>
  <si>
    <t>金属類, ペットボトル</t>
  </si>
  <si>
    <t>13-1-363-03-001</t>
  </si>
  <si>
    <t>1310203</t>
  </si>
  <si>
    <t>ふじみ衛生組合リサイクルセンター</t>
  </si>
  <si>
    <t>金属類, ガラス類, その他資源ごみ, ペットボトル, プラスチック, 不燃ごみ, 粗大ごみ</t>
  </si>
  <si>
    <t>アーバンエナジー（株）</t>
  </si>
  <si>
    <t>13-2-001-03-001</t>
  </si>
  <si>
    <t>1310204</t>
  </si>
  <si>
    <t>13-2-010-03-001</t>
  </si>
  <si>
    <t>13823</t>
  </si>
  <si>
    <t>1310244</t>
  </si>
  <si>
    <t>小平・村山・大和衛生組合</t>
  </si>
  <si>
    <t>資源物中間処理施設</t>
  </si>
  <si>
    <t>13-2-002-03-001</t>
  </si>
  <si>
    <t>1310206</t>
  </si>
  <si>
    <t>西秋川衛生組合高尾清掃センター(リサイクル施設)</t>
  </si>
  <si>
    <t>紙類, 金属類, ガラス類, その他資源ごみ, ペットボトル, 布類</t>
  </si>
  <si>
    <t>保管</t>
  </si>
  <si>
    <t>13-2-003-03-001</t>
  </si>
  <si>
    <t>1310207</t>
  </si>
  <si>
    <t>東京たまエコセメント化施設</t>
  </si>
  <si>
    <t>焼却残さセメント</t>
  </si>
  <si>
    <t>13-2-007-03-001</t>
  </si>
  <si>
    <t>13856</t>
  </si>
  <si>
    <t>1310147</t>
  </si>
  <si>
    <t>東京二十三区清掃一部事務組合</t>
  </si>
  <si>
    <t>東京二十三区清掃一部事務組合中防不燃ごみ処理センター</t>
  </si>
  <si>
    <t>不燃ごみ処理施設</t>
  </si>
  <si>
    <t>自己託送</t>
  </si>
  <si>
    <t>13-2-009-03-001</t>
  </si>
  <si>
    <t>1310148</t>
  </si>
  <si>
    <t>東京二十三区清掃一部事務組合京浜島不燃ごみ処理センター</t>
  </si>
  <si>
    <t>13-2-009-03-002</t>
  </si>
  <si>
    <t>粗大ごみ処理施設</t>
    <phoneticPr fontId="4"/>
  </si>
  <si>
    <t xml:space="preserve">
処理能力</t>
    <phoneticPr fontId="4"/>
  </si>
  <si>
    <t>資源化物の区分</t>
    <phoneticPr fontId="4"/>
  </si>
  <si>
    <t>13202</t>
  </si>
  <si>
    <t>1310105</t>
  </si>
  <si>
    <t>立川市</t>
  </si>
  <si>
    <t>立川市総合リサイクルセンター</t>
  </si>
  <si>
    <t>回収量</t>
  </si>
  <si>
    <t>粗大ごみ, 不燃ごみ, その他, 資源ごみ</t>
  </si>
  <si>
    <t>圧縮</t>
  </si>
  <si>
    <t>荏原プラント（株）</t>
  </si>
  <si>
    <t>13-1-202-02-001</t>
  </si>
  <si>
    <t>13203</t>
  </si>
  <si>
    <t>1310107</t>
  </si>
  <si>
    <t>武蔵野市</t>
  </si>
  <si>
    <t>武蔵野クリーンセンター</t>
  </si>
  <si>
    <t>搬出量</t>
  </si>
  <si>
    <t>粗大ごみ, 不燃ごみ</t>
  </si>
  <si>
    <t>荏原環境プラント㈱</t>
  </si>
  <si>
    <t>13-1-203-02-002</t>
  </si>
  <si>
    <t>1310108</t>
  </si>
  <si>
    <t>青梅市リサイクルセンター(破砕選別処理施設)</t>
  </si>
  <si>
    <t>併用</t>
  </si>
  <si>
    <t>13-1-205-02-001</t>
  </si>
  <si>
    <t>1310111</t>
  </si>
  <si>
    <t>13-1-207-02-001</t>
  </si>
  <si>
    <t>1310260</t>
  </si>
  <si>
    <t>町田市バイオエネルギーセンター</t>
  </si>
  <si>
    <t>13-1-209-02-002</t>
  </si>
  <si>
    <t>1310117</t>
  </si>
  <si>
    <t>日野市クリーンセンター粗大ごみ処理施設</t>
  </si>
  <si>
    <t>13-1-212-02-001</t>
  </si>
  <si>
    <t>1310119</t>
  </si>
  <si>
    <t>国分寺市清掃センター</t>
  </si>
  <si>
    <t>13-1-214-02-001</t>
  </si>
  <si>
    <t>1310120</t>
  </si>
  <si>
    <t>国立市環境センター</t>
  </si>
  <si>
    <t>ゼロワットパワー株式会社，丸紅新電力株式会社</t>
  </si>
  <si>
    <t>13-1-215-02-001</t>
  </si>
  <si>
    <t>13218</t>
  </si>
  <si>
    <t>1310122</t>
  </si>
  <si>
    <t>福生市</t>
  </si>
  <si>
    <t>福生市リサイクルセンター</t>
  </si>
  <si>
    <t>13-1-218-02-001</t>
  </si>
  <si>
    <t>13227</t>
  </si>
  <si>
    <t>1310251</t>
  </si>
  <si>
    <t>羽村市</t>
  </si>
  <si>
    <t>羽村市リサイクルセンター</t>
  </si>
  <si>
    <t>粗大ごみ, 不燃ごみ, 資源ごみ</t>
  </si>
  <si>
    <t>日立造船株，東京電力</t>
  </si>
  <si>
    <t>13-1-227-02-001</t>
  </si>
  <si>
    <t>1310128</t>
  </si>
  <si>
    <t>大島町粗大ごみ処理施設</t>
  </si>
  <si>
    <t>粗大ごみ, 資源ごみ</t>
  </si>
  <si>
    <t>13-1-361-02-001</t>
  </si>
  <si>
    <t>1310129</t>
  </si>
  <si>
    <t>新島村金属圧縮処理場</t>
  </si>
  <si>
    <t>13-1-363-02-001</t>
  </si>
  <si>
    <t>13364</t>
  </si>
  <si>
    <t>1310131</t>
  </si>
  <si>
    <t>神津島村</t>
  </si>
  <si>
    <t>神津島村粗大ゴミ処理場</t>
  </si>
  <si>
    <t>粗大ごみ, 不燃ごみ, その他</t>
  </si>
  <si>
    <t>13-1-364-02-001</t>
  </si>
  <si>
    <t>1310137</t>
  </si>
  <si>
    <t>柳泉園組合粗大ごみ処理施設</t>
  </si>
  <si>
    <t>13-2-010-02-001</t>
  </si>
  <si>
    <t>1310138</t>
  </si>
  <si>
    <t>クリーンセンター多摩川</t>
  </si>
  <si>
    <t>13-2-006-02-001</t>
  </si>
  <si>
    <t>1310248</t>
  </si>
  <si>
    <t>不燃・粗大ごみ処理施設</t>
  </si>
  <si>
    <t>13-2-002-02-002</t>
  </si>
  <si>
    <t>13852</t>
  </si>
  <si>
    <t>1310144</t>
  </si>
  <si>
    <t>多摩ニュータウン環境組合</t>
  </si>
  <si>
    <t>多摩清掃工場</t>
  </si>
  <si>
    <t>日立造船株式会社</t>
  </si>
  <si>
    <t>13-2-005-02-001</t>
  </si>
  <si>
    <t>1310145</t>
  </si>
  <si>
    <t>東京二十三区清掃一部事務組合粗大ごみ破砕処理施設</t>
  </si>
  <si>
    <t>13-2-009-02-001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</si>
  <si>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</si>
  <si>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</si>
  <si>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</si>
  <si>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</si>
  <si>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</si>
  <si>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</si>
  <si>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</si>
  <si>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</si>
  <si>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</si>
  <si>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</si>
  <si>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</si>
  <si>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</si>
  <si>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</si>
  <si>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</si>
  <si>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</si>
  <si>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</si>
  <si>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</si>
  <si>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</si>
  <si>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</si>
  <si>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</si>
  <si>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</si>
  <si>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</si>
  <si>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</si>
  <si>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</si>
  <si>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</si>
  <si>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</si>
  <si>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</si>
  <si>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</si>
  <si>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</si>
  <si>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</si>
  <si>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</si>
  <si>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</si>
  <si>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</si>
  <si>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</si>
  <si>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</si>
  <si>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</si>
  <si>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</si>
  <si>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</si>
  <si>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</si>
  <si>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</si>
  <si>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</si>
  <si>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</si>
  <si>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</si>
  <si>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</si>
  <si>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</si>
  <si>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</si>
  <si>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</si>
  <si>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</si>
  <si>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</si>
  <si>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</si>
  <si>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</si>
  <si>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</si>
  <si>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</si>
  <si>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</si>
  <si>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</si>
  <si>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</si>
  <si>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</si>
  <si>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</si>
  <si>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</si>
  <si>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</si>
  <si>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</si>
  <si>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</si>
  <si>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</si>
  <si>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</si>
  <si>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</si>
  <si>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</si>
  <si>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</si>
  <si>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</si>
  <si>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</si>
  <si>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</si>
  <si>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</si>
  <si>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</si>
  <si>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</si>
  <si>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</si>
  <si>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</si>
  <si>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</si>
  <si>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</si>
  <si>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</si>
  <si>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</si>
  <si>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</si>
  <si>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</si>
  <si>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</si>
  <si>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</si>
  <si>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</si>
  <si>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</si>
  <si>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</si>
  <si>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</si>
  <si>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</si>
  <si>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</si>
  <si>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</si>
  <si>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</si>
  <si>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</si>
  <si>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</si>
  <si>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</si>
  <si>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</si>
  <si>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</si>
  <si>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</si>
  <si>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</si>
  <si>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</si>
  <si>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</si>
  <si>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</si>
  <si>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</si>
  <si>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</si>
  <si>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</si>
  <si>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1310002</t>
  </si>
  <si>
    <t>八王子市戸吹清掃工場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</si>
  <si>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</si>
  <si>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</si>
  <si>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</si>
  <si>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</si>
  <si>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</si>
  <si>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</si>
  <si>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株式会社エネット</t>
  </si>
  <si>
    <t>薬剤処理</t>
  </si>
  <si>
    <t>能力変更</t>
  </si>
  <si>
    <t>13-1-201-01-001</t>
  </si>
  <si>
    <t>1310003</t>
  </si>
  <si>
    <t>八王子市北野清掃工場</t>
  </si>
  <si>
    <t>13-1-201-01-003</t>
  </si>
  <si>
    <t>1310245</t>
  </si>
  <si>
    <t>館クリーンセンター</t>
  </si>
  <si>
    <t>可燃ごみ, 粗大ごみ</t>
  </si>
  <si>
    <t>流動床式</t>
  </si>
  <si>
    <t>発電（場内利用）, 発電（場外利用）</t>
  </si>
  <si>
    <t>東京電力パワーグリット（FIT）、エネット</t>
  </si>
  <si>
    <t>13-1-201-01-004</t>
  </si>
  <si>
    <t>1310253</t>
  </si>
  <si>
    <t>立川市クリーンセンタ－</t>
  </si>
  <si>
    <t>発電（場内利用）</t>
  </si>
  <si>
    <t>13-1-202-01-002</t>
  </si>
  <si>
    <t>1310005</t>
  </si>
  <si>
    <t>可燃ごみ, ごみ処理残渣</t>
  </si>
  <si>
    <t>場内蒸気, 発電（場内利用）, 場外蒸気, 発電（場外利用）</t>
  </si>
  <si>
    <t>13-1-203-01-002</t>
  </si>
  <si>
    <t>1310061</t>
  </si>
  <si>
    <t>昭島市清掃センター</t>
  </si>
  <si>
    <t>場内温水</t>
  </si>
  <si>
    <t>薬剤処理, その他</t>
  </si>
  <si>
    <t>13-1-207-01-001</t>
  </si>
  <si>
    <t>1310259</t>
  </si>
  <si>
    <t>場内蒸気, 発電（場内利用）, 場外蒸気</t>
  </si>
  <si>
    <t>セメント固化, その他</t>
  </si>
  <si>
    <t>13-1-209-01-002</t>
  </si>
  <si>
    <t>1310008</t>
  </si>
  <si>
    <t>日野市クリーンセンターごみ焼却施設</t>
  </si>
  <si>
    <t>可燃ごみ, 粗大ごみ, し尿処理残渣</t>
  </si>
  <si>
    <t>13-1-212-01-001</t>
  </si>
  <si>
    <t>1310009</t>
  </si>
  <si>
    <t>東村山市秋水園</t>
  </si>
  <si>
    <t>13-1-213-01-001</t>
  </si>
  <si>
    <t>1310068</t>
  </si>
  <si>
    <t>千波環境美化センター(焼却施設)</t>
  </si>
  <si>
    <t>可燃ごみ, し尿処理残渣</t>
  </si>
  <si>
    <t>バッチ運転</t>
  </si>
  <si>
    <t>13-1-361-01-002</t>
  </si>
  <si>
    <t>1310013</t>
  </si>
  <si>
    <t>利島村清掃センター</t>
  </si>
  <si>
    <t>固定床式</t>
  </si>
  <si>
    <t>13-1-362-01-001</t>
  </si>
  <si>
    <t>1310247</t>
  </si>
  <si>
    <t>新島村清掃センター</t>
  </si>
  <si>
    <t>13-1-363-01-003</t>
  </si>
  <si>
    <t>1310016</t>
  </si>
  <si>
    <t>神津島村清掃センター</t>
  </si>
  <si>
    <t>13-1-364-01-001</t>
  </si>
  <si>
    <t>1310017</t>
  </si>
  <si>
    <t>三宅村クリーンセンター</t>
  </si>
  <si>
    <t>13-1-381-01-001</t>
  </si>
  <si>
    <t>1310018</t>
  </si>
  <si>
    <t>御蔵島じん芥処理施設</t>
  </si>
  <si>
    <t>13-1-382-01-001</t>
  </si>
  <si>
    <t>1310019</t>
  </si>
  <si>
    <t>八丈町クリーンセンター</t>
  </si>
  <si>
    <t>可燃ごみ, 不燃ごみ, 資源ごみ, し尿処理残渣</t>
  </si>
  <si>
    <t>13-1-401-01-001</t>
  </si>
  <si>
    <t>1310254</t>
  </si>
  <si>
    <t>13-1-401-01-002</t>
  </si>
  <si>
    <t>1310021</t>
  </si>
  <si>
    <t>13-1-421-01-001</t>
  </si>
  <si>
    <t>1310022</t>
  </si>
  <si>
    <t>クリーンプラザふじみ</t>
  </si>
  <si>
    <t>ＦＩＰ</t>
  </si>
  <si>
    <t>①ごみ量割</t>
  </si>
  <si>
    <t>13-2-001-01-001</t>
  </si>
  <si>
    <t>1310023</t>
  </si>
  <si>
    <t>柳泉園クリーンポート</t>
  </si>
  <si>
    <t>可燃ごみ, ごみ処理残渣, し尿処理残渣</t>
  </si>
  <si>
    <t>③均等割+ごみ量割</t>
  </si>
  <si>
    <t>13-2-010-01-001</t>
  </si>
  <si>
    <t>13820</t>
  </si>
  <si>
    <t>1310024</t>
  </si>
  <si>
    <t>西多摩衛生組合</t>
  </si>
  <si>
    <t>西多摩衛生組合環境センター</t>
  </si>
  <si>
    <t>場内温水, 場内蒸気, 発電（場内利用）, 場外蒸気, 発電（場外利用）</t>
  </si>
  <si>
    <t>13-2-004-01-001</t>
  </si>
  <si>
    <t>1310025</t>
  </si>
  <si>
    <t>(株)エネット</t>
  </si>
  <si>
    <t>13-2-006-01-001</t>
  </si>
  <si>
    <t>1310027</t>
  </si>
  <si>
    <t>4・5号ごみ焼却施設</t>
  </si>
  <si>
    <t>13-2-002-01-002</t>
  </si>
  <si>
    <t>1310028</t>
  </si>
  <si>
    <t>西秋川衛生組合高尾清掃センター　熱回収施設(焼却施設)</t>
  </si>
  <si>
    <t>可燃ごみ, 粗大ごみ, 不燃ごみ, ごみ処理残渣, し尿処理残渣</t>
  </si>
  <si>
    <t>ガス化溶融・改質</t>
  </si>
  <si>
    <t>場内温水, 発電（場内利用）, 発電（場外利用）</t>
  </si>
  <si>
    <t>（株）UPDATER,東京電力パワーグリッド（株）,出光グリーンパワー（株）</t>
  </si>
  <si>
    <t>委託料に充当</t>
  </si>
  <si>
    <t>13-2-003-01-001</t>
  </si>
  <si>
    <t>1310030</t>
  </si>
  <si>
    <t>場内温水, 発電（場内利用）, 場外温水, 発電（場外利用）</t>
  </si>
  <si>
    <t>電力地産地消事業</t>
  </si>
  <si>
    <t>13-2-005-01-001</t>
  </si>
  <si>
    <t>1310042</t>
  </si>
  <si>
    <t>東京二十三区清掃一部事務組合大田清掃工場第一工場</t>
  </si>
  <si>
    <t>場内蒸気, 発電（場内利用）, 発電（場外利用）</t>
  </si>
  <si>
    <t>13-2-009-01-001</t>
  </si>
  <si>
    <t>1310051</t>
  </si>
  <si>
    <t>東京二十三区清掃一部事務組合有明清掃工場</t>
  </si>
  <si>
    <t>場内温水, 場内蒸気, 発電（場内利用）, 場外温水, 場外蒸気, 発電（場外利用）</t>
  </si>
  <si>
    <t>13-2-009-01-002</t>
  </si>
  <si>
    <t>1310049</t>
  </si>
  <si>
    <t>東京二十三区清掃一部事務組合墨田清掃工場</t>
  </si>
  <si>
    <t>13-2-009-01-003</t>
  </si>
  <si>
    <t>1310039</t>
  </si>
  <si>
    <t>東京二十三区清掃一部事務組合千歳清掃工場</t>
  </si>
  <si>
    <t>東京エコサービス</t>
  </si>
  <si>
    <t>13-2-009-01-006</t>
  </si>
  <si>
    <t>1310037</t>
  </si>
  <si>
    <t>東京二十三区清掃一部事務組合杉並清掃工場</t>
  </si>
  <si>
    <t>13-2-009-01-007</t>
  </si>
  <si>
    <t>1310036</t>
  </si>
  <si>
    <t>東京二十三区清掃一部事務組合新江東清掃工場</t>
  </si>
  <si>
    <t>13-2-009-01-008</t>
  </si>
  <si>
    <t>1310034</t>
  </si>
  <si>
    <t>東京二十三区清掃一部事務組合港清掃工場</t>
  </si>
  <si>
    <t>場内温水, 場内蒸気, 発電（場内利用）, 発電（場外利用）</t>
  </si>
  <si>
    <t>13-2-009-01-009</t>
  </si>
  <si>
    <t>1310052</t>
  </si>
  <si>
    <t>東京二十三区清掃一部事務組合練馬清掃工場</t>
  </si>
  <si>
    <t>13-2-009-01-010</t>
  </si>
  <si>
    <t>1310047</t>
  </si>
  <si>
    <t>東京二十三区清掃一部事務組合豊島清掃工場</t>
  </si>
  <si>
    <t>13-2-009-01-011</t>
  </si>
  <si>
    <t>-</t>
  </si>
  <si>
    <t>1310035</t>
  </si>
  <si>
    <t>東京二十三区清掃一部事務組合渋谷清掃工場</t>
  </si>
  <si>
    <t>13-2-009-01-013</t>
  </si>
  <si>
    <t>1310043</t>
  </si>
  <si>
    <t>東京二十三区清掃一部事務組合中央清掃工場</t>
  </si>
  <si>
    <t>13-2-009-01-014</t>
  </si>
  <si>
    <t>1310045</t>
  </si>
  <si>
    <t>東京二十三区清掃一部事務組合板橋清掃工場</t>
  </si>
  <si>
    <t>溶融処理</t>
  </si>
  <si>
    <t>13-2-009-01-015</t>
  </si>
  <si>
    <t>1310041</t>
  </si>
  <si>
    <t>東京二十三区清掃一部事務組合多摩川清掃工場</t>
  </si>
  <si>
    <t>13-2-009-01-016</t>
  </si>
  <si>
    <t>1310040</t>
  </si>
  <si>
    <t>東京二十三区清掃一部事務組合足立清掃工場</t>
  </si>
  <si>
    <t>13-2-009-01-017</t>
  </si>
  <si>
    <t>1310038</t>
  </si>
  <si>
    <t>東京二十三区清掃一部事務組合世田谷清掃工場</t>
  </si>
  <si>
    <t>13-2-009-01-019</t>
  </si>
  <si>
    <t>1310031</t>
  </si>
  <si>
    <t>東京二十三区清掃一部事務組合葛飾清掃工場</t>
  </si>
  <si>
    <t>13-2-009-01-020</t>
  </si>
  <si>
    <t>1310046</t>
  </si>
  <si>
    <t>東京二十三区清掃一部事務組合品川清掃工場</t>
  </si>
  <si>
    <t>13-2-009-01-021</t>
  </si>
  <si>
    <t>1310093</t>
  </si>
  <si>
    <t>東京二十三区清掃一部事務組合大田清掃工場</t>
  </si>
  <si>
    <t>13-2-009-01-023</t>
  </si>
  <si>
    <t>1310094</t>
  </si>
  <si>
    <t>東京二十三区清掃一部事務組合　中防灰溶融施設</t>
  </si>
  <si>
    <t>13-2-009-01-024</t>
  </si>
  <si>
    <t>1310255</t>
  </si>
  <si>
    <t>東京二十三区清掃一部事務組合目黒清掃工場</t>
  </si>
  <si>
    <t>13-2-009-01-025</t>
  </si>
  <si>
    <t>1310256</t>
  </si>
  <si>
    <t>東京二十三区清掃一部事務組合光が丘清掃工場</t>
  </si>
  <si>
    <t>13-2-009-01-026</t>
  </si>
  <si>
    <t>1310264</t>
  </si>
  <si>
    <t>東京二十三区清掃一部事務組合江戸川清掃工場</t>
  </si>
  <si>
    <t>13860</t>
  </si>
  <si>
    <t>1310243</t>
  </si>
  <si>
    <t>浅川清流環境組合</t>
  </si>
  <si>
    <t>浅川清流環境組合可燃ごみ処理施設</t>
  </si>
  <si>
    <t>可燃ごみ, 粗大ごみ, ごみ処理残渣, し尿処理残渣</t>
  </si>
  <si>
    <t>東京電力パワーグリッド株式会社,ミツウロコグリーンエネルギー株式会社</t>
  </si>
  <si>
    <t>13-2-011-01-001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</si>
</sst>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50ACAA4-BA25-400C-9348-56D92756AA20}"/>
    <cellStyle name="標準" xfId="0" builtinId="0"/>
    <cellStyle name="標準 2" xfId="1" xr:uid="{C309FA29-42AB-45D6-83EC-D78E75CDEB6F}"/>
    <cellStyle name="標準 3" xfId="6" xr:uid="{CDFBBF07-D165-4FBB-AACE-88E6F5FC4031}"/>
    <cellStyle name="標準 4" xfId="4" xr:uid="{BBF50338-01B1-46D7-B986-0E6731B3E73C}"/>
    <cellStyle name="標準_①焼却施設" xfId="3" xr:uid="{D9BF21A2-3906-465E-B7A9-740D461183EF}"/>
    <cellStyle name="標準_H19集計結果（施設整備状況）２" xfId="2" xr:uid="{4F9C2C47-B51D-4336-9762-7B8D36D65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5758-CA28-443C-9F59-565130A274BD}">
  <sheetPr>
    <pageSetUpPr fitToPage="1"/>
  </sheetPr>
  <dimension ref="A1:CV5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790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791</v>
      </c>
      <c r="B2" s="207" t="s">
        <v>792</v>
      </c>
      <c r="C2" s="209" t="s">
        <v>793</v>
      </c>
      <c r="D2" s="174" t="s">
        <v>794</v>
      </c>
      <c r="E2" s="174" t="s">
        <v>795</v>
      </c>
      <c r="F2" s="199" t="s">
        <v>796</v>
      </c>
      <c r="G2" s="201" t="s">
        <v>797</v>
      </c>
      <c r="H2" s="202"/>
      <c r="I2" s="202"/>
      <c r="J2" s="152" t="s">
        <v>798</v>
      </c>
      <c r="K2" s="140"/>
      <c r="L2" s="152" t="s">
        <v>799</v>
      </c>
      <c r="M2" s="140"/>
      <c r="N2" s="174" t="s">
        <v>800</v>
      </c>
      <c r="O2" s="174" t="s">
        <v>801</v>
      </c>
      <c r="P2" s="197" t="s">
        <v>8</v>
      </c>
      <c r="Q2" s="173" t="s">
        <v>802</v>
      </c>
      <c r="R2" s="172" t="s">
        <v>803</v>
      </c>
      <c r="S2" s="174" t="s">
        <v>804</v>
      </c>
      <c r="T2" s="172" t="s">
        <v>805</v>
      </c>
      <c r="U2" s="142" t="s">
        <v>806</v>
      </c>
      <c r="V2" s="142"/>
      <c r="W2" s="142" t="s">
        <v>807</v>
      </c>
      <c r="X2" s="142"/>
      <c r="Y2" s="152" t="s">
        <v>808</v>
      </c>
      <c r="Z2" s="177"/>
      <c r="AA2" s="177"/>
      <c r="AB2" s="140"/>
      <c r="AC2" s="181" t="s">
        <v>809</v>
      </c>
      <c r="AD2" s="182"/>
      <c r="AE2" s="182"/>
      <c r="AF2" s="182"/>
      <c r="AG2" s="182"/>
      <c r="AH2" s="183"/>
      <c r="AI2" s="187" t="s">
        <v>810</v>
      </c>
      <c r="AJ2" s="188"/>
      <c r="AK2" s="107" t="s">
        <v>811</v>
      </c>
      <c r="AL2" s="108"/>
      <c r="AM2" s="108"/>
      <c r="AN2" s="109"/>
      <c r="AO2" s="107" t="s">
        <v>812</v>
      </c>
      <c r="AP2" s="108"/>
      <c r="AQ2" s="108"/>
      <c r="AR2" s="110"/>
      <c r="AS2" s="108"/>
      <c r="AT2" s="108"/>
      <c r="AU2" s="110"/>
      <c r="AV2" s="110"/>
      <c r="AW2" s="191" t="s">
        <v>813</v>
      </c>
      <c r="AX2" s="192"/>
      <c r="AY2" s="172" t="s">
        <v>814</v>
      </c>
      <c r="AZ2" s="172" t="s">
        <v>815</v>
      </c>
      <c r="BA2" s="175" t="s">
        <v>816</v>
      </c>
      <c r="BB2" s="135" t="s">
        <v>817</v>
      </c>
      <c r="BC2" s="154" t="s">
        <v>818</v>
      </c>
      <c r="BD2" s="155"/>
      <c r="BE2" s="155"/>
      <c r="BF2" s="155"/>
      <c r="BG2" s="155"/>
      <c r="BH2" s="155"/>
      <c r="BI2" s="156"/>
      <c r="BJ2" s="135" t="s">
        <v>819</v>
      </c>
      <c r="BK2" s="154" t="s">
        <v>820</v>
      </c>
      <c r="BL2" s="155"/>
      <c r="BM2" s="155"/>
      <c r="BN2" s="156"/>
      <c r="BO2" s="159" t="s">
        <v>821</v>
      </c>
      <c r="BP2" s="156"/>
      <c r="BQ2" s="164" t="s">
        <v>822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538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823</v>
      </c>
      <c r="AP3" s="115"/>
      <c r="AQ3" s="116"/>
      <c r="AR3" s="114" t="s">
        <v>824</v>
      </c>
      <c r="AS3" s="115"/>
      <c r="AT3" s="116"/>
      <c r="AU3" s="114" t="s">
        <v>530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825</v>
      </c>
      <c r="H4" s="205" t="s">
        <v>826</v>
      </c>
      <c r="I4" s="199" t="s">
        <v>827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828</v>
      </c>
      <c r="V4" s="142" t="s">
        <v>829</v>
      </c>
      <c r="W4" s="152" t="s">
        <v>828</v>
      </c>
      <c r="X4" s="142" t="s">
        <v>829</v>
      </c>
      <c r="Y4" s="142" t="s">
        <v>808</v>
      </c>
      <c r="Z4" s="135" t="s">
        <v>830</v>
      </c>
      <c r="AA4" s="135" t="s">
        <v>831</v>
      </c>
      <c r="AB4" s="135" t="s">
        <v>832</v>
      </c>
      <c r="AC4" s="135" t="s">
        <v>833</v>
      </c>
      <c r="AD4" s="135" t="s">
        <v>834</v>
      </c>
      <c r="AE4" s="149" t="s">
        <v>835</v>
      </c>
      <c r="AF4" s="150"/>
      <c r="AG4" s="150"/>
      <c r="AH4" s="151"/>
      <c r="AI4" s="135" t="s">
        <v>836</v>
      </c>
      <c r="AJ4" s="135" t="s">
        <v>837</v>
      </c>
      <c r="AK4" s="118" t="s">
        <v>838</v>
      </c>
      <c r="AL4" s="118" t="s">
        <v>839</v>
      </c>
      <c r="AM4" s="114" t="s">
        <v>530</v>
      </c>
      <c r="AN4" s="117"/>
      <c r="AO4" s="119"/>
      <c r="AP4" s="107" t="s">
        <v>840</v>
      </c>
      <c r="AQ4" s="116"/>
      <c r="AR4" s="120"/>
      <c r="AS4" s="107" t="s">
        <v>841</v>
      </c>
      <c r="AT4" s="116"/>
      <c r="AU4" s="121"/>
      <c r="AV4" s="122" t="s">
        <v>842</v>
      </c>
      <c r="AW4" s="140" t="s">
        <v>843</v>
      </c>
      <c r="AX4" s="142" t="s">
        <v>844</v>
      </c>
      <c r="AY4" s="172"/>
      <c r="AZ4" s="174"/>
      <c r="BA4" s="175"/>
      <c r="BB4" s="136"/>
      <c r="BC4" s="143" t="s">
        <v>845</v>
      </c>
      <c r="BD4" s="144" t="s">
        <v>846</v>
      </c>
      <c r="BE4" s="135" t="s">
        <v>847</v>
      </c>
      <c r="BF4" s="135" t="s">
        <v>848</v>
      </c>
      <c r="BG4" s="144" t="s">
        <v>849</v>
      </c>
      <c r="BH4" s="135" t="s">
        <v>850</v>
      </c>
      <c r="BI4" s="135" t="s">
        <v>851</v>
      </c>
      <c r="BJ4" s="136"/>
      <c r="BK4" s="143" t="s">
        <v>845</v>
      </c>
      <c r="BL4" s="135" t="s">
        <v>852</v>
      </c>
      <c r="BM4" s="135" t="s">
        <v>853</v>
      </c>
      <c r="BN4" s="135" t="s">
        <v>854</v>
      </c>
      <c r="BO4" s="135" t="s">
        <v>855</v>
      </c>
      <c r="BP4" s="135" t="s">
        <v>856</v>
      </c>
      <c r="BQ4" s="137" t="s">
        <v>845</v>
      </c>
      <c r="BR4" s="138"/>
      <c r="BS4" s="132" t="s">
        <v>857</v>
      </c>
      <c r="BT4" s="133"/>
      <c r="BU4" s="134"/>
      <c r="BV4" s="132" t="s">
        <v>858</v>
      </c>
      <c r="BW4" s="133"/>
      <c r="BX4" s="134"/>
      <c r="BY4" s="132" t="s">
        <v>859</v>
      </c>
      <c r="BZ4" s="133"/>
      <c r="CA4" s="134"/>
      <c r="CB4" s="132" t="s">
        <v>860</v>
      </c>
      <c r="CC4" s="133"/>
      <c r="CD4" s="134"/>
      <c r="CE4" s="132" t="s">
        <v>861</v>
      </c>
      <c r="CF4" s="133"/>
      <c r="CG4" s="134"/>
      <c r="CH4" s="132" t="s">
        <v>862</v>
      </c>
      <c r="CI4" s="133"/>
      <c r="CJ4" s="134"/>
      <c r="CK4" s="132" t="s">
        <v>863</v>
      </c>
      <c r="CL4" s="133"/>
      <c r="CM4" s="134"/>
      <c r="CN4" s="132" t="s">
        <v>864</v>
      </c>
      <c r="CO4" s="133"/>
      <c r="CP4" s="134"/>
      <c r="CQ4" s="132" t="s">
        <v>851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865</v>
      </c>
      <c r="L5" s="141"/>
      <c r="M5" s="142" t="s">
        <v>865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866</v>
      </c>
      <c r="AF5" s="42" t="s">
        <v>867</v>
      </c>
      <c r="AG5" s="42" t="s">
        <v>868</v>
      </c>
      <c r="AH5" s="42" t="s">
        <v>869</v>
      </c>
      <c r="AI5" s="139"/>
      <c r="AJ5" s="139"/>
      <c r="AK5" s="123"/>
      <c r="AL5" s="123"/>
      <c r="AM5" s="123"/>
      <c r="AN5" s="124" t="s">
        <v>870</v>
      </c>
      <c r="AO5" s="123"/>
      <c r="AP5" s="120"/>
      <c r="AQ5" s="145" t="s">
        <v>871</v>
      </c>
      <c r="AR5" s="123"/>
      <c r="AS5" s="147"/>
      <c r="AT5" s="145" t="s">
        <v>872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873</v>
      </c>
      <c r="BR5" s="5" t="s">
        <v>874</v>
      </c>
      <c r="BS5" s="5" t="s">
        <v>875</v>
      </c>
      <c r="BT5" s="5" t="s">
        <v>873</v>
      </c>
      <c r="BU5" s="5" t="s">
        <v>874</v>
      </c>
      <c r="BV5" s="5" t="s">
        <v>875</v>
      </c>
      <c r="BW5" s="5" t="s">
        <v>873</v>
      </c>
      <c r="BX5" s="5" t="s">
        <v>874</v>
      </c>
      <c r="BY5" s="5" t="s">
        <v>875</v>
      </c>
      <c r="BZ5" s="5" t="s">
        <v>873</v>
      </c>
      <c r="CA5" s="5" t="s">
        <v>874</v>
      </c>
      <c r="CB5" s="5" t="s">
        <v>875</v>
      </c>
      <c r="CC5" s="5" t="s">
        <v>873</v>
      </c>
      <c r="CD5" s="5" t="s">
        <v>874</v>
      </c>
      <c r="CE5" s="5" t="s">
        <v>875</v>
      </c>
      <c r="CF5" s="5" t="s">
        <v>873</v>
      </c>
      <c r="CG5" s="5" t="s">
        <v>874</v>
      </c>
      <c r="CH5" s="5" t="s">
        <v>875</v>
      </c>
      <c r="CI5" s="5" t="s">
        <v>873</v>
      </c>
      <c r="CJ5" s="5" t="s">
        <v>874</v>
      </c>
      <c r="CK5" s="5" t="s">
        <v>875</v>
      </c>
      <c r="CL5" s="5" t="s">
        <v>873</v>
      </c>
      <c r="CM5" s="5" t="s">
        <v>874</v>
      </c>
      <c r="CN5" s="5" t="s">
        <v>875</v>
      </c>
      <c r="CO5" s="5" t="s">
        <v>873</v>
      </c>
      <c r="CP5" s="5" t="s">
        <v>874</v>
      </c>
      <c r="CQ5" s="5" t="s">
        <v>875</v>
      </c>
      <c r="CR5" s="5" t="s">
        <v>873</v>
      </c>
      <c r="CS5" s="5" t="s">
        <v>874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876</v>
      </c>
      <c r="G6" s="126" t="s">
        <v>876</v>
      </c>
      <c r="H6" s="127" t="s">
        <v>877</v>
      </c>
      <c r="I6" s="200"/>
      <c r="J6" s="141"/>
      <c r="K6" s="141"/>
      <c r="L6" s="141"/>
      <c r="M6" s="141"/>
      <c r="N6" s="142"/>
      <c r="O6" s="142"/>
      <c r="P6" s="195"/>
      <c r="Q6" s="128" t="s">
        <v>878</v>
      </c>
      <c r="R6" s="142"/>
      <c r="S6" s="142"/>
      <c r="T6" s="173"/>
      <c r="U6" s="129" t="s">
        <v>879</v>
      </c>
      <c r="V6" s="128" t="s">
        <v>880</v>
      </c>
      <c r="W6" s="129" t="s">
        <v>879</v>
      </c>
      <c r="X6" s="128" t="s">
        <v>880</v>
      </c>
      <c r="Y6" s="128" t="s">
        <v>881</v>
      </c>
      <c r="Z6" s="30" t="s">
        <v>882</v>
      </c>
      <c r="AA6" s="30" t="s">
        <v>883</v>
      </c>
      <c r="AB6" s="30" t="s">
        <v>883</v>
      </c>
      <c r="AC6" s="30" t="s">
        <v>884</v>
      </c>
      <c r="AD6" s="30" t="s">
        <v>885</v>
      </c>
      <c r="AE6" s="30" t="s">
        <v>886</v>
      </c>
      <c r="AF6" s="30" t="s">
        <v>887</v>
      </c>
      <c r="AG6" s="30" t="s">
        <v>888</v>
      </c>
      <c r="AH6" s="30" t="s">
        <v>889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890</v>
      </c>
      <c r="BC6" s="104" t="s">
        <v>890</v>
      </c>
      <c r="BD6" s="30" t="s">
        <v>890</v>
      </c>
      <c r="BE6" s="30" t="s">
        <v>890</v>
      </c>
      <c r="BF6" s="30" t="s">
        <v>890</v>
      </c>
      <c r="BG6" s="30" t="s">
        <v>890</v>
      </c>
      <c r="BH6" s="30" t="s">
        <v>890</v>
      </c>
      <c r="BI6" s="30" t="s">
        <v>890</v>
      </c>
      <c r="BJ6" s="30" t="s">
        <v>891</v>
      </c>
      <c r="BK6" s="30" t="s">
        <v>890</v>
      </c>
      <c r="BL6" s="30" t="s">
        <v>890</v>
      </c>
      <c r="BM6" s="30" t="s">
        <v>890</v>
      </c>
      <c r="BN6" s="30" t="s">
        <v>890</v>
      </c>
      <c r="BO6" s="30" t="s">
        <v>892</v>
      </c>
      <c r="BP6" s="30" t="s">
        <v>892</v>
      </c>
      <c r="BQ6" s="8" t="s">
        <v>876</v>
      </c>
      <c r="BR6" s="131" t="s">
        <v>893</v>
      </c>
      <c r="BS6" s="6"/>
      <c r="BT6" s="8" t="s">
        <v>876</v>
      </c>
      <c r="BU6" s="131" t="s">
        <v>893</v>
      </c>
      <c r="BV6" s="6"/>
      <c r="BW6" s="8" t="s">
        <v>876</v>
      </c>
      <c r="BX6" s="131" t="s">
        <v>893</v>
      </c>
      <c r="BY6" s="6"/>
      <c r="BZ6" s="8" t="s">
        <v>876</v>
      </c>
      <c r="CA6" s="131" t="s">
        <v>893</v>
      </c>
      <c r="CB6" s="6"/>
      <c r="CC6" s="8" t="s">
        <v>876</v>
      </c>
      <c r="CD6" s="131" t="s">
        <v>893</v>
      </c>
      <c r="CE6" s="6"/>
      <c r="CF6" s="8" t="s">
        <v>876</v>
      </c>
      <c r="CG6" s="131" t="s">
        <v>893</v>
      </c>
      <c r="CH6" s="6"/>
      <c r="CI6" s="8" t="s">
        <v>876</v>
      </c>
      <c r="CJ6" s="131" t="s">
        <v>893</v>
      </c>
      <c r="CK6" s="6"/>
      <c r="CL6" s="8" t="s">
        <v>876</v>
      </c>
      <c r="CM6" s="131" t="s">
        <v>893</v>
      </c>
      <c r="CN6" s="6"/>
      <c r="CO6" s="8" t="s">
        <v>876</v>
      </c>
      <c r="CP6" s="131" t="s">
        <v>893</v>
      </c>
      <c r="CQ6" s="6"/>
      <c r="CR6" s="8" t="s">
        <v>876</v>
      </c>
      <c r="CS6" s="131" t="s">
        <v>893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76</v>
      </c>
      <c r="C7" s="16" t="s">
        <v>894</v>
      </c>
      <c r="D7" s="19" t="s">
        <v>78</v>
      </c>
      <c r="E7" s="33" t="s">
        <v>895</v>
      </c>
      <c r="F7" s="56">
        <v>46354</v>
      </c>
      <c r="G7" s="56">
        <v>295</v>
      </c>
      <c r="H7" s="56"/>
      <c r="I7" s="19" t="s">
        <v>896</v>
      </c>
      <c r="J7" s="33" t="s">
        <v>897</v>
      </c>
      <c r="K7" s="33"/>
      <c r="L7" s="19" t="s">
        <v>898</v>
      </c>
      <c r="M7" s="19"/>
      <c r="N7" s="19" t="s">
        <v>899</v>
      </c>
      <c r="O7" s="19" t="s">
        <v>900</v>
      </c>
      <c r="P7" s="19" t="s">
        <v>40</v>
      </c>
      <c r="Q7" s="56">
        <v>300</v>
      </c>
      <c r="R7" s="19">
        <v>3</v>
      </c>
      <c r="S7" s="19">
        <v>1998</v>
      </c>
      <c r="T7" s="33" t="s">
        <v>901</v>
      </c>
      <c r="U7" s="56">
        <v>98009050</v>
      </c>
      <c r="V7" s="56"/>
      <c r="W7" s="56"/>
      <c r="X7" s="56"/>
      <c r="Y7" s="56">
        <v>2600</v>
      </c>
      <c r="Z7" s="19">
        <v>12.6</v>
      </c>
      <c r="AA7" s="56">
        <v>14849</v>
      </c>
      <c r="AB7" s="56">
        <v>1656</v>
      </c>
      <c r="AC7" s="56">
        <v>5803</v>
      </c>
      <c r="AD7" s="56">
        <v>57363244</v>
      </c>
      <c r="AE7" s="56"/>
      <c r="AF7" s="56">
        <v>11.98</v>
      </c>
      <c r="AG7" s="56">
        <v>9.26</v>
      </c>
      <c r="AH7" s="56">
        <v>8.23</v>
      </c>
      <c r="AI7" s="19" t="s">
        <v>295</v>
      </c>
      <c r="AJ7" s="19" t="s">
        <v>902</v>
      </c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903</v>
      </c>
      <c r="AX7" s="19" t="s">
        <v>903</v>
      </c>
      <c r="AY7" s="19" t="s">
        <v>43</v>
      </c>
      <c r="AZ7" s="19" t="s">
        <v>904</v>
      </c>
      <c r="BA7" s="19" t="s">
        <v>277</v>
      </c>
      <c r="BB7" s="19"/>
      <c r="BC7" s="19">
        <f t="shared" ref="BC7:BC36" si="0">IF(BD7&amp;BE7&amp;BF7&amp;BG7&amp;BH7&amp;BI7 ="","",SUM(BD7:BI7))</f>
        <v>100</v>
      </c>
      <c r="BD7" s="19">
        <v>54.6</v>
      </c>
      <c r="BE7" s="19">
        <v>21.2</v>
      </c>
      <c r="BF7" s="19">
        <v>10.5</v>
      </c>
      <c r="BG7" s="19">
        <v>10.5</v>
      </c>
      <c r="BH7" s="19">
        <v>1.5</v>
      </c>
      <c r="BI7" s="19">
        <v>1.7</v>
      </c>
      <c r="BJ7" s="56">
        <v>157</v>
      </c>
      <c r="BK7" s="19">
        <f t="shared" ref="BK7:BK54" si="1">IF(BL7&amp;BM7&amp;BN7 ="","",SUM(BL7:BN7))</f>
        <v>100</v>
      </c>
      <c r="BL7" s="19">
        <v>0</v>
      </c>
      <c r="BM7" s="19">
        <v>90.8</v>
      </c>
      <c r="BN7" s="19">
        <v>9.1999999999999993</v>
      </c>
      <c r="BO7" s="56">
        <v>8305</v>
      </c>
      <c r="BP7" s="56">
        <v>9498</v>
      </c>
      <c r="BQ7" s="17" t="str">
        <f t="shared" ref="BQ7:BR36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583</v>
      </c>
      <c r="CU7" s="57" t="s">
        <v>905</v>
      </c>
    </row>
    <row r="8" spans="1:100" ht="30" customHeight="1">
      <c r="A8" s="19" t="s">
        <v>34</v>
      </c>
      <c r="B8" s="16" t="s">
        <v>76</v>
      </c>
      <c r="C8" s="16" t="s">
        <v>906</v>
      </c>
      <c r="D8" s="19" t="s">
        <v>78</v>
      </c>
      <c r="E8" s="33" t="s">
        <v>907</v>
      </c>
      <c r="F8" s="56">
        <v>0</v>
      </c>
      <c r="G8" s="56">
        <v>0</v>
      </c>
      <c r="H8" s="56"/>
      <c r="I8" s="19"/>
      <c r="J8" s="33" t="s">
        <v>524</v>
      </c>
      <c r="K8" s="33"/>
      <c r="L8" s="19" t="s">
        <v>898</v>
      </c>
      <c r="M8" s="19"/>
      <c r="N8" s="19" t="s">
        <v>899</v>
      </c>
      <c r="O8" s="19" t="s">
        <v>900</v>
      </c>
      <c r="P8" s="19"/>
      <c r="Q8" s="56">
        <v>100</v>
      </c>
      <c r="R8" s="19">
        <v>1</v>
      </c>
      <c r="S8" s="19">
        <v>1994</v>
      </c>
      <c r="T8" s="33" t="s">
        <v>306</v>
      </c>
      <c r="U8" s="56"/>
      <c r="V8" s="56"/>
      <c r="W8" s="56"/>
      <c r="X8" s="56"/>
      <c r="Y8" s="56"/>
      <c r="Z8" s="19"/>
      <c r="AA8" s="56"/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 t="s">
        <v>82</v>
      </c>
      <c r="BA8" s="19"/>
      <c r="BB8" s="19"/>
      <c r="BC8" s="19" t="str">
        <f t="shared" si="0"/>
        <v/>
      </c>
      <c r="BD8" s="19"/>
      <c r="BE8" s="19"/>
      <c r="BF8" s="19"/>
      <c r="BG8" s="19"/>
      <c r="BH8" s="19"/>
      <c r="BI8" s="19"/>
      <c r="BJ8" s="56"/>
      <c r="BK8" s="19" t="str">
        <f t="shared" si="1"/>
        <v/>
      </c>
      <c r="BL8" s="19"/>
      <c r="BM8" s="19"/>
      <c r="BN8" s="19"/>
      <c r="BO8" s="56"/>
      <c r="BP8" s="56"/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/>
      <c r="CU8" s="57" t="s">
        <v>908</v>
      </c>
    </row>
    <row r="9" spans="1:100" ht="30" customHeight="1">
      <c r="A9" s="19" t="s">
        <v>34</v>
      </c>
      <c r="B9" s="16" t="s">
        <v>76</v>
      </c>
      <c r="C9" s="16" t="s">
        <v>909</v>
      </c>
      <c r="D9" s="19" t="s">
        <v>78</v>
      </c>
      <c r="E9" s="33" t="s">
        <v>910</v>
      </c>
      <c r="F9" s="56">
        <v>43605</v>
      </c>
      <c r="G9" s="56">
        <v>386</v>
      </c>
      <c r="H9" s="56"/>
      <c r="I9" s="19" t="s">
        <v>896</v>
      </c>
      <c r="J9" s="33" t="s">
        <v>911</v>
      </c>
      <c r="K9" s="33"/>
      <c r="L9" s="19" t="s">
        <v>898</v>
      </c>
      <c r="M9" s="19"/>
      <c r="N9" s="19" t="s">
        <v>912</v>
      </c>
      <c r="O9" s="19" t="s">
        <v>900</v>
      </c>
      <c r="P9" s="19" t="s">
        <v>60</v>
      </c>
      <c r="Q9" s="56">
        <v>160</v>
      </c>
      <c r="R9" s="19">
        <v>2</v>
      </c>
      <c r="S9" s="19">
        <v>2022</v>
      </c>
      <c r="T9" s="33" t="s">
        <v>913</v>
      </c>
      <c r="U9" s="56"/>
      <c r="V9" s="56"/>
      <c r="W9" s="56"/>
      <c r="X9" s="56"/>
      <c r="Y9" s="56">
        <v>4440</v>
      </c>
      <c r="Z9" s="19">
        <v>25.2</v>
      </c>
      <c r="AA9" s="56">
        <v>25684</v>
      </c>
      <c r="AB9" s="56">
        <v>0</v>
      </c>
      <c r="AC9" s="56">
        <v>16335</v>
      </c>
      <c r="AD9" s="56">
        <v>247420391</v>
      </c>
      <c r="AE9" s="56">
        <v>17</v>
      </c>
      <c r="AF9" s="56">
        <v>0</v>
      </c>
      <c r="AG9" s="56">
        <v>10.47</v>
      </c>
      <c r="AH9" s="56">
        <v>7.82</v>
      </c>
      <c r="AI9" s="19" t="s">
        <v>172</v>
      </c>
      <c r="AJ9" s="19" t="s">
        <v>914</v>
      </c>
      <c r="AK9" s="19" t="s">
        <v>41</v>
      </c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306</v>
      </c>
      <c r="AX9" s="19" t="s">
        <v>903</v>
      </c>
      <c r="AY9" s="19" t="s">
        <v>43</v>
      </c>
      <c r="AZ9" s="19"/>
      <c r="BA9" s="19" t="s">
        <v>277</v>
      </c>
      <c r="BB9" s="19"/>
      <c r="BC9" s="19">
        <f t="shared" si="0"/>
        <v>100</v>
      </c>
      <c r="BD9" s="19">
        <v>50.6</v>
      </c>
      <c r="BE9" s="19">
        <v>28.5</v>
      </c>
      <c r="BF9" s="19">
        <v>4.9000000000000004</v>
      </c>
      <c r="BG9" s="19">
        <v>10.199999999999999</v>
      </c>
      <c r="BH9" s="19">
        <v>2.2999999999999998</v>
      </c>
      <c r="BI9" s="19">
        <v>3.5</v>
      </c>
      <c r="BJ9" s="56">
        <v>183</v>
      </c>
      <c r="BK9" s="19">
        <f t="shared" si="1"/>
        <v>100</v>
      </c>
      <c r="BL9" s="19">
        <v>46.4</v>
      </c>
      <c r="BM9" s="19">
        <v>47.9</v>
      </c>
      <c r="BN9" s="19">
        <v>5.7</v>
      </c>
      <c r="BO9" s="56">
        <v>7860</v>
      </c>
      <c r="BP9" s="56">
        <v>9560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583</v>
      </c>
      <c r="CU9" s="57" t="s">
        <v>915</v>
      </c>
    </row>
    <row r="10" spans="1:100" ht="30" customHeight="1">
      <c r="A10" s="19" t="s">
        <v>34</v>
      </c>
      <c r="B10" s="16" t="s">
        <v>711</v>
      </c>
      <c r="C10" s="16" t="s">
        <v>916</v>
      </c>
      <c r="D10" s="19" t="s">
        <v>713</v>
      </c>
      <c r="E10" s="33" t="s">
        <v>917</v>
      </c>
      <c r="F10" s="56">
        <v>33507</v>
      </c>
      <c r="G10" s="56">
        <v>74</v>
      </c>
      <c r="H10" s="56"/>
      <c r="I10" s="19" t="s">
        <v>896</v>
      </c>
      <c r="J10" s="33" t="s">
        <v>897</v>
      </c>
      <c r="K10" s="33"/>
      <c r="L10" s="19" t="s">
        <v>898</v>
      </c>
      <c r="M10" s="19"/>
      <c r="N10" s="19" t="s">
        <v>899</v>
      </c>
      <c r="O10" s="19" t="s">
        <v>900</v>
      </c>
      <c r="P10" s="19" t="s">
        <v>60</v>
      </c>
      <c r="Q10" s="56">
        <v>120</v>
      </c>
      <c r="R10" s="19">
        <v>2</v>
      </c>
      <c r="S10" s="19">
        <v>2022</v>
      </c>
      <c r="T10" s="33" t="s">
        <v>918</v>
      </c>
      <c r="U10" s="56">
        <v>4856</v>
      </c>
      <c r="V10" s="56">
        <v>4856</v>
      </c>
      <c r="W10" s="56">
        <v>0</v>
      </c>
      <c r="X10" s="56"/>
      <c r="Y10" s="56">
        <v>2390</v>
      </c>
      <c r="Z10" s="19">
        <v>16.5</v>
      </c>
      <c r="AA10" s="56">
        <v>15349</v>
      </c>
      <c r="AB10" s="56"/>
      <c r="AC10" s="56"/>
      <c r="AD10" s="56"/>
      <c r="AE10" s="56"/>
      <c r="AF10" s="56"/>
      <c r="AG10" s="56"/>
      <c r="AH10" s="56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306</v>
      </c>
      <c r="AX10" s="19" t="s">
        <v>903</v>
      </c>
      <c r="AY10" s="19" t="s">
        <v>43</v>
      </c>
      <c r="AZ10" s="19"/>
      <c r="BA10" s="19" t="s">
        <v>306</v>
      </c>
      <c r="BB10" s="19"/>
      <c r="BC10" s="19">
        <f t="shared" si="0"/>
        <v>99.999999999999986</v>
      </c>
      <c r="BD10" s="19">
        <v>53.2</v>
      </c>
      <c r="BE10" s="19">
        <v>27.8</v>
      </c>
      <c r="BF10" s="19">
        <v>10.8</v>
      </c>
      <c r="BG10" s="19">
        <v>6.6</v>
      </c>
      <c r="BH10" s="19">
        <v>0.5</v>
      </c>
      <c r="BI10" s="19">
        <v>1.1000000000000001</v>
      </c>
      <c r="BJ10" s="56">
        <v>129</v>
      </c>
      <c r="BK10" s="19">
        <f t="shared" si="1"/>
        <v>100</v>
      </c>
      <c r="BL10" s="19">
        <v>45.7</v>
      </c>
      <c r="BM10" s="19">
        <v>49.4</v>
      </c>
      <c r="BN10" s="19">
        <v>4.9000000000000004</v>
      </c>
      <c r="BO10" s="56">
        <v>8173</v>
      </c>
      <c r="BP10" s="56">
        <v>10571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583</v>
      </c>
      <c r="CU10" s="57" t="s">
        <v>919</v>
      </c>
    </row>
    <row r="11" spans="1:100" ht="30" customHeight="1">
      <c r="A11" s="19" t="s">
        <v>34</v>
      </c>
      <c r="B11" s="16" t="s">
        <v>720</v>
      </c>
      <c r="C11" s="16" t="s">
        <v>920</v>
      </c>
      <c r="D11" s="19" t="s">
        <v>722</v>
      </c>
      <c r="E11" s="33" t="s">
        <v>723</v>
      </c>
      <c r="F11" s="56">
        <v>27799</v>
      </c>
      <c r="G11" s="56">
        <v>105</v>
      </c>
      <c r="H11" s="56"/>
      <c r="I11" s="19" t="s">
        <v>896</v>
      </c>
      <c r="J11" s="33" t="s">
        <v>921</v>
      </c>
      <c r="K11" s="33"/>
      <c r="L11" s="19" t="s">
        <v>898</v>
      </c>
      <c r="M11" s="19"/>
      <c r="N11" s="19" t="s">
        <v>899</v>
      </c>
      <c r="O11" s="19" t="s">
        <v>900</v>
      </c>
      <c r="P11" s="19" t="s">
        <v>595</v>
      </c>
      <c r="Q11" s="56">
        <v>120</v>
      </c>
      <c r="R11" s="19">
        <v>2</v>
      </c>
      <c r="S11" s="19">
        <v>2017</v>
      </c>
      <c r="T11" s="33" t="s">
        <v>922</v>
      </c>
      <c r="U11" s="56">
        <v>19530041</v>
      </c>
      <c r="V11" s="56">
        <v>14524046</v>
      </c>
      <c r="W11" s="56">
        <v>19530041</v>
      </c>
      <c r="X11" s="56">
        <v>14524046</v>
      </c>
      <c r="Y11" s="56">
        <v>2650</v>
      </c>
      <c r="Z11" s="19">
        <v>20.5</v>
      </c>
      <c r="AA11" s="56">
        <v>12303</v>
      </c>
      <c r="AB11" s="56">
        <v>4991</v>
      </c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306</v>
      </c>
      <c r="AX11" s="19" t="s">
        <v>903</v>
      </c>
      <c r="AY11" s="19" t="s">
        <v>43</v>
      </c>
      <c r="AZ11" s="19"/>
      <c r="BA11" s="19" t="s">
        <v>306</v>
      </c>
      <c r="BB11" s="19"/>
      <c r="BC11" s="19">
        <f t="shared" si="0"/>
        <v>100</v>
      </c>
      <c r="BD11" s="19">
        <v>52.64</v>
      </c>
      <c r="BE11" s="19">
        <v>18.760000000000002</v>
      </c>
      <c r="BF11" s="19">
        <v>13.06</v>
      </c>
      <c r="BG11" s="19">
        <v>12.72</v>
      </c>
      <c r="BH11" s="19">
        <v>0.69</v>
      </c>
      <c r="BI11" s="19">
        <v>2.13</v>
      </c>
      <c r="BJ11" s="56">
        <v>154</v>
      </c>
      <c r="BK11" s="19">
        <f t="shared" si="1"/>
        <v>100</v>
      </c>
      <c r="BL11" s="19">
        <v>44.98</v>
      </c>
      <c r="BM11" s="19">
        <v>49.38</v>
      </c>
      <c r="BN11" s="19">
        <v>5.64</v>
      </c>
      <c r="BO11" s="56">
        <v>8173</v>
      </c>
      <c r="BP11" s="56">
        <v>9116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583</v>
      </c>
      <c r="CU11" s="57" t="s">
        <v>923</v>
      </c>
    </row>
    <row r="12" spans="1:100" ht="30" customHeight="1">
      <c r="A12" s="19" t="s">
        <v>34</v>
      </c>
      <c r="B12" s="16" t="s">
        <v>616</v>
      </c>
      <c r="C12" s="16" t="s">
        <v>924</v>
      </c>
      <c r="D12" s="19" t="s">
        <v>618</v>
      </c>
      <c r="E12" s="33" t="s">
        <v>925</v>
      </c>
      <c r="F12" s="56">
        <v>21619</v>
      </c>
      <c r="G12" s="56">
        <v>2363</v>
      </c>
      <c r="H12" s="56"/>
      <c r="I12" s="19" t="s">
        <v>896</v>
      </c>
      <c r="J12" s="33" t="s">
        <v>921</v>
      </c>
      <c r="K12" s="33"/>
      <c r="L12" s="19" t="s">
        <v>898</v>
      </c>
      <c r="M12" s="19"/>
      <c r="N12" s="19" t="s">
        <v>899</v>
      </c>
      <c r="O12" s="19" t="s">
        <v>900</v>
      </c>
      <c r="P12" s="19" t="s">
        <v>95</v>
      </c>
      <c r="Q12" s="56">
        <v>190</v>
      </c>
      <c r="R12" s="19">
        <v>2</v>
      </c>
      <c r="S12" s="19">
        <v>1994</v>
      </c>
      <c r="T12" s="33" t="s">
        <v>926</v>
      </c>
      <c r="U12" s="56">
        <v>14646720</v>
      </c>
      <c r="V12" s="56"/>
      <c r="W12" s="56">
        <v>13521464</v>
      </c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 t="s">
        <v>172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306</v>
      </c>
      <c r="AX12" s="19" t="s">
        <v>927</v>
      </c>
      <c r="AY12" s="19" t="s">
        <v>96</v>
      </c>
      <c r="AZ12" s="19"/>
      <c r="BA12" s="19" t="s">
        <v>306</v>
      </c>
      <c r="BB12" s="19"/>
      <c r="BC12" s="19">
        <f t="shared" si="0"/>
        <v>100</v>
      </c>
      <c r="BD12" s="19">
        <v>57.4</v>
      </c>
      <c r="BE12" s="19">
        <v>18.2</v>
      </c>
      <c r="BF12" s="19">
        <v>9.8000000000000007</v>
      </c>
      <c r="BG12" s="19">
        <v>11.4</v>
      </c>
      <c r="BH12" s="19">
        <v>0.7</v>
      </c>
      <c r="BI12" s="19">
        <v>2.5</v>
      </c>
      <c r="BJ12" s="56">
        <v>153</v>
      </c>
      <c r="BK12" s="19">
        <f t="shared" si="1"/>
        <v>100</v>
      </c>
      <c r="BL12" s="19">
        <v>41.17</v>
      </c>
      <c r="BM12" s="19">
        <v>53.45</v>
      </c>
      <c r="BN12" s="19">
        <v>5.38</v>
      </c>
      <c r="BO12" s="56">
        <v>9033</v>
      </c>
      <c r="BP12" s="56">
        <v>9485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583</v>
      </c>
      <c r="CU12" s="57" t="s">
        <v>928</v>
      </c>
    </row>
    <row r="13" spans="1:100" ht="30" customHeight="1">
      <c r="A13" s="19" t="s">
        <v>34</v>
      </c>
      <c r="B13" s="16" t="s">
        <v>165</v>
      </c>
      <c r="C13" s="16" t="s">
        <v>929</v>
      </c>
      <c r="D13" s="19" t="s">
        <v>167</v>
      </c>
      <c r="E13" s="33" t="s">
        <v>735</v>
      </c>
      <c r="F13" s="56">
        <v>73580</v>
      </c>
      <c r="G13" s="56">
        <v>8092</v>
      </c>
      <c r="H13" s="56">
        <v>1512957</v>
      </c>
      <c r="I13" s="19" t="s">
        <v>896</v>
      </c>
      <c r="J13" s="33" t="s">
        <v>921</v>
      </c>
      <c r="K13" s="33"/>
      <c r="L13" s="19" t="s">
        <v>898</v>
      </c>
      <c r="M13" s="19"/>
      <c r="N13" s="19" t="s">
        <v>899</v>
      </c>
      <c r="O13" s="19" t="s">
        <v>900</v>
      </c>
      <c r="P13" s="19" t="s">
        <v>60</v>
      </c>
      <c r="Q13" s="56">
        <v>258</v>
      </c>
      <c r="R13" s="19">
        <v>2</v>
      </c>
      <c r="S13" s="19">
        <v>2021</v>
      </c>
      <c r="T13" s="33" t="s">
        <v>930</v>
      </c>
      <c r="U13" s="56">
        <v>179170338</v>
      </c>
      <c r="V13" s="56">
        <v>19120318</v>
      </c>
      <c r="W13" s="56">
        <v>113580516</v>
      </c>
      <c r="X13" s="56">
        <v>15979000</v>
      </c>
      <c r="Y13" s="56">
        <v>6220</v>
      </c>
      <c r="Z13" s="19">
        <v>24.5</v>
      </c>
      <c r="AA13" s="56">
        <v>49680</v>
      </c>
      <c r="AB13" s="56">
        <v>0</v>
      </c>
      <c r="AC13" s="56"/>
      <c r="AD13" s="56"/>
      <c r="AE13" s="56"/>
      <c r="AF13" s="56"/>
      <c r="AG13" s="56"/>
      <c r="AH13" s="5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39</v>
      </c>
      <c r="AX13" s="19" t="s">
        <v>931</v>
      </c>
      <c r="AY13" s="19" t="s">
        <v>43</v>
      </c>
      <c r="AZ13" s="19"/>
      <c r="BA13" s="19" t="s">
        <v>306</v>
      </c>
      <c r="BB13" s="19"/>
      <c r="BC13" s="19">
        <f t="shared" si="0"/>
        <v>100.00000000000001</v>
      </c>
      <c r="BD13" s="19">
        <v>36.28</v>
      </c>
      <c r="BE13" s="19">
        <v>21.2</v>
      </c>
      <c r="BF13" s="19">
        <v>9.01</v>
      </c>
      <c r="BG13" s="19">
        <v>27.27</v>
      </c>
      <c r="BH13" s="19">
        <v>1.68</v>
      </c>
      <c r="BI13" s="19">
        <v>4.5599999999999996</v>
      </c>
      <c r="BJ13" s="56">
        <v>146.6</v>
      </c>
      <c r="BK13" s="19">
        <f t="shared" si="1"/>
        <v>100</v>
      </c>
      <c r="BL13" s="19">
        <v>44.7</v>
      </c>
      <c r="BM13" s="19">
        <v>47.4</v>
      </c>
      <c r="BN13" s="19">
        <v>7.9</v>
      </c>
      <c r="BO13" s="56">
        <v>7803</v>
      </c>
      <c r="BP13" s="56">
        <v>9477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583</v>
      </c>
      <c r="CU13" s="57" t="s">
        <v>932</v>
      </c>
    </row>
    <row r="14" spans="1:100" ht="30" customHeight="1">
      <c r="A14" s="19" t="s">
        <v>34</v>
      </c>
      <c r="B14" s="16" t="s">
        <v>174</v>
      </c>
      <c r="C14" s="16" t="s">
        <v>933</v>
      </c>
      <c r="D14" s="19" t="s">
        <v>176</v>
      </c>
      <c r="E14" s="33" t="s">
        <v>934</v>
      </c>
      <c r="F14" s="56">
        <v>0</v>
      </c>
      <c r="G14" s="56">
        <v>0</v>
      </c>
      <c r="H14" s="56">
        <v>0</v>
      </c>
      <c r="I14" s="19"/>
      <c r="J14" s="33" t="s">
        <v>935</v>
      </c>
      <c r="K14" s="33"/>
      <c r="L14" s="19" t="s">
        <v>898</v>
      </c>
      <c r="M14" s="19"/>
      <c r="N14" s="19" t="s">
        <v>899</v>
      </c>
      <c r="O14" s="19" t="s">
        <v>900</v>
      </c>
      <c r="P14" s="19" t="s">
        <v>40</v>
      </c>
      <c r="Q14" s="56">
        <v>220</v>
      </c>
      <c r="R14" s="19">
        <v>2</v>
      </c>
      <c r="S14" s="19">
        <v>1987</v>
      </c>
      <c r="T14" s="33" t="s">
        <v>306</v>
      </c>
      <c r="U14" s="56"/>
      <c r="V14" s="56"/>
      <c r="W14" s="56"/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306</v>
      </c>
      <c r="AX14" s="19" t="s">
        <v>39</v>
      </c>
      <c r="AY14" s="19" t="s">
        <v>43</v>
      </c>
      <c r="AZ14" s="19" t="s">
        <v>82</v>
      </c>
      <c r="BA14" s="19" t="s">
        <v>306</v>
      </c>
      <c r="BB14" s="19"/>
      <c r="BC14" s="19">
        <f t="shared" si="0"/>
        <v>100</v>
      </c>
      <c r="BD14" s="19">
        <v>48.1</v>
      </c>
      <c r="BE14" s="19">
        <v>23.6</v>
      </c>
      <c r="BF14" s="19">
        <v>10.5</v>
      </c>
      <c r="BG14" s="19">
        <v>11.7</v>
      </c>
      <c r="BH14" s="19">
        <v>2.6</v>
      </c>
      <c r="BI14" s="19">
        <v>3.5</v>
      </c>
      <c r="BJ14" s="56">
        <v>171</v>
      </c>
      <c r="BK14" s="19">
        <f t="shared" si="1"/>
        <v>100</v>
      </c>
      <c r="BL14" s="19">
        <v>47.3</v>
      </c>
      <c r="BM14" s="19">
        <v>47</v>
      </c>
      <c r="BN14" s="19">
        <v>5.7</v>
      </c>
      <c r="BO14" s="56">
        <v>7660</v>
      </c>
      <c r="BP14" s="56">
        <v>8860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583</v>
      </c>
      <c r="CU14" s="57" t="s">
        <v>936</v>
      </c>
    </row>
    <row r="15" spans="1:100" ht="30" customHeight="1">
      <c r="A15" s="19" t="s">
        <v>34</v>
      </c>
      <c r="B15" s="16" t="s">
        <v>417</v>
      </c>
      <c r="C15" s="16" t="s">
        <v>937</v>
      </c>
      <c r="D15" s="19" t="s">
        <v>419</v>
      </c>
      <c r="E15" s="33" t="s">
        <v>938</v>
      </c>
      <c r="F15" s="56">
        <v>22224</v>
      </c>
      <c r="G15" s="56">
        <v>2354</v>
      </c>
      <c r="H15" s="56"/>
      <c r="I15" s="19" t="s">
        <v>896</v>
      </c>
      <c r="J15" s="33" t="s">
        <v>935</v>
      </c>
      <c r="K15" s="33"/>
      <c r="L15" s="19" t="s">
        <v>898</v>
      </c>
      <c r="M15" s="19"/>
      <c r="N15" s="19" t="s">
        <v>899</v>
      </c>
      <c r="O15" s="19" t="s">
        <v>900</v>
      </c>
      <c r="P15" s="19" t="s">
        <v>40</v>
      </c>
      <c r="Q15" s="56">
        <v>150</v>
      </c>
      <c r="R15" s="19">
        <v>2</v>
      </c>
      <c r="S15" s="19">
        <v>1981</v>
      </c>
      <c r="T15" s="33" t="s">
        <v>926</v>
      </c>
      <c r="U15" s="56">
        <v>5133360</v>
      </c>
      <c r="V15" s="56"/>
      <c r="W15" s="56">
        <v>5133360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306</v>
      </c>
      <c r="AX15" s="19" t="s">
        <v>903</v>
      </c>
      <c r="AY15" s="19" t="s">
        <v>43</v>
      </c>
      <c r="AZ15" s="19"/>
      <c r="BA15" s="19" t="s">
        <v>306</v>
      </c>
      <c r="BB15" s="19"/>
      <c r="BC15" s="19">
        <f t="shared" si="0"/>
        <v>100</v>
      </c>
      <c r="BD15" s="19">
        <v>49</v>
      </c>
      <c r="BE15" s="19">
        <v>9.1999999999999993</v>
      </c>
      <c r="BF15" s="19">
        <v>18.7</v>
      </c>
      <c r="BG15" s="19">
        <v>19</v>
      </c>
      <c r="BH15" s="19">
        <v>0.8</v>
      </c>
      <c r="BI15" s="19">
        <v>3.3</v>
      </c>
      <c r="BJ15" s="56">
        <v>162.25</v>
      </c>
      <c r="BK15" s="19">
        <f t="shared" si="1"/>
        <v>100</v>
      </c>
      <c r="BL15" s="19">
        <v>43</v>
      </c>
      <c r="BM15" s="19">
        <v>51</v>
      </c>
      <c r="BN15" s="19">
        <v>6</v>
      </c>
      <c r="BO15" s="56">
        <v>8518</v>
      </c>
      <c r="BP15" s="56">
        <v>9293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583</v>
      </c>
      <c r="CU15" s="57" t="s">
        <v>939</v>
      </c>
    </row>
    <row r="16" spans="1:100" ht="30" customHeight="1">
      <c r="A16" s="19" t="s">
        <v>34</v>
      </c>
      <c r="B16" s="16" t="s">
        <v>180</v>
      </c>
      <c r="C16" s="16" t="s">
        <v>940</v>
      </c>
      <c r="D16" s="19" t="s">
        <v>182</v>
      </c>
      <c r="E16" s="33" t="s">
        <v>941</v>
      </c>
      <c r="F16" s="56">
        <v>2979</v>
      </c>
      <c r="G16" s="56"/>
      <c r="H16" s="56"/>
      <c r="I16" s="19"/>
      <c r="J16" s="33" t="s">
        <v>942</v>
      </c>
      <c r="K16" s="33"/>
      <c r="L16" s="19" t="s">
        <v>898</v>
      </c>
      <c r="M16" s="19"/>
      <c r="N16" s="19" t="s">
        <v>899</v>
      </c>
      <c r="O16" s="19" t="s">
        <v>943</v>
      </c>
      <c r="P16" s="19" t="s">
        <v>40</v>
      </c>
      <c r="Q16" s="56">
        <v>15</v>
      </c>
      <c r="R16" s="19">
        <v>2</v>
      </c>
      <c r="S16" s="19">
        <v>2014</v>
      </c>
      <c r="T16" s="33" t="s">
        <v>926</v>
      </c>
      <c r="U16" s="56">
        <v>367920</v>
      </c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186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903</v>
      </c>
      <c r="AX16" s="19" t="s">
        <v>903</v>
      </c>
      <c r="AY16" s="19" t="s">
        <v>43</v>
      </c>
      <c r="AZ16" s="19"/>
      <c r="BA16" s="19" t="s">
        <v>306</v>
      </c>
      <c r="BB16" s="19"/>
      <c r="BC16" s="19">
        <f t="shared" si="0"/>
        <v>99.999999999999986</v>
      </c>
      <c r="BD16" s="19">
        <v>57.2</v>
      </c>
      <c r="BE16" s="19">
        <v>19.399999999999999</v>
      </c>
      <c r="BF16" s="19">
        <v>8.1999999999999993</v>
      </c>
      <c r="BG16" s="19">
        <v>11.6</v>
      </c>
      <c r="BH16" s="19">
        <v>0.8</v>
      </c>
      <c r="BI16" s="19">
        <v>2.8</v>
      </c>
      <c r="BJ16" s="56">
        <v>0</v>
      </c>
      <c r="BK16" s="19">
        <f t="shared" si="1"/>
        <v>100</v>
      </c>
      <c r="BL16" s="19">
        <v>41.6</v>
      </c>
      <c r="BM16" s="19">
        <v>52.1</v>
      </c>
      <c r="BN16" s="19">
        <v>6.3</v>
      </c>
      <c r="BO16" s="56">
        <v>8770</v>
      </c>
      <c r="BP16" s="56">
        <v>9875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583</v>
      </c>
      <c r="CU16" s="57" t="s">
        <v>944</v>
      </c>
    </row>
    <row r="17" spans="1:99" ht="30" customHeight="1">
      <c r="A17" s="19" t="s">
        <v>34</v>
      </c>
      <c r="B17" s="16" t="s">
        <v>317</v>
      </c>
      <c r="C17" s="16" t="s">
        <v>945</v>
      </c>
      <c r="D17" s="19" t="s">
        <v>319</v>
      </c>
      <c r="E17" s="33" t="s">
        <v>946</v>
      </c>
      <c r="F17" s="56">
        <v>64</v>
      </c>
      <c r="G17" s="56">
        <v>0</v>
      </c>
      <c r="H17" s="56">
        <v>0</v>
      </c>
      <c r="I17" s="19"/>
      <c r="J17" s="33" t="s">
        <v>524</v>
      </c>
      <c r="K17" s="33"/>
      <c r="L17" s="19" t="s">
        <v>898</v>
      </c>
      <c r="M17" s="19"/>
      <c r="N17" s="19" t="s">
        <v>947</v>
      </c>
      <c r="O17" s="19" t="s">
        <v>943</v>
      </c>
      <c r="P17" s="19" t="s">
        <v>51</v>
      </c>
      <c r="Q17" s="56">
        <v>2.5</v>
      </c>
      <c r="R17" s="19">
        <v>1</v>
      </c>
      <c r="S17" s="19">
        <v>1996</v>
      </c>
      <c r="T17" s="33" t="s">
        <v>306</v>
      </c>
      <c r="U17" s="56"/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186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306</v>
      </c>
      <c r="AX17" s="19" t="s">
        <v>903</v>
      </c>
      <c r="AY17" s="19" t="s">
        <v>53</v>
      </c>
      <c r="AZ17" s="19"/>
      <c r="BA17" s="19" t="s">
        <v>306</v>
      </c>
      <c r="BB17" s="19"/>
      <c r="BC17" s="19">
        <f t="shared" si="0"/>
        <v>100</v>
      </c>
      <c r="BD17" s="19">
        <v>43.5</v>
      </c>
      <c r="BE17" s="19">
        <v>38.799999999999997</v>
      </c>
      <c r="BF17" s="19">
        <v>0.4</v>
      </c>
      <c r="BG17" s="19">
        <v>8.3000000000000007</v>
      </c>
      <c r="BH17" s="19">
        <v>5.8</v>
      </c>
      <c r="BI17" s="19">
        <v>3.2</v>
      </c>
      <c r="BJ17" s="56">
        <v>99.8</v>
      </c>
      <c r="BK17" s="19">
        <f t="shared" si="1"/>
        <v>100</v>
      </c>
      <c r="BL17" s="19">
        <v>39.5</v>
      </c>
      <c r="BM17" s="19">
        <v>55.6</v>
      </c>
      <c r="BN17" s="19">
        <v>4.9000000000000004</v>
      </c>
      <c r="BO17" s="56">
        <v>9664.83</v>
      </c>
      <c r="BP17" s="56">
        <v>12615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583</v>
      </c>
      <c r="CU17" s="57" t="s">
        <v>948</v>
      </c>
    </row>
    <row r="18" spans="1:99" ht="30" customHeight="1">
      <c r="A18" s="19" t="s">
        <v>34</v>
      </c>
      <c r="B18" s="16" t="s">
        <v>324</v>
      </c>
      <c r="C18" s="16" t="s">
        <v>949</v>
      </c>
      <c r="D18" s="19" t="s">
        <v>326</v>
      </c>
      <c r="E18" s="33" t="s">
        <v>950</v>
      </c>
      <c r="F18" s="56">
        <v>1328</v>
      </c>
      <c r="G18" s="56">
        <v>0</v>
      </c>
      <c r="H18" s="56">
        <v>0</v>
      </c>
      <c r="I18" s="19"/>
      <c r="J18" s="33" t="s">
        <v>921</v>
      </c>
      <c r="K18" s="33"/>
      <c r="L18" s="19" t="s">
        <v>898</v>
      </c>
      <c r="M18" s="19"/>
      <c r="N18" s="19" t="s">
        <v>899</v>
      </c>
      <c r="O18" s="19" t="s">
        <v>943</v>
      </c>
      <c r="P18" s="19" t="s">
        <v>329</v>
      </c>
      <c r="Q18" s="56">
        <v>6</v>
      </c>
      <c r="R18" s="19">
        <v>1</v>
      </c>
      <c r="S18" s="19">
        <v>2019</v>
      </c>
      <c r="T18" s="33" t="s">
        <v>306</v>
      </c>
      <c r="U18" s="56"/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306</v>
      </c>
      <c r="AX18" s="19" t="s">
        <v>903</v>
      </c>
      <c r="AY18" s="19" t="s">
        <v>43</v>
      </c>
      <c r="AZ18" s="19"/>
      <c r="BA18" s="19" t="s">
        <v>306</v>
      </c>
      <c r="BB18" s="19"/>
      <c r="BC18" s="19">
        <f t="shared" si="0"/>
        <v>100</v>
      </c>
      <c r="BD18" s="19">
        <v>35.4</v>
      </c>
      <c r="BE18" s="19">
        <v>28.6</v>
      </c>
      <c r="BF18" s="19">
        <v>0.6</v>
      </c>
      <c r="BG18" s="19">
        <v>31.6</v>
      </c>
      <c r="BH18" s="19">
        <v>0.9</v>
      </c>
      <c r="BI18" s="19">
        <v>2.9</v>
      </c>
      <c r="BJ18" s="56">
        <v>81</v>
      </c>
      <c r="BK18" s="19">
        <f t="shared" si="1"/>
        <v>100</v>
      </c>
      <c r="BL18" s="19">
        <v>51.4</v>
      </c>
      <c r="BM18" s="19">
        <v>3.8</v>
      </c>
      <c r="BN18" s="19">
        <v>44.8</v>
      </c>
      <c r="BO18" s="56">
        <v>7150</v>
      </c>
      <c r="BP18" s="56">
        <v>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583</v>
      </c>
      <c r="CU18" s="57" t="s">
        <v>951</v>
      </c>
    </row>
    <row r="19" spans="1:99" ht="30" customHeight="1">
      <c r="A19" s="19" t="s">
        <v>34</v>
      </c>
      <c r="B19" s="16" t="s">
        <v>766</v>
      </c>
      <c r="C19" s="16" t="s">
        <v>952</v>
      </c>
      <c r="D19" s="19" t="s">
        <v>768</v>
      </c>
      <c r="E19" s="33" t="s">
        <v>953</v>
      </c>
      <c r="F19" s="56">
        <v>900</v>
      </c>
      <c r="G19" s="56">
        <v>41</v>
      </c>
      <c r="H19" s="56"/>
      <c r="I19" s="19" t="s">
        <v>896</v>
      </c>
      <c r="J19" s="33" t="s">
        <v>524</v>
      </c>
      <c r="K19" s="33"/>
      <c r="L19" s="19" t="s">
        <v>898</v>
      </c>
      <c r="M19" s="19"/>
      <c r="N19" s="19" t="s">
        <v>899</v>
      </c>
      <c r="O19" s="19" t="s">
        <v>943</v>
      </c>
      <c r="P19" s="19" t="s">
        <v>411</v>
      </c>
      <c r="Q19" s="56">
        <v>13</v>
      </c>
      <c r="R19" s="19">
        <v>1</v>
      </c>
      <c r="S19" s="19">
        <v>1994</v>
      </c>
      <c r="T19" s="33" t="s">
        <v>306</v>
      </c>
      <c r="U19" s="56"/>
      <c r="V19" s="56"/>
      <c r="W19" s="56"/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198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306</v>
      </c>
      <c r="AX19" s="19" t="s">
        <v>903</v>
      </c>
      <c r="AY19" s="19" t="s">
        <v>53</v>
      </c>
      <c r="AZ19" s="19"/>
      <c r="BA19" s="19" t="s">
        <v>306</v>
      </c>
      <c r="BB19" s="19"/>
      <c r="BC19" s="19">
        <f t="shared" si="0"/>
        <v>100</v>
      </c>
      <c r="BD19" s="19">
        <v>45.7</v>
      </c>
      <c r="BE19" s="19">
        <v>6.8</v>
      </c>
      <c r="BF19" s="19">
        <v>5.6</v>
      </c>
      <c r="BG19" s="19">
        <v>17.2</v>
      </c>
      <c r="BH19" s="19">
        <v>22.2</v>
      </c>
      <c r="BI19" s="19">
        <v>2.5</v>
      </c>
      <c r="BJ19" s="56">
        <v>129</v>
      </c>
      <c r="BK19" s="19">
        <f t="shared" si="1"/>
        <v>100</v>
      </c>
      <c r="BL19" s="19">
        <v>32.9</v>
      </c>
      <c r="BM19" s="19">
        <v>61.9</v>
      </c>
      <c r="BN19" s="19">
        <v>5.2</v>
      </c>
      <c r="BO19" s="56">
        <v>10800</v>
      </c>
      <c r="BP19" s="56">
        <v>11900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583</v>
      </c>
      <c r="CU19" s="57" t="s">
        <v>954</v>
      </c>
    </row>
    <row r="20" spans="1:99" ht="30" customHeight="1">
      <c r="A20" s="19" t="s">
        <v>34</v>
      </c>
      <c r="B20" s="16" t="s">
        <v>188</v>
      </c>
      <c r="C20" s="16" t="s">
        <v>955</v>
      </c>
      <c r="D20" s="19" t="s">
        <v>190</v>
      </c>
      <c r="E20" s="33" t="s">
        <v>956</v>
      </c>
      <c r="F20" s="56">
        <v>1196</v>
      </c>
      <c r="G20" s="56">
        <v>79</v>
      </c>
      <c r="H20" s="56"/>
      <c r="I20" s="19" t="s">
        <v>896</v>
      </c>
      <c r="J20" s="33" t="s">
        <v>921</v>
      </c>
      <c r="K20" s="33"/>
      <c r="L20" s="19" t="s">
        <v>898</v>
      </c>
      <c r="M20" s="19"/>
      <c r="N20" s="19" t="s">
        <v>899</v>
      </c>
      <c r="O20" s="19" t="s">
        <v>943</v>
      </c>
      <c r="P20" s="19" t="s">
        <v>40</v>
      </c>
      <c r="Q20" s="56">
        <v>7</v>
      </c>
      <c r="R20" s="19">
        <v>1</v>
      </c>
      <c r="S20" s="19">
        <v>2000</v>
      </c>
      <c r="T20" s="33" t="s">
        <v>306</v>
      </c>
      <c r="U20" s="56"/>
      <c r="V20" s="56"/>
      <c r="W20" s="56"/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186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39</v>
      </c>
      <c r="AX20" s="19" t="s">
        <v>903</v>
      </c>
      <c r="AY20" s="19" t="s">
        <v>43</v>
      </c>
      <c r="AZ20" s="19"/>
      <c r="BA20" s="19" t="s">
        <v>306</v>
      </c>
      <c r="BB20" s="19"/>
      <c r="BC20" s="19">
        <f t="shared" si="0"/>
        <v>99.999999999999986</v>
      </c>
      <c r="BD20" s="19">
        <v>51.6</v>
      </c>
      <c r="BE20" s="19">
        <v>42.4</v>
      </c>
      <c r="BF20" s="19">
        <v>0.8</v>
      </c>
      <c r="BG20" s="19">
        <v>3.1</v>
      </c>
      <c r="BH20" s="19">
        <v>0.5</v>
      </c>
      <c r="BI20" s="19">
        <v>1.6</v>
      </c>
      <c r="BJ20" s="56">
        <v>63</v>
      </c>
      <c r="BK20" s="19">
        <f t="shared" si="1"/>
        <v>100</v>
      </c>
      <c r="BL20" s="19">
        <v>30</v>
      </c>
      <c r="BM20" s="19">
        <v>62.4</v>
      </c>
      <c r="BN20" s="19">
        <v>7.6</v>
      </c>
      <c r="BO20" s="56">
        <v>11000</v>
      </c>
      <c r="BP20" s="56">
        <v>12000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583</v>
      </c>
      <c r="CU20" s="57" t="s">
        <v>957</v>
      </c>
    </row>
    <row r="21" spans="1:99" ht="30" customHeight="1">
      <c r="A21" s="19" t="s">
        <v>34</v>
      </c>
      <c r="B21" s="16" t="s">
        <v>335</v>
      </c>
      <c r="C21" s="16" t="s">
        <v>958</v>
      </c>
      <c r="D21" s="19" t="s">
        <v>337</v>
      </c>
      <c r="E21" s="33" t="s">
        <v>959</v>
      </c>
      <c r="F21" s="56">
        <v>131</v>
      </c>
      <c r="G21" s="56">
        <v>0</v>
      </c>
      <c r="H21" s="56">
        <v>0</v>
      </c>
      <c r="I21" s="19"/>
      <c r="J21" s="33" t="s">
        <v>524</v>
      </c>
      <c r="K21" s="33"/>
      <c r="L21" s="19" t="s">
        <v>898</v>
      </c>
      <c r="M21" s="19"/>
      <c r="N21" s="19" t="s">
        <v>899</v>
      </c>
      <c r="O21" s="19" t="s">
        <v>943</v>
      </c>
      <c r="P21" s="19" t="s">
        <v>40</v>
      </c>
      <c r="Q21" s="56">
        <v>2</v>
      </c>
      <c r="R21" s="19">
        <v>1</v>
      </c>
      <c r="S21" s="19">
        <v>1997</v>
      </c>
      <c r="T21" s="33" t="s">
        <v>306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306</v>
      </c>
      <c r="AX21" s="19" t="s">
        <v>903</v>
      </c>
      <c r="AY21" s="19" t="s">
        <v>43</v>
      </c>
      <c r="AZ21" s="19"/>
      <c r="BA21" s="19" t="s">
        <v>277</v>
      </c>
      <c r="BB21" s="19">
        <v>90</v>
      </c>
      <c r="BC21" s="19">
        <f t="shared" si="0"/>
        <v>100.00000000000001</v>
      </c>
      <c r="BD21" s="19">
        <v>64.7</v>
      </c>
      <c r="BE21" s="19">
        <v>28.2</v>
      </c>
      <c r="BF21" s="19">
        <v>3.5</v>
      </c>
      <c r="BG21" s="19">
        <v>3.4</v>
      </c>
      <c r="BH21" s="19">
        <v>0.2</v>
      </c>
      <c r="BI21" s="19">
        <v>0</v>
      </c>
      <c r="BJ21" s="56">
        <v>75</v>
      </c>
      <c r="BK21" s="19">
        <f t="shared" si="1"/>
        <v>100</v>
      </c>
      <c r="BL21" s="19">
        <v>31.4</v>
      </c>
      <c r="BM21" s="19">
        <v>64.2</v>
      </c>
      <c r="BN21" s="19">
        <v>4.4000000000000004</v>
      </c>
      <c r="BO21" s="56">
        <v>11300</v>
      </c>
      <c r="BP21" s="56">
        <v>12600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583</v>
      </c>
      <c r="CU21" s="57" t="s">
        <v>960</v>
      </c>
    </row>
    <row r="22" spans="1:99" ht="30" customHeight="1">
      <c r="A22" s="19" t="s">
        <v>34</v>
      </c>
      <c r="B22" s="16" t="s">
        <v>194</v>
      </c>
      <c r="C22" s="16" t="s">
        <v>961</v>
      </c>
      <c r="D22" s="19" t="s">
        <v>196</v>
      </c>
      <c r="E22" s="33" t="s">
        <v>962</v>
      </c>
      <c r="F22" s="56">
        <v>1912</v>
      </c>
      <c r="G22" s="56">
        <v>24</v>
      </c>
      <c r="H22" s="56"/>
      <c r="I22" s="19" t="s">
        <v>896</v>
      </c>
      <c r="J22" s="33" t="s">
        <v>963</v>
      </c>
      <c r="K22" s="33"/>
      <c r="L22" s="19" t="s">
        <v>898</v>
      </c>
      <c r="M22" s="19"/>
      <c r="N22" s="19" t="s">
        <v>899</v>
      </c>
      <c r="O22" s="19" t="s">
        <v>943</v>
      </c>
      <c r="P22" s="19" t="s">
        <v>40</v>
      </c>
      <c r="Q22" s="56">
        <v>17</v>
      </c>
      <c r="R22" s="19">
        <v>2</v>
      </c>
      <c r="S22" s="19">
        <v>1997</v>
      </c>
      <c r="T22" s="33" t="s">
        <v>306</v>
      </c>
      <c r="U22" s="56"/>
      <c r="V22" s="56"/>
      <c r="W22" s="56"/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 t="s">
        <v>198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306</v>
      </c>
      <c r="AX22" s="19" t="s">
        <v>903</v>
      </c>
      <c r="AY22" s="19" t="s">
        <v>43</v>
      </c>
      <c r="AZ22" s="19" t="s">
        <v>82</v>
      </c>
      <c r="BA22" s="19" t="s">
        <v>306</v>
      </c>
      <c r="BB22" s="19"/>
      <c r="BC22" s="19">
        <f t="shared" si="0"/>
        <v>100</v>
      </c>
      <c r="BD22" s="19">
        <v>40.58</v>
      </c>
      <c r="BE22" s="19">
        <v>25.83</v>
      </c>
      <c r="BF22" s="19">
        <v>15.65</v>
      </c>
      <c r="BG22" s="19">
        <v>6.52</v>
      </c>
      <c r="BH22" s="19">
        <v>2.17</v>
      </c>
      <c r="BI22" s="19">
        <v>9.25</v>
      </c>
      <c r="BJ22" s="56">
        <v>150</v>
      </c>
      <c r="BK22" s="19">
        <f t="shared" si="1"/>
        <v>100</v>
      </c>
      <c r="BL22" s="19">
        <v>43.6</v>
      </c>
      <c r="BM22" s="19">
        <v>47.5</v>
      </c>
      <c r="BN22" s="19">
        <v>8.9</v>
      </c>
      <c r="BO22" s="56">
        <v>8946</v>
      </c>
      <c r="BP22" s="56">
        <v>9947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583</v>
      </c>
      <c r="CU22" s="57" t="s">
        <v>964</v>
      </c>
    </row>
    <row r="23" spans="1:99" ht="30" customHeight="1">
      <c r="A23" s="19" t="s">
        <v>34</v>
      </c>
      <c r="B23" s="16" t="s">
        <v>194</v>
      </c>
      <c r="C23" s="16" t="s">
        <v>965</v>
      </c>
      <c r="D23" s="19" t="s">
        <v>196</v>
      </c>
      <c r="E23" s="33" t="s">
        <v>962</v>
      </c>
      <c r="F23" s="56">
        <v>484.16</v>
      </c>
      <c r="G23" s="56">
        <v>0</v>
      </c>
      <c r="H23" s="56"/>
      <c r="I23" s="19"/>
      <c r="J23" s="33" t="s">
        <v>963</v>
      </c>
      <c r="K23" s="33"/>
      <c r="L23" s="19" t="s">
        <v>898</v>
      </c>
      <c r="M23" s="19"/>
      <c r="N23" s="19" t="s">
        <v>899</v>
      </c>
      <c r="O23" s="19" t="s">
        <v>943</v>
      </c>
      <c r="P23" s="19"/>
      <c r="Q23" s="56">
        <v>12</v>
      </c>
      <c r="R23" s="19">
        <v>2</v>
      </c>
      <c r="S23" s="19">
        <v>2024</v>
      </c>
      <c r="T23" s="33" t="s">
        <v>306</v>
      </c>
      <c r="U23" s="56"/>
      <c r="V23" s="56"/>
      <c r="W23" s="56"/>
      <c r="X23" s="56"/>
      <c r="Y23" s="56"/>
      <c r="Z23" s="19"/>
      <c r="AA23" s="56"/>
      <c r="AB23" s="56"/>
      <c r="AC23" s="56"/>
      <c r="AD23" s="56"/>
      <c r="AE23" s="56"/>
      <c r="AF23" s="56"/>
      <c r="AG23" s="56"/>
      <c r="AH23" s="56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306</v>
      </c>
      <c r="AX23" s="19" t="s">
        <v>903</v>
      </c>
      <c r="AY23" s="19" t="s">
        <v>43</v>
      </c>
      <c r="AZ23" s="19" t="s">
        <v>640</v>
      </c>
      <c r="BA23" s="19" t="s">
        <v>306</v>
      </c>
      <c r="BB23" s="19"/>
      <c r="BC23" s="19">
        <f t="shared" si="0"/>
        <v>100</v>
      </c>
      <c r="BD23" s="19">
        <v>55</v>
      </c>
      <c r="BE23" s="19">
        <v>30.65</v>
      </c>
      <c r="BF23" s="19">
        <v>3.45</v>
      </c>
      <c r="BG23" s="19">
        <v>8.6</v>
      </c>
      <c r="BH23" s="19">
        <v>0.25</v>
      </c>
      <c r="BI23" s="19">
        <v>2.0499999999999998</v>
      </c>
      <c r="BJ23" s="56">
        <v>75</v>
      </c>
      <c r="BK23" s="19">
        <f t="shared" si="1"/>
        <v>100.00000000000001</v>
      </c>
      <c r="BL23" s="19">
        <v>50.6</v>
      </c>
      <c r="BM23" s="19">
        <v>45.45</v>
      </c>
      <c r="BN23" s="19">
        <v>3.95</v>
      </c>
      <c r="BO23" s="56">
        <v>7290</v>
      </c>
      <c r="BP23" s="56">
        <v>8330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583</v>
      </c>
      <c r="CU23" s="57" t="s">
        <v>966</v>
      </c>
    </row>
    <row r="24" spans="1:99" ht="30" customHeight="1">
      <c r="A24" s="19" t="s">
        <v>34</v>
      </c>
      <c r="B24" s="16" t="s">
        <v>106</v>
      </c>
      <c r="C24" s="16" t="s">
        <v>967</v>
      </c>
      <c r="D24" s="19" t="s">
        <v>108</v>
      </c>
      <c r="E24" s="33" t="s">
        <v>457</v>
      </c>
      <c r="F24" s="56">
        <v>688</v>
      </c>
      <c r="G24" s="56">
        <v>0</v>
      </c>
      <c r="H24" s="56">
        <v>0</v>
      </c>
      <c r="I24" s="19"/>
      <c r="J24" s="33" t="s">
        <v>897</v>
      </c>
      <c r="K24" s="33"/>
      <c r="L24" s="19" t="s">
        <v>898</v>
      </c>
      <c r="M24" s="19"/>
      <c r="N24" s="19" t="s">
        <v>947</v>
      </c>
      <c r="O24" s="19" t="s">
        <v>943</v>
      </c>
      <c r="P24" s="19" t="s">
        <v>40</v>
      </c>
      <c r="Q24" s="56">
        <v>4.5999999999999996</v>
      </c>
      <c r="R24" s="19">
        <v>1</v>
      </c>
      <c r="S24" s="19">
        <v>1999</v>
      </c>
      <c r="T24" s="33" t="s">
        <v>306</v>
      </c>
      <c r="U24" s="56"/>
      <c r="V24" s="56"/>
      <c r="W24" s="56"/>
      <c r="X24" s="56"/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306</v>
      </c>
      <c r="AX24" s="19" t="s">
        <v>903</v>
      </c>
      <c r="AY24" s="19" t="s">
        <v>43</v>
      </c>
      <c r="AZ24" s="19"/>
      <c r="BA24" s="19" t="s">
        <v>277</v>
      </c>
      <c r="BB24" s="19">
        <v>70</v>
      </c>
      <c r="BC24" s="19">
        <f t="shared" si="0"/>
        <v>100.00000000000001</v>
      </c>
      <c r="BD24" s="19">
        <v>49.85</v>
      </c>
      <c r="BE24" s="19">
        <v>36.49</v>
      </c>
      <c r="BF24" s="19">
        <v>2</v>
      </c>
      <c r="BG24" s="19">
        <v>9.2100000000000009</v>
      </c>
      <c r="BH24" s="19">
        <v>1.37</v>
      </c>
      <c r="BI24" s="19">
        <v>1.08</v>
      </c>
      <c r="BJ24" s="56">
        <v>115</v>
      </c>
      <c r="BK24" s="19">
        <f t="shared" si="1"/>
        <v>100</v>
      </c>
      <c r="BL24" s="19">
        <v>36.44</v>
      </c>
      <c r="BM24" s="19">
        <v>57.16</v>
      </c>
      <c r="BN24" s="19">
        <v>6.4</v>
      </c>
      <c r="BO24" s="56">
        <v>9850</v>
      </c>
      <c r="BP24" s="56">
        <v>13005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583</v>
      </c>
      <c r="CU24" s="57" t="s">
        <v>968</v>
      </c>
    </row>
    <row r="25" spans="1:99" ht="30" customHeight="1">
      <c r="A25" s="19" t="s">
        <v>34</v>
      </c>
      <c r="B25" s="16" t="s">
        <v>459</v>
      </c>
      <c r="C25" s="16" t="s">
        <v>969</v>
      </c>
      <c r="D25" s="19" t="s">
        <v>461</v>
      </c>
      <c r="E25" s="33" t="s">
        <v>970</v>
      </c>
      <c r="F25" s="56">
        <v>72675</v>
      </c>
      <c r="G25" s="56">
        <v>180</v>
      </c>
      <c r="H25" s="56"/>
      <c r="I25" s="19" t="s">
        <v>896</v>
      </c>
      <c r="J25" s="33" t="s">
        <v>897</v>
      </c>
      <c r="K25" s="33"/>
      <c r="L25" s="19" t="s">
        <v>898</v>
      </c>
      <c r="M25" s="19"/>
      <c r="N25" s="19" t="s">
        <v>899</v>
      </c>
      <c r="O25" s="19" t="s">
        <v>900</v>
      </c>
      <c r="P25" s="19" t="s">
        <v>60</v>
      </c>
      <c r="Q25" s="56">
        <v>288</v>
      </c>
      <c r="R25" s="19">
        <v>2</v>
      </c>
      <c r="S25" s="19">
        <v>2013</v>
      </c>
      <c r="T25" s="33" t="s">
        <v>901</v>
      </c>
      <c r="U25" s="56">
        <v>36691200</v>
      </c>
      <c r="V25" s="56">
        <v>33600000</v>
      </c>
      <c r="W25" s="56">
        <v>14690920</v>
      </c>
      <c r="X25" s="56">
        <v>14400000</v>
      </c>
      <c r="Y25" s="56">
        <v>9700</v>
      </c>
      <c r="Z25" s="19">
        <v>19.600000000000001</v>
      </c>
      <c r="AA25" s="56">
        <v>40160</v>
      </c>
      <c r="AB25" s="56">
        <v>4118</v>
      </c>
      <c r="AC25" s="56">
        <v>25741</v>
      </c>
      <c r="AD25" s="56">
        <v>520692548</v>
      </c>
      <c r="AE25" s="56"/>
      <c r="AF25" s="56"/>
      <c r="AG25" s="56"/>
      <c r="AH25" s="56"/>
      <c r="AI25" s="19" t="s">
        <v>464</v>
      </c>
      <c r="AJ25" s="19" t="s">
        <v>464</v>
      </c>
      <c r="AK25" s="19"/>
      <c r="AL25" s="19"/>
      <c r="AM25" s="19" t="s">
        <v>41</v>
      </c>
      <c r="AN25" s="19" t="s">
        <v>971</v>
      </c>
      <c r="AO25" s="19" t="s">
        <v>41</v>
      </c>
      <c r="AP25" s="19" t="s">
        <v>972</v>
      </c>
      <c r="AQ25" s="19"/>
      <c r="AR25" s="19"/>
      <c r="AS25" s="19"/>
      <c r="AT25" s="19"/>
      <c r="AU25" s="19"/>
      <c r="AV25" s="19"/>
      <c r="AW25" s="19" t="s">
        <v>306</v>
      </c>
      <c r="AX25" s="19" t="s">
        <v>903</v>
      </c>
      <c r="AY25" s="19" t="s">
        <v>43</v>
      </c>
      <c r="AZ25" s="19"/>
      <c r="BA25" s="19" t="s">
        <v>306</v>
      </c>
      <c r="BB25" s="19"/>
      <c r="BC25" s="19">
        <f t="shared" si="0"/>
        <v>100</v>
      </c>
      <c r="BD25" s="19">
        <v>35.1</v>
      </c>
      <c r="BE25" s="19">
        <v>28</v>
      </c>
      <c r="BF25" s="19">
        <v>26</v>
      </c>
      <c r="BG25" s="19">
        <v>4.4000000000000004</v>
      </c>
      <c r="BH25" s="19">
        <v>1.4</v>
      </c>
      <c r="BI25" s="19">
        <v>5.0999999999999996</v>
      </c>
      <c r="BJ25" s="56">
        <v>128</v>
      </c>
      <c r="BK25" s="19">
        <f t="shared" si="1"/>
        <v>100.00000000000001</v>
      </c>
      <c r="BL25" s="19">
        <v>44.1</v>
      </c>
      <c r="BM25" s="19">
        <v>50.2</v>
      </c>
      <c r="BN25" s="19">
        <v>5.7</v>
      </c>
      <c r="BO25" s="56">
        <v>10140</v>
      </c>
      <c r="BP25" s="56">
        <v>9895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583</v>
      </c>
      <c r="CU25" s="57" t="s">
        <v>973</v>
      </c>
    </row>
    <row r="26" spans="1:99" ht="30" customHeight="1">
      <c r="A26" s="19" t="s">
        <v>34</v>
      </c>
      <c r="B26" s="16" t="s">
        <v>206</v>
      </c>
      <c r="C26" s="16" t="s">
        <v>974</v>
      </c>
      <c r="D26" s="19" t="s">
        <v>208</v>
      </c>
      <c r="E26" s="33" t="s">
        <v>975</v>
      </c>
      <c r="F26" s="56">
        <v>67315</v>
      </c>
      <c r="G26" s="56">
        <v>315</v>
      </c>
      <c r="H26" s="56"/>
      <c r="I26" s="19" t="s">
        <v>896</v>
      </c>
      <c r="J26" s="33" t="s">
        <v>976</v>
      </c>
      <c r="K26" s="33"/>
      <c r="L26" s="19" t="s">
        <v>898</v>
      </c>
      <c r="M26" s="19"/>
      <c r="N26" s="19" t="s">
        <v>899</v>
      </c>
      <c r="O26" s="19" t="s">
        <v>900</v>
      </c>
      <c r="P26" s="19" t="s">
        <v>95</v>
      </c>
      <c r="Q26" s="56">
        <v>315</v>
      </c>
      <c r="R26" s="19">
        <v>3</v>
      </c>
      <c r="S26" s="19">
        <v>2000</v>
      </c>
      <c r="T26" s="33" t="s">
        <v>922</v>
      </c>
      <c r="U26" s="56">
        <v>304249317</v>
      </c>
      <c r="V26" s="56">
        <v>19098240</v>
      </c>
      <c r="W26" s="56">
        <v>255249896</v>
      </c>
      <c r="X26" s="56">
        <v>16156900</v>
      </c>
      <c r="Y26" s="56">
        <v>6000</v>
      </c>
      <c r="Z26" s="19">
        <v>14</v>
      </c>
      <c r="AA26" s="56">
        <v>21399</v>
      </c>
      <c r="AB26" s="56">
        <v>527</v>
      </c>
      <c r="AC26" s="56">
        <v>8642</v>
      </c>
      <c r="AD26" s="56">
        <v>125906474</v>
      </c>
      <c r="AE26" s="56">
        <v>0</v>
      </c>
      <c r="AF26" s="56">
        <v>16.03</v>
      </c>
      <c r="AG26" s="56">
        <v>13.48</v>
      </c>
      <c r="AH26" s="56">
        <v>13.37</v>
      </c>
      <c r="AI26" s="19" t="s">
        <v>212</v>
      </c>
      <c r="AJ26" s="19" t="s">
        <v>212</v>
      </c>
      <c r="AK26" s="19"/>
      <c r="AL26" s="19"/>
      <c r="AM26" s="19"/>
      <c r="AN26" s="19"/>
      <c r="AO26" s="19" t="s">
        <v>41</v>
      </c>
      <c r="AP26" s="19" t="s">
        <v>977</v>
      </c>
      <c r="AQ26" s="19"/>
      <c r="AR26" s="19"/>
      <c r="AS26" s="19"/>
      <c r="AT26" s="19"/>
      <c r="AU26" s="19"/>
      <c r="AV26" s="19"/>
      <c r="AW26" s="19" t="s">
        <v>306</v>
      </c>
      <c r="AX26" s="19" t="s">
        <v>903</v>
      </c>
      <c r="AY26" s="19" t="s">
        <v>96</v>
      </c>
      <c r="AZ26" s="19"/>
      <c r="BA26" s="19" t="s">
        <v>306</v>
      </c>
      <c r="BB26" s="19"/>
      <c r="BC26" s="19">
        <f t="shared" si="0"/>
        <v>100</v>
      </c>
      <c r="BD26" s="19">
        <v>48.8</v>
      </c>
      <c r="BE26" s="19">
        <v>19.7</v>
      </c>
      <c r="BF26" s="19">
        <v>12.9</v>
      </c>
      <c r="BG26" s="19">
        <v>15.6</v>
      </c>
      <c r="BH26" s="19">
        <v>1.6</v>
      </c>
      <c r="BI26" s="19">
        <v>1.4</v>
      </c>
      <c r="BJ26" s="56">
        <v>184.3</v>
      </c>
      <c r="BK26" s="19">
        <f t="shared" si="1"/>
        <v>100.00000000000001</v>
      </c>
      <c r="BL26" s="19">
        <v>47.1</v>
      </c>
      <c r="BM26" s="19">
        <v>48.2</v>
      </c>
      <c r="BN26" s="19">
        <v>4.7</v>
      </c>
      <c r="BO26" s="56">
        <v>7889.5</v>
      </c>
      <c r="BP26" s="56">
        <v>9680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583</v>
      </c>
      <c r="CU26" s="57" t="s">
        <v>978</v>
      </c>
    </row>
    <row r="27" spans="1:99" ht="30" customHeight="1">
      <c r="A27" s="19" t="s">
        <v>34</v>
      </c>
      <c r="B27" s="16" t="s">
        <v>979</v>
      </c>
      <c r="C27" s="16" t="s">
        <v>980</v>
      </c>
      <c r="D27" s="19" t="s">
        <v>981</v>
      </c>
      <c r="E27" s="33" t="s">
        <v>982</v>
      </c>
      <c r="F27" s="56">
        <v>59697</v>
      </c>
      <c r="G27" s="56">
        <v>5149</v>
      </c>
      <c r="H27" s="56">
        <v>0</v>
      </c>
      <c r="I27" s="19" t="s">
        <v>896</v>
      </c>
      <c r="J27" s="33" t="s">
        <v>524</v>
      </c>
      <c r="K27" s="33"/>
      <c r="L27" s="19" t="s">
        <v>898</v>
      </c>
      <c r="M27" s="19"/>
      <c r="N27" s="19" t="s">
        <v>912</v>
      </c>
      <c r="O27" s="19" t="s">
        <v>900</v>
      </c>
      <c r="P27" s="19" t="s">
        <v>95</v>
      </c>
      <c r="Q27" s="56">
        <v>480</v>
      </c>
      <c r="R27" s="19">
        <v>3</v>
      </c>
      <c r="S27" s="19">
        <v>1998</v>
      </c>
      <c r="T27" s="33" t="s">
        <v>983</v>
      </c>
      <c r="U27" s="56">
        <v>8719</v>
      </c>
      <c r="V27" s="56">
        <v>4200</v>
      </c>
      <c r="W27" s="56">
        <v>0</v>
      </c>
      <c r="X27" s="56">
        <v>0</v>
      </c>
      <c r="Y27" s="56">
        <v>2370</v>
      </c>
      <c r="Z27" s="19">
        <v>8</v>
      </c>
      <c r="AA27" s="56">
        <v>11601</v>
      </c>
      <c r="AB27" s="56">
        <v>0</v>
      </c>
      <c r="AC27" s="56">
        <v>1297</v>
      </c>
      <c r="AD27" s="56">
        <v>8391510</v>
      </c>
      <c r="AE27" s="56">
        <v>0</v>
      </c>
      <c r="AF27" s="56">
        <v>9</v>
      </c>
      <c r="AG27" s="56">
        <v>7</v>
      </c>
      <c r="AH27" s="56">
        <v>5</v>
      </c>
      <c r="AI27" s="19" t="s">
        <v>69</v>
      </c>
      <c r="AJ27" s="19" t="s">
        <v>69</v>
      </c>
      <c r="AK27" s="19"/>
      <c r="AL27" s="19"/>
      <c r="AM27" s="19"/>
      <c r="AN27" s="19"/>
      <c r="AO27" s="19" t="s">
        <v>41</v>
      </c>
      <c r="AP27" s="19" t="s">
        <v>972</v>
      </c>
      <c r="AQ27" s="19"/>
      <c r="AR27" s="19"/>
      <c r="AS27" s="19"/>
      <c r="AT27" s="19"/>
      <c r="AU27" s="19"/>
      <c r="AV27" s="19"/>
      <c r="AW27" s="19" t="s">
        <v>306</v>
      </c>
      <c r="AX27" s="19" t="s">
        <v>903</v>
      </c>
      <c r="AY27" s="19" t="s">
        <v>96</v>
      </c>
      <c r="AZ27" s="19"/>
      <c r="BA27" s="19" t="s">
        <v>306</v>
      </c>
      <c r="BB27" s="19"/>
      <c r="BC27" s="19">
        <f t="shared" si="0"/>
        <v>99.999999999999986</v>
      </c>
      <c r="BD27" s="19">
        <v>55.9</v>
      </c>
      <c r="BE27" s="19">
        <v>19.2</v>
      </c>
      <c r="BF27" s="19">
        <v>13.2</v>
      </c>
      <c r="BG27" s="19">
        <v>8.3000000000000007</v>
      </c>
      <c r="BH27" s="19">
        <v>1.3</v>
      </c>
      <c r="BI27" s="19">
        <v>2.1</v>
      </c>
      <c r="BJ27" s="56">
        <v>156</v>
      </c>
      <c r="BK27" s="19">
        <f t="shared" si="1"/>
        <v>100</v>
      </c>
      <c r="BL27" s="19">
        <v>43.6</v>
      </c>
      <c r="BM27" s="19">
        <v>50.4</v>
      </c>
      <c r="BN27" s="19">
        <v>6</v>
      </c>
      <c r="BO27" s="56">
        <v>8434</v>
      </c>
      <c r="BP27" s="56">
        <v>9526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583</v>
      </c>
      <c r="CU27" s="57" t="s">
        <v>984</v>
      </c>
    </row>
    <row r="28" spans="1:99" ht="30" customHeight="1">
      <c r="A28" s="19" t="s">
        <v>34</v>
      </c>
      <c r="B28" s="16" t="s">
        <v>214</v>
      </c>
      <c r="C28" s="16" t="s">
        <v>985</v>
      </c>
      <c r="D28" s="19" t="s">
        <v>216</v>
      </c>
      <c r="E28" s="33" t="s">
        <v>776</v>
      </c>
      <c r="F28" s="56">
        <v>86499</v>
      </c>
      <c r="G28" s="56">
        <v>456</v>
      </c>
      <c r="H28" s="56"/>
      <c r="I28" s="19" t="s">
        <v>896</v>
      </c>
      <c r="J28" s="33" t="s">
        <v>976</v>
      </c>
      <c r="K28" s="33"/>
      <c r="L28" s="19" t="s">
        <v>898</v>
      </c>
      <c r="M28" s="19"/>
      <c r="N28" s="19" t="s">
        <v>899</v>
      </c>
      <c r="O28" s="19" t="s">
        <v>900</v>
      </c>
      <c r="P28" s="19" t="s">
        <v>40</v>
      </c>
      <c r="Q28" s="56">
        <v>450</v>
      </c>
      <c r="R28" s="19">
        <v>3</v>
      </c>
      <c r="S28" s="19">
        <v>1998</v>
      </c>
      <c r="T28" s="33" t="s">
        <v>983</v>
      </c>
      <c r="U28" s="56">
        <v>1077732446</v>
      </c>
      <c r="V28" s="56">
        <v>183346800</v>
      </c>
      <c r="W28" s="56">
        <v>70524369</v>
      </c>
      <c r="X28" s="56">
        <v>47787517</v>
      </c>
      <c r="Y28" s="56">
        <v>6000</v>
      </c>
      <c r="Z28" s="19">
        <v>9.83</v>
      </c>
      <c r="AA28" s="56">
        <v>29910</v>
      </c>
      <c r="AB28" s="56">
        <v>0</v>
      </c>
      <c r="AC28" s="56">
        <v>14941</v>
      </c>
      <c r="AD28" s="56">
        <v>305752347</v>
      </c>
      <c r="AE28" s="56"/>
      <c r="AF28" s="56">
        <v>22.46</v>
      </c>
      <c r="AG28" s="56">
        <v>20.309999999999999</v>
      </c>
      <c r="AH28" s="56">
        <v>16.96</v>
      </c>
      <c r="AI28" s="19" t="s">
        <v>219</v>
      </c>
      <c r="AJ28" s="19" t="s">
        <v>986</v>
      </c>
      <c r="AK28" s="19"/>
      <c r="AL28" s="19"/>
      <c r="AM28" s="19"/>
      <c r="AN28" s="19"/>
      <c r="AO28" s="19" t="s">
        <v>41</v>
      </c>
      <c r="AP28" s="19" t="s">
        <v>977</v>
      </c>
      <c r="AQ28" s="19"/>
      <c r="AR28" s="19"/>
      <c r="AS28" s="19"/>
      <c r="AT28" s="19"/>
      <c r="AU28" s="19"/>
      <c r="AV28" s="19"/>
      <c r="AW28" s="19" t="s">
        <v>903</v>
      </c>
      <c r="AX28" s="19" t="s">
        <v>927</v>
      </c>
      <c r="AY28" s="19" t="s">
        <v>43</v>
      </c>
      <c r="AZ28" s="19"/>
      <c r="BA28" s="19" t="s">
        <v>306</v>
      </c>
      <c r="BB28" s="19"/>
      <c r="BC28" s="19">
        <f t="shared" si="0"/>
        <v>100.00000000000001</v>
      </c>
      <c r="BD28" s="19">
        <v>57.5</v>
      </c>
      <c r="BE28" s="19">
        <v>18.2</v>
      </c>
      <c r="BF28" s="19">
        <v>9.9</v>
      </c>
      <c r="BG28" s="19">
        <v>9.9</v>
      </c>
      <c r="BH28" s="19">
        <v>2.5</v>
      </c>
      <c r="BI28" s="19">
        <v>2</v>
      </c>
      <c r="BJ28" s="56">
        <v>160</v>
      </c>
      <c r="BK28" s="19">
        <f t="shared" si="1"/>
        <v>100</v>
      </c>
      <c r="BL28" s="19">
        <v>44.4</v>
      </c>
      <c r="BM28" s="19">
        <v>49.2</v>
      </c>
      <c r="BN28" s="19">
        <v>6.4</v>
      </c>
      <c r="BO28" s="56">
        <v>8152</v>
      </c>
      <c r="BP28" s="56">
        <v>8976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583</v>
      </c>
      <c r="CU28" s="57" t="s">
        <v>987</v>
      </c>
    </row>
    <row r="29" spans="1:99" ht="30" customHeight="1">
      <c r="A29" s="19" t="s">
        <v>34</v>
      </c>
      <c r="B29" s="16" t="s">
        <v>684</v>
      </c>
      <c r="C29" s="16" t="s">
        <v>988</v>
      </c>
      <c r="D29" s="19" t="s">
        <v>686</v>
      </c>
      <c r="E29" s="33" t="s">
        <v>989</v>
      </c>
      <c r="F29" s="56">
        <v>50715</v>
      </c>
      <c r="G29" s="56">
        <v>274</v>
      </c>
      <c r="H29" s="56">
        <v>0</v>
      </c>
      <c r="I29" s="19" t="s">
        <v>896</v>
      </c>
      <c r="J29" s="33" t="s">
        <v>921</v>
      </c>
      <c r="K29" s="33"/>
      <c r="L29" s="19" t="s">
        <v>898</v>
      </c>
      <c r="M29" s="19"/>
      <c r="N29" s="19" t="s">
        <v>899</v>
      </c>
      <c r="O29" s="19" t="s">
        <v>900</v>
      </c>
      <c r="P29" s="19" t="s">
        <v>40</v>
      </c>
      <c r="Q29" s="56">
        <v>210</v>
      </c>
      <c r="R29" s="19">
        <v>2</v>
      </c>
      <c r="S29" s="19">
        <v>1986</v>
      </c>
      <c r="T29" s="33" t="s">
        <v>926</v>
      </c>
      <c r="U29" s="56">
        <v>1031760</v>
      </c>
      <c r="V29" s="56"/>
      <c r="W29" s="56">
        <v>7812356</v>
      </c>
      <c r="X29" s="56"/>
      <c r="Y29" s="56"/>
      <c r="Z29" s="19"/>
      <c r="AA29" s="56"/>
      <c r="AB29" s="56"/>
      <c r="AC29" s="56"/>
      <c r="AD29" s="56"/>
      <c r="AE29" s="56"/>
      <c r="AF29" s="56"/>
      <c r="AG29" s="56"/>
      <c r="AH29" s="56"/>
      <c r="AI29" s="19" t="s">
        <v>305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306</v>
      </c>
      <c r="AX29" s="19" t="s">
        <v>903</v>
      </c>
      <c r="AY29" s="19" t="s">
        <v>43</v>
      </c>
      <c r="AZ29" s="19"/>
      <c r="BA29" s="19" t="s">
        <v>306</v>
      </c>
      <c r="BB29" s="19"/>
      <c r="BC29" s="19">
        <f t="shared" si="0"/>
        <v>99.999999999999986</v>
      </c>
      <c r="BD29" s="19">
        <v>57.1</v>
      </c>
      <c r="BE29" s="19">
        <v>18.600000000000001</v>
      </c>
      <c r="BF29" s="19">
        <v>8.1</v>
      </c>
      <c r="BG29" s="19">
        <v>10.3</v>
      </c>
      <c r="BH29" s="19">
        <v>1.1000000000000001</v>
      </c>
      <c r="BI29" s="19">
        <v>4.8</v>
      </c>
      <c r="BJ29" s="56">
        <v>158</v>
      </c>
      <c r="BK29" s="19">
        <f t="shared" si="1"/>
        <v>100</v>
      </c>
      <c r="BL29" s="19">
        <v>43.37</v>
      </c>
      <c r="BM29" s="19">
        <v>50.82</v>
      </c>
      <c r="BN29" s="19">
        <v>5.81</v>
      </c>
      <c r="BO29" s="56">
        <v>8483</v>
      </c>
      <c r="BP29" s="56">
        <v>9535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583</v>
      </c>
      <c r="CU29" s="57" t="s">
        <v>990</v>
      </c>
    </row>
    <row r="30" spans="1:99" ht="30" customHeight="1">
      <c r="A30" s="19" t="s">
        <v>34</v>
      </c>
      <c r="B30" s="16" t="s">
        <v>221</v>
      </c>
      <c r="C30" s="16" t="s">
        <v>991</v>
      </c>
      <c r="D30" s="19" t="s">
        <v>223</v>
      </c>
      <c r="E30" s="33" t="s">
        <v>992</v>
      </c>
      <c r="F30" s="56">
        <v>22993</v>
      </c>
      <c r="G30" s="56">
        <v>1809</v>
      </c>
      <c r="H30" s="56"/>
      <c r="I30" s="19" t="s">
        <v>896</v>
      </c>
      <c r="J30" s="33" t="s">
        <v>993</v>
      </c>
      <c r="K30" s="33"/>
      <c r="L30" s="19" t="s">
        <v>994</v>
      </c>
      <c r="M30" s="19"/>
      <c r="N30" s="19" t="s">
        <v>912</v>
      </c>
      <c r="O30" s="19" t="s">
        <v>900</v>
      </c>
      <c r="P30" s="19" t="s">
        <v>60</v>
      </c>
      <c r="Q30" s="56">
        <v>117</v>
      </c>
      <c r="R30" s="19">
        <v>2</v>
      </c>
      <c r="S30" s="19">
        <v>2014</v>
      </c>
      <c r="T30" s="33" t="s">
        <v>995</v>
      </c>
      <c r="U30" s="56">
        <v>3784320</v>
      </c>
      <c r="V30" s="56"/>
      <c r="W30" s="56">
        <v>9174</v>
      </c>
      <c r="X30" s="56"/>
      <c r="Y30" s="56">
        <v>1900</v>
      </c>
      <c r="Z30" s="19">
        <v>14</v>
      </c>
      <c r="AA30" s="56">
        <v>9390</v>
      </c>
      <c r="AB30" s="56"/>
      <c r="AC30" s="56">
        <v>3967</v>
      </c>
      <c r="AD30" s="56">
        <v>95685848</v>
      </c>
      <c r="AE30" s="56">
        <v>24</v>
      </c>
      <c r="AF30" s="56"/>
      <c r="AG30" s="56"/>
      <c r="AH30" s="56"/>
      <c r="AI30" s="19" t="s">
        <v>473</v>
      </c>
      <c r="AJ30" s="19" t="s">
        <v>996</v>
      </c>
      <c r="AK30" s="19" t="s">
        <v>41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 t="s">
        <v>41</v>
      </c>
      <c r="AV30" s="19" t="s">
        <v>997</v>
      </c>
      <c r="AW30" s="19" t="s">
        <v>306</v>
      </c>
      <c r="AX30" s="19" t="s">
        <v>903</v>
      </c>
      <c r="AY30" s="19" t="s">
        <v>43</v>
      </c>
      <c r="AZ30" s="19"/>
      <c r="BA30" s="19" t="s">
        <v>306</v>
      </c>
      <c r="BB30" s="19"/>
      <c r="BC30" s="19">
        <f t="shared" si="0"/>
        <v>100</v>
      </c>
      <c r="BD30" s="19">
        <v>37</v>
      </c>
      <c r="BE30" s="19">
        <v>32.5</v>
      </c>
      <c r="BF30" s="19">
        <v>9.1</v>
      </c>
      <c r="BG30" s="19">
        <v>16.8</v>
      </c>
      <c r="BH30" s="19">
        <v>1.2</v>
      </c>
      <c r="BI30" s="19">
        <v>3.4</v>
      </c>
      <c r="BJ30" s="56">
        <v>113</v>
      </c>
      <c r="BK30" s="19">
        <f t="shared" si="1"/>
        <v>100.00000000000001</v>
      </c>
      <c r="BL30" s="19">
        <v>49.2</v>
      </c>
      <c r="BM30" s="19">
        <v>46.6</v>
      </c>
      <c r="BN30" s="19">
        <v>4.2</v>
      </c>
      <c r="BO30" s="56">
        <v>7533</v>
      </c>
      <c r="BP30" s="56">
        <v>10758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583</v>
      </c>
      <c r="CU30" s="57" t="s">
        <v>998</v>
      </c>
    </row>
    <row r="31" spans="1:99" ht="30" customHeight="1">
      <c r="A31" s="19" t="s">
        <v>34</v>
      </c>
      <c r="B31" s="16" t="s">
        <v>781</v>
      </c>
      <c r="C31" s="16" t="s">
        <v>999</v>
      </c>
      <c r="D31" s="19" t="s">
        <v>783</v>
      </c>
      <c r="E31" s="33" t="s">
        <v>784</v>
      </c>
      <c r="F31" s="56">
        <v>54266</v>
      </c>
      <c r="G31" s="56">
        <v>5569</v>
      </c>
      <c r="H31" s="56"/>
      <c r="I31" s="19" t="s">
        <v>896</v>
      </c>
      <c r="J31" s="33" t="s">
        <v>897</v>
      </c>
      <c r="K31" s="33"/>
      <c r="L31" s="19" t="s">
        <v>898</v>
      </c>
      <c r="M31" s="19"/>
      <c r="N31" s="19" t="s">
        <v>899</v>
      </c>
      <c r="O31" s="19" t="s">
        <v>900</v>
      </c>
      <c r="P31" s="19" t="s">
        <v>40</v>
      </c>
      <c r="Q31" s="56">
        <v>400</v>
      </c>
      <c r="R31" s="19">
        <v>2</v>
      </c>
      <c r="S31" s="19">
        <v>1998</v>
      </c>
      <c r="T31" s="33" t="s">
        <v>1000</v>
      </c>
      <c r="U31" s="56">
        <v>244802880</v>
      </c>
      <c r="V31" s="56">
        <v>140649600</v>
      </c>
      <c r="W31" s="56">
        <v>16488493</v>
      </c>
      <c r="X31" s="56">
        <v>13389200</v>
      </c>
      <c r="Y31" s="56">
        <v>8000</v>
      </c>
      <c r="Z31" s="19">
        <v>14.7</v>
      </c>
      <c r="AA31" s="56">
        <v>16689</v>
      </c>
      <c r="AB31" s="56">
        <v>0</v>
      </c>
      <c r="AC31" s="56">
        <v>10111</v>
      </c>
      <c r="AD31" s="56">
        <v>124201924</v>
      </c>
      <c r="AE31" s="56"/>
      <c r="AF31" s="56"/>
      <c r="AG31" s="56">
        <v>13</v>
      </c>
      <c r="AH31" s="56">
        <v>11</v>
      </c>
      <c r="AI31" s="19" t="s">
        <v>785</v>
      </c>
      <c r="AJ31" s="19" t="s">
        <v>785</v>
      </c>
      <c r="AK31" s="19"/>
      <c r="AL31" s="19"/>
      <c r="AM31" s="19" t="s">
        <v>41</v>
      </c>
      <c r="AN31" s="19" t="s">
        <v>1001</v>
      </c>
      <c r="AO31" s="19" t="s">
        <v>41</v>
      </c>
      <c r="AP31" s="19" t="s">
        <v>972</v>
      </c>
      <c r="AQ31" s="19"/>
      <c r="AR31" s="19"/>
      <c r="AS31" s="19"/>
      <c r="AT31" s="19"/>
      <c r="AU31" s="19"/>
      <c r="AV31" s="19"/>
      <c r="AW31" s="19" t="s">
        <v>306</v>
      </c>
      <c r="AX31" s="19" t="s">
        <v>903</v>
      </c>
      <c r="AY31" s="19" t="s">
        <v>43</v>
      </c>
      <c r="AZ31" s="19"/>
      <c r="BA31" s="19" t="s">
        <v>306</v>
      </c>
      <c r="BB31" s="19"/>
      <c r="BC31" s="19">
        <f t="shared" si="0"/>
        <v>100</v>
      </c>
      <c r="BD31" s="19">
        <v>52.3</v>
      </c>
      <c r="BE31" s="19">
        <v>21.2</v>
      </c>
      <c r="BF31" s="19">
        <v>11.4</v>
      </c>
      <c r="BG31" s="19">
        <v>10.8</v>
      </c>
      <c r="BH31" s="19">
        <v>2.5</v>
      </c>
      <c r="BI31" s="19">
        <v>1.8</v>
      </c>
      <c r="BJ31" s="56">
        <v>158</v>
      </c>
      <c r="BK31" s="19">
        <f t="shared" si="1"/>
        <v>100</v>
      </c>
      <c r="BL31" s="19">
        <v>44.3</v>
      </c>
      <c r="BM31" s="19">
        <v>49.2</v>
      </c>
      <c r="BN31" s="19">
        <v>6.5</v>
      </c>
      <c r="BO31" s="56">
        <v>81162</v>
      </c>
      <c r="BP31" s="56">
        <v>9363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583</v>
      </c>
      <c r="CU31" s="57" t="s">
        <v>1002</v>
      </c>
    </row>
    <row r="32" spans="1:99" ht="30" customHeight="1">
      <c r="A32" s="19" t="s">
        <v>34</v>
      </c>
      <c r="B32" s="16" t="s">
        <v>698</v>
      </c>
      <c r="C32" s="16" t="s">
        <v>1003</v>
      </c>
      <c r="D32" s="19" t="s">
        <v>700</v>
      </c>
      <c r="E32" s="33" t="s">
        <v>1004</v>
      </c>
      <c r="F32" s="56">
        <v>58869.38</v>
      </c>
      <c r="G32" s="56">
        <v>0</v>
      </c>
      <c r="H32" s="56">
        <v>0</v>
      </c>
      <c r="I32" s="19"/>
      <c r="J32" s="33" t="s">
        <v>921</v>
      </c>
      <c r="K32" s="33"/>
      <c r="L32" s="19" t="s">
        <v>898</v>
      </c>
      <c r="M32" s="19"/>
      <c r="N32" s="19" t="s">
        <v>899</v>
      </c>
      <c r="O32" s="19" t="s">
        <v>900</v>
      </c>
      <c r="P32" s="19" t="s">
        <v>40</v>
      </c>
      <c r="Q32" s="56">
        <v>600</v>
      </c>
      <c r="R32" s="19">
        <v>3</v>
      </c>
      <c r="S32" s="19">
        <v>1989</v>
      </c>
      <c r="T32" s="33" t="s">
        <v>1005</v>
      </c>
      <c r="U32" s="56"/>
      <c r="V32" s="56"/>
      <c r="W32" s="56"/>
      <c r="X32" s="56"/>
      <c r="Y32" s="56">
        <v>9000</v>
      </c>
      <c r="Z32" s="19">
        <v>11.6</v>
      </c>
      <c r="AA32" s="56">
        <v>21300</v>
      </c>
      <c r="AB32" s="56"/>
      <c r="AC32" s="56">
        <v>5120</v>
      </c>
      <c r="AD32" s="56">
        <v>97608436</v>
      </c>
      <c r="AE32" s="56"/>
      <c r="AF32" s="56"/>
      <c r="AG32" s="56"/>
      <c r="AH32" s="56"/>
      <c r="AI32" s="19" t="s">
        <v>703</v>
      </c>
      <c r="AJ32" s="19" t="s">
        <v>74</v>
      </c>
      <c r="AK32" s="19"/>
      <c r="AL32" s="19"/>
      <c r="AM32" s="19"/>
      <c r="AN32" s="19"/>
      <c r="AO32" s="19" t="s">
        <v>41</v>
      </c>
      <c r="AP32" s="19" t="s">
        <v>972</v>
      </c>
      <c r="AQ32" s="19"/>
      <c r="AR32" s="19"/>
      <c r="AS32" s="19"/>
      <c r="AT32" s="19"/>
      <c r="AU32" s="19"/>
      <c r="AV32" s="19"/>
      <c r="AW32" s="19" t="s">
        <v>306</v>
      </c>
      <c r="AX32" s="19" t="s">
        <v>903</v>
      </c>
      <c r="AY32" s="19" t="s">
        <v>43</v>
      </c>
      <c r="AZ32" s="19"/>
      <c r="BA32" s="19" t="s">
        <v>306</v>
      </c>
      <c r="BB32" s="19"/>
      <c r="BC32" s="19">
        <f t="shared" si="0"/>
        <v>100</v>
      </c>
      <c r="BD32" s="19">
        <v>51.9</v>
      </c>
      <c r="BE32" s="19">
        <v>29.2</v>
      </c>
      <c r="BF32" s="19">
        <v>3</v>
      </c>
      <c r="BG32" s="19">
        <v>10.5</v>
      </c>
      <c r="BH32" s="19">
        <v>2</v>
      </c>
      <c r="BI32" s="19">
        <v>3.4</v>
      </c>
      <c r="BJ32" s="56">
        <v>110</v>
      </c>
      <c r="BK32" s="19">
        <f t="shared" si="1"/>
        <v>100</v>
      </c>
      <c r="BL32" s="19">
        <v>36.5</v>
      </c>
      <c r="BM32" s="19">
        <v>55.8</v>
      </c>
      <c r="BN32" s="19">
        <v>7.7</v>
      </c>
      <c r="BO32" s="56">
        <v>9593</v>
      </c>
      <c r="BP32" s="56">
        <v>11265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583</v>
      </c>
      <c r="CU32" s="57" t="s">
        <v>1006</v>
      </c>
    </row>
    <row r="33" spans="1:99" ht="30" customHeight="1">
      <c r="A33" s="19" t="s">
        <v>34</v>
      </c>
      <c r="B33" s="16" t="s">
        <v>698</v>
      </c>
      <c r="C33" s="16" t="s">
        <v>1007</v>
      </c>
      <c r="D33" s="19" t="s">
        <v>700</v>
      </c>
      <c r="E33" s="33" t="s">
        <v>1008</v>
      </c>
      <c r="F33" s="56">
        <v>95739.43</v>
      </c>
      <c r="G33" s="56">
        <v>0</v>
      </c>
      <c r="H33" s="56">
        <v>0</v>
      </c>
      <c r="I33" s="19"/>
      <c r="J33" s="33" t="s">
        <v>921</v>
      </c>
      <c r="K33" s="33"/>
      <c r="L33" s="19" t="s">
        <v>898</v>
      </c>
      <c r="M33" s="19"/>
      <c r="N33" s="19" t="s">
        <v>899</v>
      </c>
      <c r="O33" s="19" t="s">
        <v>900</v>
      </c>
      <c r="P33" s="19" t="s">
        <v>40</v>
      </c>
      <c r="Q33" s="56">
        <v>400</v>
      </c>
      <c r="R33" s="19">
        <v>2</v>
      </c>
      <c r="S33" s="19">
        <v>1994</v>
      </c>
      <c r="T33" s="33" t="s">
        <v>1009</v>
      </c>
      <c r="U33" s="56"/>
      <c r="V33" s="56"/>
      <c r="W33" s="56"/>
      <c r="X33" s="56">
        <v>211998000</v>
      </c>
      <c r="Y33" s="56">
        <v>5600</v>
      </c>
      <c r="Z33" s="19">
        <v>5.4</v>
      </c>
      <c r="AA33" s="56">
        <v>16118</v>
      </c>
      <c r="AB33" s="56"/>
      <c r="AC33" s="56">
        <v>1889</v>
      </c>
      <c r="AD33" s="56">
        <v>34979353</v>
      </c>
      <c r="AE33" s="56"/>
      <c r="AF33" s="56"/>
      <c r="AG33" s="56"/>
      <c r="AH33" s="56"/>
      <c r="AI33" s="19" t="s">
        <v>703</v>
      </c>
      <c r="AJ33" s="19" t="s">
        <v>74</v>
      </c>
      <c r="AK33" s="19"/>
      <c r="AL33" s="19"/>
      <c r="AM33" s="19"/>
      <c r="AN33" s="19"/>
      <c r="AO33" s="19" t="s">
        <v>41</v>
      </c>
      <c r="AP33" s="19" t="s">
        <v>972</v>
      </c>
      <c r="AQ33" s="19"/>
      <c r="AR33" s="19"/>
      <c r="AS33" s="19"/>
      <c r="AT33" s="19"/>
      <c r="AU33" s="19"/>
      <c r="AV33" s="19"/>
      <c r="AW33" s="19" t="s">
        <v>306</v>
      </c>
      <c r="AX33" s="19" t="s">
        <v>903</v>
      </c>
      <c r="AY33" s="19" t="s">
        <v>43</v>
      </c>
      <c r="AZ33" s="19"/>
      <c r="BA33" s="19" t="s">
        <v>306</v>
      </c>
      <c r="BB33" s="19"/>
      <c r="BC33" s="19">
        <f t="shared" si="0"/>
        <v>100</v>
      </c>
      <c r="BD33" s="19">
        <v>68</v>
      </c>
      <c r="BE33" s="19">
        <v>19.5</v>
      </c>
      <c r="BF33" s="19">
        <v>2.4</v>
      </c>
      <c r="BG33" s="19">
        <v>7.8</v>
      </c>
      <c r="BH33" s="19">
        <v>1.5</v>
      </c>
      <c r="BI33" s="19">
        <v>0.8</v>
      </c>
      <c r="BJ33" s="56">
        <v>110</v>
      </c>
      <c r="BK33" s="19">
        <f t="shared" si="1"/>
        <v>100</v>
      </c>
      <c r="BL33" s="19">
        <v>33.799999999999997</v>
      </c>
      <c r="BM33" s="19">
        <v>60</v>
      </c>
      <c r="BN33" s="19">
        <v>6.2</v>
      </c>
      <c r="BO33" s="56">
        <v>10454</v>
      </c>
      <c r="BP33" s="56">
        <v>11208</v>
      </c>
      <c r="BQ33" s="17" t="str">
        <f t="shared" si="2"/>
        <v/>
      </c>
      <c r="BR33" s="17" t="str">
        <f t="shared" si="2"/>
        <v/>
      </c>
      <c r="BS33" s="14"/>
      <c r="BT33" s="17"/>
      <c r="BU33" s="17"/>
      <c r="BV33" s="14"/>
      <c r="BW33" s="17"/>
      <c r="BX33" s="17"/>
      <c r="BY33" s="14"/>
      <c r="BZ33" s="17"/>
      <c r="CA33" s="17"/>
      <c r="CB33" s="14"/>
      <c r="CC33" s="17"/>
      <c r="CD33" s="17"/>
      <c r="CE33" s="14"/>
      <c r="CF33" s="17"/>
      <c r="CG33" s="17"/>
      <c r="CH33" s="14"/>
      <c r="CI33" s="17"/>
      <c r="CJ33" s="17"/>
      <c r="CK33" s="14"/>
      <c r="CL33" s="17"/>
      <c r="CM33" s="17"/>
      <c r="CN33" s="14"/>
      <c r="CO33" s="17"/>
      <c r="CP33" s="17"/>
      <c r="CQ33" s="14"/>
      <c r="CR33" s="17"/>
      <c r="CS33" s="17"/>
      <c r="CT33" s="14" t="s">
        <v>583</v>
      </c>
      <c r="CU33" s="57" t="s">
        <v>1010</v>
      </c>
    </row>
    <row r="34" spans="1:99" ht="30" customHeight="1">
      <c r="A34" s="19" t="s">
        <v>34</v>
      </c>
      <c r="B34" s="16" t="s">
        <v>698</v>
      </c>
      <c r="C34" s="16" t="s">
        <v>1011</v>
      </c>
      <c r="D34" s="19" t="s">
        <v>700</v>
      </c>
      <c r="E34" s="33" t="s">
        <v>1012</v>
      </c>
      <c r="F34" s="56">
        <v>106128.27</v>
      </c>
      <c r="G34" s="56">
        <v>0</v>
      </c>
      <c r="H34" s="56">
        <v>0</v>
      </c>
      <c r="I34" s="19"/>
      <c r="J34" s="33" t="s">
        <v>524</v>
      </c>
      <c r="K34" s="33"/>
      <c r="L34" s="19" t="s">
        <v>898</v>
      </c>
      <c r="M34" s="19"/>
      <c r="N34" s="19" t="s">
        <v>899</v>
      </c>
      <c r="O34" s="19" t="s">
        <v>900</v>
      </c>
      <c r="P34" s="19" t="s">
        <v>40</v>
      </c>
      <c r="Q34" s="56">
        <v>600</v>
      </c>
      <c r="R34" s="19">
        <v>1</v>
      </c>
      <c r="S34" s="19">
        <v>1997</v>
      </c>
      <c r="T34" s="33" t="s">
        <v>901</v>
      </c>
      <c r="U34" s="56"/>
      <c r="V34" s="56"/>
      <c r="W34" s="56"/>
      <c r="X34" s="56"/>
      <c r="Y34" s="56">
        <v>13000</v>
      </c>
      <c r="Z34" s="19">
        <v>14.8</v>
      </c>
      <c r="AA34" s="56">
        <v>48895</v>
      </c>
      <c r="AB34" s="56"/>
      <c r="AC34" s="56">
        <v>33195</v>
      </c>
      <c r="AD34" s="56">
        <v>960936902</v>
      </c>
      <c r="AE34" s="56"/>
      <c r="AF34" s="56"/>
      <c r="AG34" s="56"/>
      <c r="AH34" s="56"/>
      <c r="AI34" s="19" t="s">
        <v>69</v>
      </c>
      <c r="AJ34" s="19" t="s">
        <v>74</v>
      </c>
      <c r="AK34" s="19"/>
      <c r="AL34" s="19"/>
      <c r="AM34" s="19"/>
      <c r="AN34" s="19"/>
      <c r="AO34" s="19" t="s">
        <v>41</v>
      </c>
      <c r="AP34" s="19" t="s">
        <v>972</v>
      </c>
      <c r="AQ34" s="19"/>
      <c r="AR34" s="19"/>
      <c r="AS34" s="19"/>
      <c r="AT34" s="19"/>
      <c r="AU34" s="19"/>
      <c r="AV34" s="19"/>
      <c r="AW34" s="19" t="s">
        <v>306</v>
      </c>
      <c r="AX34" s="19" t="s">
        <v>903</v>
      </c>
      <c r="AY34" s="19" t="s">
        <v>43</v>
      </c>
      <c r="AZ34" s="19"/>
      <c r="BA34" s="19" t="s">
        <v>306</v>
      </c>
      <c r="BB34" s="19"/>
      <c r="BC34" s="19">
        <f t="shared" si="0"/>
        <v>99.999999999999986</v>
      </c>
      <c r="BD34" s="19">
        <v>51.3</v>
      </c>
      <c r="BE34" s="19">
        <v>30.9</v>
      </c>
      <c r="BF34" s="19">
        <v>3.3</v>
      </c>
      <c r="BG34" s="19">
        <v>9.1</v>
      </c>
      <c r="BH34" s="19">
        <v>2.2000000000000002</v>
      </c>
      <c r="BI34" s="19">
        <v>3.2</v>
      </c>
      <c r="BJ34" s="56">
        <v>98</v>
      </c>
      <c r="BK34" s="19">
        <f t="shared" si="1"/>
        <v>99.999999999999986</v>
      </c>
      <c r="BL34" s="19">
        <v>37.299999999999997</v>
      </c>
      <c r="BM34" s="19">
        <v>54.4</v>
      </c>
      <c r="BN34" s="19">
        <v>8.3000000000000007</v>
      </c>
      <c r="BO34" s="56">
        <v>9314</v>
      </c>
      <c r="BP34" s="56">
        <v>11176</v>
      </c>
      <c r="BQ34" s="17" t="str">
        <f t="shared" si="2"/>
        <v/>
      </c>
      <c r="BR34" s="17" t="str">
        <f t="shared" si="2"/>
        <v/>
      </c>
      <c r="BS34" s="14"/>
      <c r="BT34" s="17"/>
      <c r="BU34" s="17"/>
      <c r="BV34" s="14"/>
      <c r="BW34" s="17"/>
      <c r="BX34" s="17"/>
      <c r="BY34" s="14"/>
      <c r="BZ34" s="17"/>
      <c r="CA34" s="17"/>
      <c r="CB34" s="14"/>
      <c r="CC34" s="17"/>
      <c r="CD34" s="17"/>
      <c r="CE34" s="14"/>
      <c r="CF34" s="17"/>
      <c r="CG34" s="17"/>
      <c r="CH34" s="14"/>
      <c r="CI34" s="17"/>
      <c r="CJ34" s="17"/>
      <c r="CK34" s="14"/>
      <c r="CL34" s="17"/>
      <c r="CM34" s="17"/>
      <c r="CN34" s="14"/>
      <c r="CO34" s="17"/>
      <c r="CP34" s="17"/>
      <c r="CQ34" s="14"/>
      <c r="CR34" s="17"/>
      <c r="CS34" s="17"/>
      <c r="CT34" s="14" t="s">
        <v>583</v>
      </c>
      <c r="CU34" s="57" t="s">
        <v>1013</v>
      </c>
    </row>
    <row r="35" spans="1:99" ht="30" customHeight="1">
      <c r="A35" s="19" t="s">
        <v>34</v>
      </c>
      <c r="B35" s="16" t="s">
        <v>698</v>
      </c>
      <c r="C35" s="16" t="s">
        <v>1014</v>
      </c>
      <c r="D35" s="19" t="s">
        <v>700</v>
      </c>
      <c r="E35" s="33" t="s">
        <v>1015</v>
      </c>
      <c r="F35" s="56">
        <v>97299.26</v>
      </c>
      <c r="G35" s="56">
        <v>0</v>
      </c>
      <c r="H35" s="56">
        <v>0</v>
      </c>
      <c r="I35" s="19"/>
      <c r="J35" s="33" t="s">
        <v>921</v>
      </c>
      <c r="K35" s="33"/>
      <c r="L35" s="19" t="s">
        <v>898</v>
      </c>
      <c r="M35" s="19"/>
      <c r="N35" s="19" t="s">
        <v>899</v>
      </c>
      <c r="O35" s="19" t="s">
        <v>900</v>
      </c>
      <c r="P35" s="19" t="s">
        <v>51</v>
      </c>
      <c r="Q35" s="56">
        <v>600</v>
      </c>
      <c r="R35" s="19">
        <v>1</v>
      </c>
      <c r="S35" s="19">
        <v>1995</v>
      </c>
      <c r="T35" s="33" t="s">
        <v>901</v>
      </c>
      <c r="U35" s="56"/>
      <c r="V35" s="56"/>
      <c r="W35" s="56"/>
      <c r="X35" s="56"/>
      <c r="Y35" s="56">
        <v>10000</v>
      </c>
      <c r="Z35" s="19">
        <v>14.1</v>
      </c>
      <c r="AA35" s="56">
        <v>43692</v>
      </c>
      <c r="AB35" s="56"/>
      <c r="AC35" s="56">
        <v>32981</v>
      </c>
      <c r="AD35" s="56">
        <v>639210416</v>
      </c>
      <c r="AE35" s="56"/>
      <c r="AF35" s="56"/>
      <c r="AG35" s="56"/>
      <c r="AH35" s="56"/>
      <c r="AI35" s="19" t="s">
        <v>703</v>
      </c>
      <c r="AJ35" s="19" t="s">
        <v>1016</v>
      </c>
      <c r="AK35" s="19"/>
      <c r="AL35" s="19"/>
      <c r="AM35" s="19"/>
      <c r="AN35" s="19"/>
      <c r="AO35" s="19" t="s">
        <v>41</v>
      </c>
      <c r="AP35" s="19" t="s">
        <v>972</v>
      </c>
      <c r="AQ35" s="19"/>
      <c r="AR35" s="19"/>
      <c r="AS35" s="19"/>
      <c r="AT35" s="19"/>
      <c r="AU35" s="19"/>
      <c r="AV35" s="19"/>
      <c r="AW35" s="19" t="s">
        <v>306</v>
      </c>
      <c r="AX35" s="19" t="s">
        <v>903</v>
      </c>
      <c r="AY35" s="19" t="s">
        <v>53</v>
      </c>
      <c r="AZ35" s="19"/>
      <c r="BA35" s="19" t="s">
        <v>306</v>
      </c>
      <c r="BB35" s="19"/>
      <c r="BC35" s="19">
        <f t="shared" si="0"/>
        <v>100</v>
      </c>
      <c r="BD35" s="19">
        <v>51.2</v>
      </c>
      <c r="BE35" s="19">
        <v>31.7</v>
      </c>
      <c r="BF35" s="19">
        <v>5</v>
      </c>
      <c r="BG35" s="19">
        <v>8.8000000000000007</v>
      </c>
      <c r="BH35" s="19">
        <v>1.1000000000000001</v>
      </c>
      <c r="BI35" s="19">
        <v>2.2000000000000002</v>
      </c>
      <c r="BJ35" s="56">
        <v>103</v>
      </c>
      <c r="BK35" s="19">
        <f t="shared" si="1"/>
        <v>99.999999999999986</v>
      </c>
      <c r="BL35" s="19">
        <v>38.799999999999997</v>
      </c>
      <c r="BM35" s="19">
        <v>55.4</v>
      </c>
      <c r="BN35" s="19">
        <v>5.8</v>
      </c>
      <c r="BO35" s="56">
        <v>9459</v>
      </c>
      <c r="BP35" s="56">
        <v>11475</v>
      </c>
      <c r="BQ35" s="17" t="str">
        <f t="shared" si="2"/>
        <v/>
      </c>
      <c r="BR35" s="17" t="str">
        <f t="shared" si="2"/>
        <v/>
      </c>
      <c r="BS35" s="14"/>
      <c r="BT35" s="17"/>
      <c r="BU35" s="17"/>
      <c r="BV35" s="14"/>
      <c r="BW35" s="17"/>
      <c r="BX35" s="17"/>
      <c r="BY35" s="14"/>
      <c r="BZ35" s="17"/>
      <c r="CA35" s="17"/>
      <c r="CB35" s="14"/>
      <c r="CC35" s="17"/>
      <c r="CD35" s="17"/>
      <c r="CE35" s="14"/>
      <c r="CF35" s="17"/>
      <c r="CG35" s="17"/>
      <c r="CH35" s="14"/>
      <c r="CI35" s="17"/>
      <c r="CJ35" s="17"/>
      <c r="CK35" s="14"/>
      <c r="CL35" s="17"/>
      <c r="CM35" s="17"/>
      <c r="CN35" s="14"/>
      <c r="CO35" s="17"/>
      <c r="CP35" s="17"/>
      <c r="CQ35" s="14"/>
      <c r="CR35" s="17"/>
      <c r="CS35" s="17"/>
      <c r="CT35" s="14" t="s">
        <v>583</v>
      </c>
      <c r="CU35" s="57" t="s">
        <v>1017</v>
      </c>
    </row>
    <row r="36" spans="1:99" ht="30" customHeight="1">
      <c r="A36" s="19" t="s">
        <v>34</v>
      </c>
      <c r="B36" s="16" t="s">
        <v>698</v>
      </c>
      <c r="C36" s="16" t="s">
        <v>1018</v>
      </c>
      <c r="D36" s="19" t="s">
        <v>700</v>
      </c>
      <c r="E36" s="33" t="s">
        <v>1019</v>
      </c>
      <c r="F36" s="56">
        <v>145847.99</v>
      </c>
      <c r="G36" s="56">
        <v>0</v>
      </c>
      <c r="H36" s="56">
        <v>0</v>
      </c>
      <c r="I36" s="19"/>
      <c r="J36" s="33" t="s">
        <v>921</v>
      </c>
      <c r="K36" s="33"/>
      <c r="L36" s="19" t="s">
        <v>898</v>
      </c>
      <c r="M36" s="19"/>
      <c r="N36" s="19" t="s">
        <v>899</v>
      </c>
      <c r="O36" s="19" t="s">
        <v>900</v>
      </c>
      <c r="P36" s="19" t="s">
        <v>51</v>
      </c>
      <c r="Q36" s="56">
        <v>600</v>
      </c>
      <c r="R36" s="19">
        <v>2</v>
      </c>
      <c r="S36" s="19">
        <v>2017</v>
      </c>
      <c r="T36" s="33" t="s">
        <v>901</v>
      </c>
      <c r="U36" s="56"/>
      <c r="V36" s="56"/>
      <c r="W36" s="56"/>
      <c r="X36" s="56"/>
      <c r="Y36" s="56">
        <v>24200</v>
      </c>
      <c r="Z36" s="19">
        <v>19.8</v>
      </c>
      <c r="AA36" s="56">
        <v>88332</v>
      </c>
      <c r="AB36" s="56"/>
      <c r="AC36" s="56">
        <v>71792</v>
      </c>
      <c r="AD36" s="56">
        <v>1652345221</v>
      </c>
      <c r="AE36" s="56"/>
      <c r="AF36" s="56"/>
      <c r="AG36" s="56"/>
      <c r="AH36" s="56"/>
      <c r="AI36" s="19" t="s">
        <v>69</v>
      </c>
      <c r="AJ36" s="19" t="s">
        <v>74</v>
      </c>
      <c r="AK36" s="19" t="s">
        <v>41</v>
      </c>
      <c r="AL36" s="19"/>
      <c r="AM36" s="19"/>
      <c r="AN36" s="19"/>
      <c r="AO36" s="19" t="s">
        <v>41</v>
      </c>
      <c r="AP36" s="19" t="s">
        <v>972</v>
      </c>
      <c r="AQ36" s="19"/>
      <c r="AR36" s="19"/>
      <c r="AS36" s="19"/>
      <c r="AT36" s="19"/>
      <c r="AU36" s="19"/>
      <c r="AV36" s="19"/>
      <c r="AW36" s="19" t="s">
        <v>306</v>
      </c>
      <c r="AX36" s="19" t="s">
        <v>903</v>
      </c>
      <c r="AY36" s="19" t="s">
        <v>43</v>
      </c>
      <c r="AZ36" s="19"/>
      <c r="BA36" s="19" t="s">
        <v>306</v>
      </c>
      <c r="BB36" s="19"/>
      <c r="BC36" s="19">
        <f t="shared" si="0"/>
        <v>100</v>
      </c>
      <c r="BD36" s="19">
        <v>52.7</v>
      </c>
      <c r="BE36" s="19">
        <v>26.3</v>
      </c>
      <c r="BF36" s="19">
        <v>6</v>
      </c>
      <c r="BG36" s="19">
        <v>10.199999999999999</v>
      </c>
      <c r="BH36" s="19">
        <v>1.7</v>
      </c>
      <c r="BI36" s="19">
        <v>3.1</v>
      </c>
      <c r="BJ36" s="56">
        <v>107</v>
      </c>
      <c r="BK36" s="19">
        <f t="shared" si="1"/>
        <v>100</v>
      </c>
      <c r="BL36" s="19">
        <v>37.5</v>
      </c>
      <c r="BM36" s="19">
        <v>55.7</v>
      </c>
      <c r="BN36" s="19">
        <v>6.8</v>
      </c>
      <c r="BO36" s="56">
        <v>9548</v>
      </c>
      <c r="BP36" s="56">
        <v>11004</v>
      </c>
      <c r="BQ36" s="17" t="str">
        <f t="shared" si="2"/>
        <v/>
      </c>
      <c r="BR36" s="17" t="str">
        <f t="shared" si="2"/>
        <v/>
      </c>
      <c r="BS36" s="14"/>
      <c r="BT36" s="17"/>
      <c r="BU36" s="17"/>
      <c r="BV36" s="14"/>
      <c r="BW36" s="17"/>
      <c r="BX36" s="17"/>
      <c r="BY36" s="14"/>
      <c r="BZ36" s="17"/>
      <c r="CA36" s="17"/>
      <c r="CB36" s="14"/>
      <c r="CC36" s="17"/>
      <c r="CD36" s="17"/>
      <c r="CE36" s="14"/>
      <c r="CF36" s="17"/>
      <c r="CG36" s="17"/>
      <c r="CH36" s="14"/>
      <c r="CI36" s="17"/>
      <c r="CJ36" s="17"/>
      <c r="CK36" s="14"/>
      <c r="CL36" s="17"/>
      <c r="CM36" s="17"/>
      <c r="CN36" s="14"/>
      <c r="CO36" s="17"/>
      <c r="CP36" s="17"/>
      <c r="CQ36" s="14"/>
      <c r="CR36" s="17"/>
      <c r="CS36" s="17"/>
      <c r="CT36" s="14" t="s">
        <v>583</v>
      </c>
      <c r="CU36" s="57" t="s">
        <v>1020</v>
      </c>
    </row>
    <row r="37" spans="1:99" ht="30" customHeight="1">
      <c r="A37" s="19" t="s">
        <v>34</v>
      </c>
      <c r="B37" s="16" t="s">
        <v>698</v>
      </c>
      <c r="C37" s="16" t="s">
        <v>1021</v>
      </c>
      <c r="D37" s="19" t="s">
        <v>700</v>
      </c>
      <c r="E37" s="33" t="s">
        <v>1022</v>
      </c>
      <c r="F37" s="56">
        <v>353691.29</v>
      </c>
      <c r="G37" s="56">
        <v>0</v>
      </c>
      <c r="H37" s="56">
        <v>0</v>
      </c>
      <c r="I37" s="19"/>
      <c r="J37" s="33" t="s">
        <v>921</v>
      </c>
      <c r="K37" s="33"/>
      <c r="L37" s="19" t="s">
        <v>898</v>
      </c>
      <c r="M37" s="19"/>
      <c r="N37" s="19" t="s">
        <v>899</v>
      </c>
      <c r="O37" s="19" t="s">
        <v>900</v>
      </c>
      <c r="P37" s="19" t="s">
        <v>51</v>
      </c>
      <c r="Q37" s="56">
        <v>1800</v>
      </c>
      <c r="R37" s="19">
        <v>3</v>
      </c>
      <c r="S37" s="19">
        <v>1998</v>
      </c>
      <c r="T37" s="33" t="s">
        <v>1009</v>
      </c>
      <c r="U37" s="56"/>
      <c r="V37" s="56"/>
      <c r="W37" s="56"/>
      <c r="X37" s="56">
        <v>32426000</v>
      </c>
      <c r="Y37" s="56">
        <v>50000</v>
      </c>
      <c r="Z37" s="19">
        <v>14.3</v>
      </c>
      <c r="AA37" s="56">
        <v>147430</v>
      </c>
      <c r="AB37" s="56"/>
      <c r="AC37" s="56">
        <v>80487</v>
      </c>
      <c r="AD37" s="56">
        <v>1571303673</v>
      </c>
      <c r="AE37" s="56"/>
      <c r="AF37" s="56"/>
      <c r="AG37" s="56"/>
      <c r="AH37" s="56"/>
      <c r="AI37" s="19" t="s">
        <v>69</v>
      </c>
      <c r="AJ37" s="19" t="s">
        <v>74</v>
      </c>
      <c r="AK37" s="19"/>
      <c r="AL37" s="19"/>
      <c r="AM37" s="19"/>
      <c r="AN37" s="19"/>
      <c r="AO37" s="19" t="s">
        <v>41</v>
      </c>
      <c r="AP37" s="19" t="s">
        <v>972</v>
      </c>
      <c r="AQ37" s="19"/>
      <c r="AR37" s="19"/>
      <c r="AS37" s="19"/>
      <c r="AT37" s="19"/>
      <c r="AU37" s="19"/>
      <c r="AV37" s="19"/>
      <c r="AW37" s="19" t="s">
        <v>306</v>
      </c>
      <c r="AX37" s="19" t="s">
        <v>903</v>
      </c>
      <c r="AY37" s="19" t="s">
        <v>53</v>
      </c>
      <c r="AZ37" s="19"/>
      <c r="BA37" s="19" t="s">
        <v>306</v>
      </c>
      <c r="BB37" s="19"/>
      <c r="BC37" s="19">
        <f t="shared" ref="BC37:BC54" si="3">IF(BD37&amp;BE37&amp;BF37&amp;BG37&amp;BH37&amp;BI37 ="","",SUM(BD37:BI37))</f>
        <v>100</v>
      </c>
      <c r="BD37" s="19">
        <v>56.1</v>
      </c>
      <c r="BE37" s="19">
        <v>24.8</v>
      </c>
      <c r="BF37" s="19">
        <v>3.7</v>
      </c>
      <c r="BG37" s="19">
        <v>12.8</v>
      </c>
      <c r="BH37" s="19">
        <v>1.3</v>
      </c>
      <c r="BI37" s="19">
        <v>1.3</v>
      </c>
      <c r="BJ37" s="56">
        <v>102</v>
      </c>
      <c r="BK37" s="19">
        <f t="shared" si="1"/>
        <v>100</v>
      </c>
      <c r="BL37" s="19">
        <v>38.200000000000003</v>
      </c>
      <c r="BM37" s="19">
        <v>55.2</v>
      </c>
      <c r="BN37" s="19">
        <v>6.6</v>
      </c>
      <c r="BO37" s="56">
        <v>9450</v>
      </c>
      <c r="BP37" s="56">
        <v>10495</v>
      </c>
      <c r="BQ37" s="17" t="str">
        <f t="shared" ref="BQ37:BR54" si="4">IF(BT37&amp;BW37&amp;BZ37&amp;CC37&amp;CF37&amp;CI37&amp;CL37&amp;CO37&amp;CR37="","",BT37+BW37+BZ37+CC37+CF37+CI37+CL37+CO37+CR37)</f>
        <v/>
      </c>
      <c r="BR37" s="17" t="str">
        <f t="shared" si="4"/>
        <v/>
      </c>
      <c r="BS37" s="14"/>
      <c r="BT37" s="17"/>
      <c r="BU37" s="17"/>
      <c r="BV37" s="14"/>
      <c r="BW37" s="17"/>
      <c r="BX37" s="17"/>
      <c r="BY37" s="14"/>
      <c r="BZ37" s="17"/>
      <c r="CA37" s="17"/>
      <c r="CB37" s="14"/>
      <c r="CC37" s="17"/>
      <c r="CD37" s="17"/>
      <c r="CE37" s="14"/>
      <c r="CF37" s="17"/>
      <c r="CG37" s="17"/>
      <c r="CH37" s="14"/>
      <c r="CI37" s="17"/>
      <c r="CJ37" s="17"/>
      <c r="CK37" s="14"/>
      <c r="CL37" s="17"/>
      <c r="CM37" s="17"/>
      <c r="CN37" s="14"/>
      <c r="CO37" s="17"/>
      <c r="CP37" s="17"/>
      <c r="CQ37" s="14"/>
      <c r="CR37" s="17"/>
      <c r="CS37" s="17"/>
      <c r="CT37" s="14" t="s">
        <v>583</v>
      </c>
      <c r="CU37" s="57" t="s">
        <v>1023</v>
      </c>
    </row>
    <row r="38" spans="1:99" ht="30" customHeight="1">
      <c r="A38" s="19" t="s">
        <v>34</v>
      </c>
      <c r="B38" s="16" t="s">
        <v>698</v>
      </c>
      <c r="C38" s="16" t="s">
        <v>1024</v>
      </c>
      <c r="D38" s="19" t="s">
        <v>700</v>
      </c>
      <c r="E38" s="33" t="s">
        <v>1025</v>
      </c>
      <c r="F38" s="56">
        <v>188110.87</v>
      </c>
      <c r="G38" s="56">
        <v>0</v>
      </c>
      <c r="H38" s="56">
        <v>0</v>
      </c>
      <c r="I38" s="19"/>
      <c r="J38" s="33" t="s">
        <v>921</v>
      </c>
      <c r="K38" s="33"/>
      <c r="L38" s="19" t="s">
        <v>898</v>
      </c>
      <c r="M38" s="19"/>
      <c r="N38" s="19" t="s">
        <v>899</v>
      </c>
      <c r="O38" s="19" t="s">
        <v>900</v>
      </c>
      <c r="P38" s="19" t="s">
        <v>40</v>
      </c>
      <c r="Q38" s="56">
        <v>900</v>
      </c>
      <c r="R38" s="19">
        <v>3</v>
      </c>
      <c r="S38" s="19">
        <v>1998</v>
      </c>
      <c r="T38" s="33" t="s">
        <v>1026</v>
      </c>
      <c r="U38" s="56"/>
      <c r="V38" s="56"/>
      <c r="W38" s="56"/>
      <c r="X38" s="56"/>
      <c r="Y38" s="56">
        <v>22000</v>
      </c>
      <c r="Z38" s="19">
        <v>15.1</v>
      </c>
      <c r="AA38" s="56">
        <v>90126</v>
      </c>
      <c r="AB38" s="56"/>
      <c r="AC38" s="56">
        <v>51231</v>
      </c>
      <c r="AD38" s="56">
        <v>978900893</v>
      </c>
      <c r="AE38" s="56"/>
      <c r="AF38" s="56"/>
      <c r="AG38" s="56"/>
      <c r="AH38" s="56"/>
      <c r="AI38" s="19" t="s">
        <v>69</v>
      </c>
      <c r="AJ38" s="19" t="s">
        <v>74</v>
      </c>
      <c r="AK38" s="19"/>
      <c r="AL38" s="19"/>
      <c r="AM38" s="19"/>
      <c r="AN38" s="19"/>
      <c r="AO38" s="19" t="s">
        <v>41</v>
      </c>
      <c r="AP38" s="19" t="s">
        <v>972</v>
      </c>
      <c r="AQ38" s="19"/>
      <c r="AR38" s="19"/>
      <c r="AS38" s="19"/>
      <c r="AT38" s="19"/>
      <c r="AU38" s="19"/>
      <c r="AV38" s="19"/>
      <c r="AW38" s="19" t="s">
        <v>306</v>
      </c>
      <c r="AX38" s="19" t="s">
        <v>903</v>
      </c>
      <c r="AY38" s="19" t="s">
        <v>43</v>
      </c>
      <c r="AZ38" s="19"/>
      <c r="BA38" s="19" t="s">
        <v>306</v>
      </c>
      <c r="BB38" s="19"/>
      <c r="BC38" s="19">
        <f t="shared" si="3"/>
        <v>100</v>
      </c>
      <c r="BD38" s="19">
        <v>57.8</v>
      </c>
      <c r="BE38" s="19">
        <v>26.7</v>
      </c>
      <c r="BF38" s="19">
        <v>3</v>
      </c>
      <c r="BG38" s="19">
        <v>8.4</v>
      </c>
      <c r="BH38" s="19">
        <v>2</v>
      </c>
      <c r="BI38" s="19">
        <v>2.1</v>
      </c>
      <c r="BJ38" s="56">
        <v>101</v>
      </c>
      <c r="BK38" s="19">
        <f t="shared" si="1"/>
        <v>100.00000000000001</v>
      </c>
      <c r="BL38" s="19">
        <v>35.1</v>
      </c>
      <c r="BM38" s="19">
        <v>57.7</v>
      </c>
      <c r="BN38" s="19">
        <v>7.2</v>
      </c>
      <c r="BO38" s="56">
        <v>9984</v>
      </c>
      <c r="BP38" s="56">
        <v>11409</v>
      </c>
      <c r="BQ38" s="17" t="str">
        <f t="shared" si="4"/>
        <v/>
      </c>
      <c r="BR38" s="17" t="str">
        <f t="shared" si="4"/>
        <v/>
      </c>
      <c r="BS38" s="14"/>
      <c r="BT38" s="17"/>
      <c r="BU38" s="17"/>
      <c r="BV38" s="14"/>
      <c r="BW38" s="17"/>
      <c r="BX38" s="17"/>
      <c r="BY38" s="14"/>
      <c r="BZ38" s="17"/>
      <c r="CA38" s="17"/>
      <c r="CB38" s="14"/>
      <c r="CC38" s="17"/>
      <c r="CD38" s="17"/>
      <c r="CE38" s="14"/>
      <c r="CF38" s="17"/>
      <c r="CG38" s="17"/>
      <c r="CH38" s="14"/>
      <c r="CI38" s="17"/>
      <c r="CJ38" s="17"/>
      <c r="CK38" s="14"/>
      <c r="CL38" s="17"/>
      <c r="CM38" s="17"/>
      <c r="CN38" s="14"/>
      <c r="CO38" s="17"/>
      <c r="CP38" s="17"/>
      <c r="CQ38" s="14"/>
      <c r="CR38" s="17"/>
      <c r="CS38" s="17"/>
      <c r="CT38" s="14" t="s">
        <v>583</v>
      </c>
      <c r="CU38" s="57" t="s">
        <v>1027</v>
      </c>
    </row>
    <row r="39" spans="1:99" ht="30" customHeight="1">
      <c r="A39" s="19" t="s">
        <v>34</v>
      </c>
      <c r="B39" s="16" t="s">
        <v>698</v>
      </c>
      <c r="C39" s="16" t="s">
        <v>1028</v>
      </c>
      <c r="D39" s="19" t="s">
        <v>700</v>
      </c>
      <c r="E39" s="33" t="s">
        <v>1029</v>
      </c>
      <c r="F39" s="56">
        <v>132315.42000000001</v>
      </c>
      <c r="G39" s="56">
        <v>0</v>
      </c>
      <c r="H39" s="56">
        <v>0</v>
      </c>
      <c r="I39" s="19"/>
      <c r="J39" s="33" t="s">
        <v>921</v>
      </c>
      <c r="K39" s="33"/>
      <c r="L39" s="19" t="s">
        <v>898</v>
      </c>
      <c r="M39" s="19"/>
      <c r="N39" s="19" t="s">
        <v>899</v>
      </c>
      <c r="O39" s="19" t="s">
        <v>900</v>
      </c>
      <c r="P39" s="19" t="s">
        <v>40</v>
      </c>
      <c r="Q39" s="56">
        <v>500</v>
      </c>
      <c r="R39" s="19">
        <v>2</v>
      </c>
      <c r="S39" s="19">
        <v>2015</v>
      </c>
      <c r="T39" s="33" t="s">
        <v>901</v>
      </c>
      <c r="U39" s="56"/>
      <c r="V39" s="56"/>
      <c r="W39" s="56"/>
      <c r="X39" s="56"/>
      <c r="Y39" s="56">
        <v>18700</v>
      </c>
      <c r="Z39" s="19">
        <v>19</v>
      </c>
      <c r="AA39" s="56">
        <v>76167</v>
      </c>
      <c r="AB39" s="56"/>
      <c r="AC39" s="56">
        <v>51282</v>
      </c>
      <c r="AD39" s="56">
        <v>965563714</v>
      </c>
      <c r="AE39" s="56"/>
      <c r="AF39" s="56"/>
      <c r="AG39" s="56"/>
      <c r="AH39" s="56"/>
      <c r="AI39" s="19" t="s">
        <v>69</v>
      </c>
      <c r="AJ39" s="19" t="s">
        <v>74</v>
      </c>
      <c r="AK39" s="19" t="s">
        <v>41</v>
      </c>
      <c r="AL39" s="19"/>
      <c r="AM39" s="19"/>
      <c r="AN39" s="19"/>
      <c r="AO39" s="19" t="s">
        <v>41</v>
      </c>
      <c r="AP39" s="19" t="s">
        <v>972</v>
      </c>
      <c r="AQ39" s="19"/>
      <c r="AR39" s="19"/>
      <c r="AS39" s="19"/>
      <c r="AT39" s="19"/>
      <c r="AU39" s="19"/>
      <c r="AV39" s="19"/>
      <c r="AW39" s="19" t="s">
        <v>306</v>
      </c>
      <c r="AX39" s="19" t="s">
        <v>903</v>
      </c>
      <c r="AY39" s="19" t="s">
        <v>43</v>
      </c>
      <c r="AZ39" s="19"/>
      <c r="BA39" s="19" t="s">
        <v>306</v>
      </c>
      <c r="BB39" s="19"/>
      <c r="BC39" s="19">
        <f t="shared" si="3"/>
        <v>100.00000000000001</v>
      </c>
      <c r="BD39" s="19">
        <v>51.9</v>
      </c>
      <c r="BE39" s="19">
        <v>24.5</v>
      </c>
      <c r="BF39" s="19">
        <v>5.4</v>
      </c>
      <c r="BG39" s="19">
        <v>12.6</v>
      </c>
      <c r="BH39" s="19">
        <v>1.7</v>
      </c>
      <c r="BI39" s="19">
        <v>3.9</v>
      </c>
      <c r="BJ39" s="56">
        <v>115</v>
      </c>
      <c r="BK39" s="19">
        <f t="shared" si="1"/>
        <v>100</v>
      </c>
      <c r="BL39" s="19">
        <v>39.5</v>
      </c>
      <c r="BM39" s="19">
        <v>53.9</v>
      </c>
      <c r="BN39" s="19">
        <v>6.6</v>
      </c>
      <c r="BO39" s="56">
        <v>9157</v>
      </c>
      <c r="BP39" s="56">
        <v>10905</v>
      </c>
      <c r="BQ39" s="17" t="str">
        <f t="shared" si="4"/>
        <v/>
      </c>
      <c r="BR39" s="17" t="str">
        <f t="shared" si="4"/>
        <v/>
      </c>
      <c r="BS39" s="14"/>
      <c r="BT39" s="17"/>
      <c r="BU39" s="17"/>
      <c r="BV39" s="14"/>
      <c r="BW39" s="17"/>
      <c r="BX39" s="17"/>
      <c r="BY39" s="14"/>
      <c r="BZ39" s="17"/>
      <c r="CA39" s="17"/>
      <c r="CB39" s="14"/>
      <c r="CC39" s="17"/>
      <c r="CD39" s="17"/>
      <c r="CE39" s="14"/>
      <c r="CF39" s="17"/>
      <c r="CG39" s="17"/>
      <c r="CH39" s="14"/>
      <c r="CI39" s="17"/>
      <c r="CJ39" s="17"/>
      <c r="CK39" s="14"/>
      <c r="CL39" s="17"/>
      <c r="CM39" s="17"/>
      <c r="CN39" s="14"/>
      <c r="CO39" s="17"/>
      <c r="CP39" s="17"/>
      <c r="CQ39" s="14"/>
      <c r="CR39" s="17"/>
      <c r="CS39" s="17"/>
      <c r="CT39" s="14" t="s">
        <v>583</v>
      </c>
      <c r="CU39" s="57" t="s">
        <v>1030</v>
      </c>
    </row>
    <row r="40" spans="1:99" ht="30" customHeight="1">
      <c r="A40" s="19" t="s">
        <v>34</v>
      </c>
      <c r="B40" s="16" t="s">
        <v>698</v>
      </c>
      <c r="C40" s="16" t="s">
        <v>1031</v>
      </c>
      <c r="D40" s="19" t="s">
        <v>700</v>
      </c>
      <c r="E40" s="33" t="s">
        <v>1032</v>
      </c>
      <c r="F40" s="56">
        <v>87821.17</v>
      </c>
      <c r="G40" s="56">
        <v>0</v>
      </c>
      <c r="H40" s="56">
        <v>0</v>
      </c>
      <c r="I40" s="19"/>
      <c r="J40" s="33" t="s">
        <v>524</v>
      </c>
      <c r="K40" s="33"/>
      <c r="L40" s="19" t="s">
        <v>898</v>
      </c>
      <c r="M40" s="19"/>
      <c r="N40" s="19" t="s">
        <v>912</v>
      </c>
      <c r="O40" s="19" t="s">
        <v>900</v>
      </c>
      <c r="P40" s="19" t="s">
        <v>40</v>
      </c>
      <c r="Q40" s="56">
        <v>400</v>
      </c>
      <c r="R40" s="19">
        <v>2</v>
      </c>
      <c r="S40" s="19">
        <v>1999</v>
      </c>
      <c r="T40" s="33" t="s">
        <v>901</v>
      </c>
      <c r="U40" s="56"/>
      <c r="V40" s="56"/>
      <c r="W40" s="56"/>
      <c r="X40" s="56"/>
      <c r="Y40" s="56">
        <v>7800</v>
      </c>
      <c r="Z40" s="19">
        <v>12.1</v>
      </c>
      <c r="AA40" s="56">
        <v>32483</v>
      </c>
      <c r="AB40" s="56"/>
      <c r="AC40" s="56">
        <v>9227</v>
      </c>
      <c r="AD40" s="56">
        <v>172068062</v>
      </c>
      <c r="AE40" s="56"/>
      <c r="AF40" s="56"/>
      <c r="AG40" s="56"/>
      <c r="AH40" s="56"/>
      <c r="AI40" s="19" t="s">
        <v>69</v>
      </c>
      <c r="AJ40" s="19" t="s">
        <v>74</v>
      </c>
      <c r="AK40" s="19"/>
      <c r="AL40" s="19"/>
      <c r="AM40" s="19"/>
      <c r="AN40" s="19"/>
      <c r="AO40" s="19" t="s">
        <v>41</v>
      </c>
      <c r="AP40" s="19" t="s">
        <v>972</v>
      </c>
      <c r="AQ40" s="19"/>
      <c r="AR40" s="19"/>
      <c r="AS40" s="19"/>
      <c r="AT40" s="19"/>
      <c r="AU40" s="19"/>
      <c r="AV40" s="19"/>
      <c r="AW40" s="19" t="s">
        <v>306</v>
      </c>
      <c r="AX40" s="19" t="s">
        <v>903</v>
      </c>
      <c r="AY40" s="19" t="s">
        <v>43</v>
      </c>
      <c r="AZ40" s="19"/>
      <c r="BA40" s="19" t="s">
        <v>306</v>
      </c>
      <c r="BB40" s="19"/>
      <c r="BC40" s="19">
        <f t="shared" si="3"/>
        <v>99.999999999999986</v>
      </c>
      <c r="BD40" s="19">
        <v>54.2</v>
      </c>
      <c r="BE40" s="19">
        <v>27.9</v>
      </c>
      <c r="BF40" s="19">
        <v>3.3</v>
      </c>
      <c r="BG40" s="19">
        <v>9.8000000000000007</v>
      </c>
      <c r="BH40" s="19">
        <v>1.8</v>
      </c>
      <c r="BI40" s="19">
        <v>3</v>
      </c>
      <c r="BJ40" s="56">
        <v>107</v>
      </c>
      <c r="BK40" s="19">
        <f t="shared" si="1"/>
        <v>100</v>
      </c>
      <c r="BL40" s="19">
        <v>38</v>
      </c>
      <c r="BM40" s="19">
        <v>54.7</v>
      </c>
      <c r="BN40" s="19">
        <v>7.3</v>
      </c>
      <c r="BO40" s="56">
        <v>9353</v>
      </c>
      <c r="BP40" s="56">
        <v>11023</v>
      </c>
      <c r="BQ40" s="17" t="str">
        <f t="shared" si="4"/>
        <v/>
      </c>
      <c r="BR40" s="17" t="str">
        <f t="shared" si="4"/>
        <v/>
      </c>
      <c r="BS40" s="14"/>
      <c r="BT40" s="17"/>
      <c r="BU40" s="17"/>
      <c r="BV40" s="14"/>
      <c r="BW40" s="17"/>
      <c r="BX40" s="17"/>
      <c r="BY40" s="14"/>
      <c r="BZ40" s="17"/>
      <c r="CA40" s="17"/>
      <c r="CB40" s="14"/>
      <c r="CC40" s="17"/>
      <c r="CD40" s="17"/>
      <c r="CE40" s="14"/>
      <c r="CF40" s="17"/>
      <c r="CG40" s="17"/>
      <c r="CH40" s="14"/>
      <c r="CI40" s="17"/>
      <c r="CJ40" s="17"/>
      <c r="CK40" s="14"/>
      <c r="CL40" s="17"/>
      <c r="CM40" s="17"/>
      <c r="CN40" s="14"/>
      <c r="CO40" s="17"/>
      <c r="CP40" s="17"/>
      <c r="CQ40" s="14"/>
      <c r="CR40" s="17"/>
      <c r="CS40" s="17"/>
      <c r="CT40" s="14" t="s">
        <v>583</v>
      </c>
      <c r="CU40" s="57" t="s">
        <v>1033</v>
      </c>
    </row>
    <row r="41" spans="1:99" ht="30" customHeight="1">
      <c r="A41" s="19" t="s">
        <v>34</v>
      </c>
      <c r="B41" s="16" t="s">
        <v>698</v>
      </c>
      <c r="C41" s="16" t="s">
        <v>1035</v>
      </c>
      <c r="D41" s="19" t="s">
        <v>700</v>
      </c>
      <c r="E41" s="33" t="s">
        <v>1036</v>
      </c>
      <c r="F41" s="56">
        <v>43949.31</v>
      </c>
      <c r="G41" s="56">
        <v>0</v>
      </c>
      <c r="H41" s="56">
        <v>0</v>
      </c>
      <c r="I41" s="19"/>
      <c r="J41" s="33" t="s">
        <v>524</v>
      </c>
      <c r="K41" s="33"/>
      <c r="L41" s="19" t="s">
        <v>898</v>
      </c>
      <c r="M41" s="19"/>
      <c r="N41" s="19" t="s">
        <v>912</v>
      </c>
      <c r="O41" s="19" t="s">
        <v>900</v>
      </c>
      <c r="P41" s="19" t="s">
        <v>51</v>
      </c>
      <c r="Q41" s="56">
        <v>200</v>
      </c>
      <c r="R41" s="19">
        <v>1</v>
      </c>
      <c r="S41" s="19">
        <v>2001</v>
      </c>
      <c r="T41" s="33" t="s">
        <v>1026</v>
      </c>
      <c r="U41" s="56"/>
      <c r="V41" s="56"/>
      <c r="W41" s="56"/>
      <c r="X41" s="56"/>
      <c r="Y41" s="56">
        <v>4200</v>
      </c>
      <c r="Z41" s="19">
        <v>13.5</v>
      </c>
      <c r="AA41" s="56">
        <v>18447</v>
      </c>
      <c r="AB41" s="56"/>
      <c r="AC41" s="56">
        <v>7300</v>
      </c>
      <c r="AD41" s="56">
        <v>140312639</v>
      </c>
      <c r="AE41" s="56"/>
      <c r="AF41" s="56"/>
      <c r="AG41" s="56"/>
      <c r="AH41" s="56"/>
      <c r="AI41" s="19" t="s">
        <v>69</v>
      </c>
      <c r="AJ41" s="19" t="s">
        <v>74</v>
      </c>
      <c r="AK41" s="19"/>
      <c r="AL41" s="19"/>
      <c r="AM41" s="19"/>
      <c r="AN41" s="19"/>
      <c r="AO41" s="19" t="s">
        <v>41</v>
      </c>
      <c r="AP41" s="19" t="s">
        <v>972</v>
      </c>
      <c r="AQ41" s="19"/>
      <c r="AR41" s="19"/>
      <c r="AS41" s="19"/>
      <c r="AT41" s="19"/>
      <c r="AU41" s="19"/>
      <c r="AV41" s="19"/>
      <c r="AW41" s="19" t="s">
        <v>306</v>
      </c>
      <c r="AX41" s="19" t="s">
        <v>903</v>
      </c>
      <c r="AY41" s="19" t="s">
        <v>53</v>
      </c>
      <c r="AZ41" s="19"/>
      <c r="BA41" s="19" t="s">
        <v>306</v>
      </c>
      <c r="BB41" s="19"/>
      <c r="BC41" s="19">
        <f t="shared" si="3"/>
        <v>99.999999999999986</v>
      </c>
      <c r="BD41" s="19">
        <v>58</v>
      </c>
      <c r="BE41" s="19">
        <v>25.6</v>
      </c>
      <c r="BF41" s="19">
        <v>3.2</v>
      </c>
      <c r="BG41" s="19">
        <v>8.1</v>
      </c>
      <c r="BH41" s="19">
        <v>2.1</v>
      </c>
      <c r="BI41" s="19">
        <v>3</v>
      </c>
      <c r="BJ41" s="56">
        <v>110</v>
      </c>
      <c r="BK41" s="19">
        <f t="shared" si="1"/>
        <v>100</v>
      </c>
      <c r="BL41" s="19">
        <v>35.799999999999997</v>
      </c>
      <c r="BM41" s="19">
        <v>57.5</v>
      </c>
      <c r="BN41" s="19">
        <v>6.7</v>
      </c>
      <c r="BO41" s="56">
        <v>9928</v>
      </c>
      <c r="BP41" s="56">
        <v>11206</v>
      </c>
      <c r="BQ41" s="17" t="str">
        <f t="shared" si="4"/>
        <v/>
      </c>
      <c r="BR41" s="17" t="str">
        <f t="shared" si="4"/>
        <v/>
      </c>
      <c r="BS41" s="14"/>
      <c r="BT41" s="17"/>
      <c r="BU41" s="17"/>
      <c r="BV41" s="14"/>
      <c r="BW41" s="17"/>
      <c r="BX41" s="17"/>
      <c r="BY41" s="14"/>
      <c r="BZ41" s="17"/>
      <c r="CA41" s="17"/>
      <c r="CB41" s="14"/>
      <c r="CC41" s="17"/>
      <c r="CD41" s="17"/>
      <c r="CE41" s="14"/>
      <c r="CF41" s="17"/>
      <c r="CG41" s="17"/>
      <c r="CH41" s="14"/>
      <c r="CI41" s="17"/>
      <c r="CJ41" s="17"/>
      <c r="CK41" s="14"/>
      <c r="CL41" s="17"/>
      <c r="CM41" s="17"/>
      <c r="CN41" s="14"/>
      <c r="CO41" s="17"/>
      <c r="CP41" s="17"/>
      <c r="CQ41" s="14"/>
      <c r="CR41" s="17"/>
      <c r="CS41" s="17"/>
      <c r="CT41" s="14" t="s">
        <v>583</v>
      </c>
      <c r="CU41" s="57" t="s">
        <v>1037</v>
      </c>
    </row>
    <row r="42" spans="1:99" ht="30" customHeight="1">
      <c r="A42" s="19" t="s">
        <v>34</v>
      </c>
      <c r="B42" s="16" t="s">
        <v>698</v>
      </c>
      <c r="C42" s="16" t="s">
        <v>1038</v>
      </c>
      <c r="D42" s="19" t="s">
        <v>700</v>
      </c>
      <c r="E42" s="33" t="s">
        <v>1039</v>
      </c>
      <c r="F42" s="56">
        <v>122695.7</v>
      </c>
      <c r="G42" s="56">
        <v>0</v>
      </c>
      <c r="H42" s="56">
        <v>0</v>
      </c>
      <c r="I42" s="19"/>
      <c r="J42" s="33" t="s">
        <v>921</v>
      </c>
      <c r="K42" s="33"/>
      <c r="L42" s="19" t="s">
        <v>898</v>
      </c>
      <c r="M42" s="19"/>
      <c r="N42" s="19" t="s">
        <v>899</v>
      </c>
      <c r="O42" s="19" t="s">
        <v>900</v>
      </c>
      <c r="P42" s="19" t="s">
        <v>51</v>
      </c>
      <c r="Q42" s="56">
        <v>600</v>
      </c>
      <c r="R42" s="19">
        <v>2</v>
      </c>
      <c r="S42" s="19">
        <v>2001</v>
      </c>
      <c r="T42" s="33" t="s">
        <v>983</v>
      </c>
      <c r="U42" s="56"/>
      <c r="V42" s="56"/>
      <c r="W42" s="56"/>
      <c r="X42" s="56"/>
      <c r="Y42" s="56">
        <v>15000</v>
      </c>
      <c r="Z42" s="19">
        <v>15.9</v>
      </c>
      <c r="AA42" s="56">
        <v>67204</v>
      </c>
      <c r="AB42" s="56"/>
      <c r="AC42" s="56">
        <v>40712</v>
      </c>
      <c r="AD42" s="56">
        <v>778377609</v>
      </c>
      <c r="AE42" s="56"/>
      <c r="AF42" s="56"/>
      <c r="AG42" s="56"/>
      <c r="AH42" s="56"/>
      <c r="AI42" s="19" t="s">
        <v>69</v>
      </c>
      <c r="AJ42" s="19" t="s">
        <v>74</v>
      </c>
      <c r="AK42" s="19"/>
      <c r="AL42" s="19"/>
      <c r="AM42" s="19"/>
      <c r="AN42" s="19"/>
      <c r="AO42" s="19" t="s">
        <v>41</v>
      </c>
      <c r="AP42" s="19" t="s">
        <v>972</v>
      </c>
      <c r="AQ42" s="19"/>
      <c r="AR42" s="19"/>
      <c r="AS42" s="19"/>
      <c r="AT42" s="19"/>
      <c r="AU42" s="19"/>
      <c r="AV42" s="19"/>
      <c r="AW42" s="19" t="s">
        <v>306</v>
      </c>
      <c r="AX42" s="19" t="s">
        <v>903</v>
      </c>
      <c r="AY42" s="19" t="s">
        <v>53</v>
      </c>
      <c r="AZ42" s="19"/>
      <c r="BA42" s="19" t="s">
        <v>306</v>
      </c>
      <c r="BB42" s="19"/>
      <c r="BC42" s="19">
        <f t="shared" si="3"/>
        <v>100</v>
      </c>
      <c r="BD42" s="19">
        <v>52.9</v>
      </c>
      <c r="BE42" s="19">
        <v>31.9</v>
      </c>
      <c r="BF42" s="19">
        <v>3</v>
      </c>
      <c r="BG42" s="19">
        <v>8.5</v>
      </c>
      <c r="BH42" s="19">
        <v>1.7</v>
      </c>
      <c r="BI42" s="19">
        <v>2</v>
      </c>
      <c r="BJ42" s="56">
        <v>90</v>
      </c>
      <c r="BK42" s="19">
        <f t="shared" si="1"/>
        <v>100</v>
      </c>
      <c r="BL42" s="19">
        <v>34</v>
      </c>
      <c r="BM42" s="19">
        <v>59.2</v>
      </c>
      <c r="BN42" s="19">
        <v>6.8</v>
      </c>
      <c r="BO42" s="56">
        <v>10298</v>
      </c>
      <c r="BP42" s="56">
        <v>12402</v>
      </c>
      <c r="BQ42" s="17" t="str">
        <f t="shared" si="4"/>
        <v/>
      </c>
      <c r="BR42" s="17" t="str">
        <f t="shared" si="4"/>
        <v/>
      </c>
      <c r="BS42" s="14"/>
      <c r="BT42" s="17"/>
      <c r="BU42" s="17"/>
      <c r="BV42" s="14"/>
      <c r="BW42" s="17"/>
      <c r="BX42" s="17"/>
      <c r="BY42" s="14"/>
      <c r="BZ42" s="17"/>
      <c r="CA42" s="17"/>
      <c r="CB42" s="14"/>
      <c r="CC42" s="17"/>
      <c r="CD42" s="17"/>
      <c r="CE42" s="14"/>
      <c r="CF42" s="17"/>
      <c r="CG42" s="17"/>
      <c r="CH42" s="14"/>
      <c r="CI42" s="17"/>
      <c r="CJ42" s="17"/>
      <c r="CK42" s="14"/>
      <c r="CL42" s="17"/>
      <c r="CM42" s="17"/>
      <c r="CN42" s="14"/>
      <c r="CO42" s="17"/>
      <c r="CP42" s="17"/>
      <c r="CQ42" s="14"/>
      <c r="CR42" s="17"/>
      <c r="CS42" s="17"/>
      <c r="CT42" s="14" t="s">
        <v>583</v>
      </c>
      <c r="CU42" s="57" t="s">
        <v>1040</v>
      </c>
    </row>
    <row r="43" spans="1:99" ht="30" customHeight="1">
      <c r="A43" s="19" t="s">
        <v>34</v>
      </c>
      <c r="B43" s="16" t="s">
        <v>698</v>
      </c>
      <c r="C43" s="16" t="s">
        <v>1041</v>
      </c>
      <c r="D43" s="19" t="s">
        <v>700</v>
      </c>
      <c r="E43" s="33" t="s">
        <v>1042</v>
      </c>
      <c r="F43" s="56">
        <v>106843.28</v>
      </c>
      <c r="G43" s="56">
        <v>0</v>
      </c>
      <c r="H43" s="56">
        <v>0</v>
      </c>
      <c r="I43" s="19"/>
      <c r="J43" s="33" t="s">
        <v>524</v>
      </c>
      <c r="K43" s="33"/>
      <c r="L43" s="19" t="s">
        <v>898</v>
      </c>
      <c r="M43" s="19"/>
      <c r="N43" s="19" t="s">
        <v>899</v>
      </c>
      <c r="O43" s="19" t="s">
        <v>900</v>
      </c>
      <c r="P43" s="19" t="s">
        <v>51</v>
      </c>
      <c r="Q43" s="56">
        <v>600</v>
      </c>
      <c r="R43" s="19">
        <v>2</v>
      </c>
      <c r="S43" s="19">
        <v>2002</v>
      </c>
      <c r="T43" s="33" t="s">
        <v>901</v>
      </c>
      <c r="U43" s="56"/>
      <c r="V43" s="56"/>
      <c r="W43" s="56"/>
      <c r="X43" s="56">
        <v>117000</v>
      </c>
      <c r="Y43" s="56">
        <v>13200</v>
      </c>
      <c r="Z43" s="19">
        <v>18.399999999999999</v>
      </c>
      <c r="AA43" s="56">
        <v>58712</v>
      </c>
      <c r="AB43" s="56"/>
      <c r="AC43" s="56">
        <v>26649</v>
      </c>
      <c r="AD43" s="56">
        <v>721238141</v>
      </c>
      <c r="AE43" s="56"/>
      <c r="AF43" s="56"/>
      <c r="AG43" s="56"/>
      <c r="AH43" s="56"/>
      <c r="AI43" s="19" t="s">
        <v>69</v>
      </c>
      <c r="AJ43" s="19" t="s">
        <v>74</v>
      </c>
      <c r="AK43" s="19" t="s">
        <v>41</v>
      </c>
      <c r="AL43" s="19"/>
      <c r="AM43" s="19"/>
      <c r="AN43" s="19"/>
      <c r="AO43" s="19" t="s">
        <v>41</v>
      </c>
      <c r="AP43" s="19" t="s">
        <v>972</v>
      </c>
      <c r="AQ43" s="19"/>
      <c r="AR43" s="19"/>
      <c r="AS43" s="19"/>
      <c r="AT43" s="19"/>
      <c r="AU43" s="19"/>
      <c r="AV43" s="19"/>
      <c r="AW43" s="19" t="s">
        <v>1043</v>
      </c>
      <c r="AX43" s="19" t="s">
        <v>903</v>
      </c>
      <c r="AY43" s="19" t="s">
        <v>53</v>
      </c>
      <c r="AZ43" s="19"/>
      <c r="BA43" s="19" t="s">
        <v>306</v>
      </c>
      <c r="BB43" s="19"/>
      <c r="BC43" s="19">
        <f t="shared" si="3"/>
        <v>100</v>
      </c>
      <c r="BD43" s="19">
        <v>51.8</v>
      </c>
      <c r="BE43" s="19">
        <v>30.7</v>
      </c>
      <c r="BF43" s="19">
        <v>3.5</v>
      </c>
      <c r="BG43" s="19">
        <v>10</v>
      </c>
      <c r="BH43" s="19">
        <v>1.3</v>
      </c>
      <c r="BI43" s="19">
        <v>2.7</v>
      </c>
      <c r="BJ43" s="56">
        <v>102</v>
      </c>
      <c r="BK43" s="19">
        <f t="shared" si="1"/>
        <v>99.999999999999986</v>
      </c>
      <c r="BL43" s="19">
        <v>38.799999999999997</v>
      </c>
      <c r="BM43" s="19">
        <v>54.4</v>
      </c>
      <c r="BN43" s="19">
        <v>6.8</v>
      </c>
      <c r="BO43" s="56">
        <v>9266</v>
      </c>
      <c r="BP43" s="56">
        <v>10756</v>
      </c>
      <c r="BQ43" s="17" t="str">
        <f t="shared" si="4"/>
        <v/>
      </c>
      <c r="BR43" s="17" t="str">
        <f t="shared" si="4"/>
        <v/>
      </c>
      <c r="BS43" s="14"/>
      <c r="BT43" s="17"/>
      <c r="BU43" s="17"/>
      <c r="BV43" s="14"/>
      <c r="BW43" s="17"/>
      <c r="BX43" s="17"/>
      <c r="BY43" s="14"/>
      <c r="BZ43" s="17"/>
      <c r="CA43" s="17"/>
      <c r="CB43" s="14"/>
      <c r="CC43" s="17"/>
      <c r="CD43" s="17"/>
      <c r="CE43" s="14"/>
      <c r="CF43" s="17"/>
      <c r="CG43" s="17"/>
      <c r="CH43" s="14"/>
      <c r="CI43" s="17"/>
      <c r="CJ43" s="17"/>
      <c r="CK43" s="14"/>
      <c r="CL43" s="17"/>
      <c r="CM43" s="17"/>
      <c r="CN43" s="14"/>
      <c r="CO43" s="17"/>
      <c r="CP43" s="17"/>
      <c r="CQ43" s="14"/>
      <c r="CR43" s="17"/>
      <c r="CS43" s="17"/>
      <c r="CT43" s="14" t="s">
        <v>583</v>
      </c>
      <c r="CU43" s="57" t="s">
        <v>1044</v>
      </c>
    </row>
    <row r="44" spans="1:99" ht="30" customHeight="1">
      <c r="A44" s="19" t="s">
        <v>34</v>
      </c>
      <c r="B44" s="16" t="s">
        <v>698</v>
      </c>
      <c r="C44" s="16" t="s">
        <v>1045</v>
      </c>
      <c r="D44" s="19" t="s">
        <v>700</v>
      </c>
      <c r="E44" s="33" t="s">
        <v>1046</v>
      </c>
      <c r="F44" s="56">
        <v>70706.83</v>
      </c>
      <c r="G44" s="56">
        <v>0</v>
      </c>
      <c r="H44" s="56">
        <v>0</v>
      </c>
      <c r="I44" s="19"/>
      <c r="J44" s="33" t="s">
        <v>921</v>
      </c>
      <c r="K44" s="33"/>
      <c r="L44" s="19" t="s">
        <v>898</v>
      </c>
      <c r="M44" s="19"/>
      <c r="N44" s="19" t="s">
        <v>899</v>
      </c>
      <c r="O44" s="19" t="s">
        <v>900</v>
      </c>
      <c r="P44" s="19" t="s">
        <v>51</v>
      </c>
      <c r="Q44" s="56">
        <v>300</v>
      </c>
      <c r="R44" s="19">
        <v>2</v>
      </c>
      <c r="S44" s="19">
        <v>2003</v>
      </c>
      <c r="T44" s="33" t="s">
        <v>901</v>
      </c>
      <c r="U44" s="56"/>
      <c r="V44" s="56"/>
      <c r="W44" s="56"/>
      <c r="X44" s="56"/>
      <c r="Y44" s="56">
        <v>6400</v>
      </c>
      <c r="Z44" s="19">
        <v>15.3</v>
      </c>
      <c r="AA44" s="56">
        <v>34881</v>
      </c>
      <c r="AB44" s="56"/>
      <c r="AC44" s="56">
        <v>14279</v>
      </c>
      <c r="AD44" s="56">
        <v>261758267</v>
      </c>
      <c r="AE44" s="56"/>
      <c r="AF44" s="56"/>
      <c r="AG44" s="56"/>
      <c r="AH44" s="56"/>
      <c r="AI44" s="19" t="s">
        <v>69</v>
      </c>
      <c r="AJ44" s="19" t="s">
        <v>74</v>
      </c>
      <c r="AK44" s="19" t="s">
        <v>41</v>
      </c>
      <c r="AL44" s="19"/>
      <c r="AM44" s="19"/>
      <c r="AN44" s="19"/>
      <c r="AO44" s="19" t="s">
        <v>41</v>
      </c>
      <c r="AP44" s="19" t="s">
        <v>972</v>
      </c>
      <c r="AQ44" s="19"/>
      <c r="AR44" s="19"/>
      <c r="AS44" s="19"/>
      <c r="AT44" s="19"/>
      <c r="AU44" s="19"/>
      <c r="AV44" s="19"/>
      <c r="AW44" s="19" t="s">
        <v>1043</v>
      </c>
      <c r="AX44" s="19" t="s">
        <v>903</v>
      </c>
      <c r="AY44" s="19" t="s">
        <v>53</v>
      </c>
      <c r="AZ44" s="19"/>
      <c r="BA44" s="19" t="s">
        <v>306</v>
      </c>
      <c r="BB44" s="19"/>
      <c r="BC44" s="19">
        <f t="shared" si="3"/>
        <v>100.00000000000001</v>
      </c>
      <c r="BD44" s="19">
        <v>50</v>
      </c>
      <c r="BE44" s="19">
        <v>33</v>
      </c>
      <c r="BF44" s="19">
        <v>3.9</v>
      </c>
      <c r="BG44" s="19">
        <v>8.9</v>
      </c>
      <c r="BH44" s="19">
        <v>1.7</v>
      </c>
      <c r="BI44" s="19">
        <v>2.5</v>
      </c>
      <c r="BJ44" s="56">
        <v>99</v>
      </c>
      <c r="BK44" s="19">
        <f t="shared" si="1"/>
        <v>100</v>
      </c>
      <c r="BL44" s="19">
        <v>37.200000000000003</v>
      </c>
      <c r="BM44" s="19">
        <v>55.8</v>
      </c>
      <c r="BN44" s="19">
        <v>7</v>
      </c>
      <c r="BO44" s="56">
        <v>9563</v>
      </c>
      <c r="BP44" s="56">
        <v>11612</v>
      </c>
      <c r="BQ44" s="17" t="str">
        <f t="shared" si="4"/>
        <v/>
      </c>
      <c r="BR44" s="17" t="str">
        <f t="shared" si="4"/>
        <v/>
      </c>
      <c r="BS44" s="14"/>
      <c r="BT44" s="17"/>
      <c r="BU44" s="17"/>
      <c r="BV44" s="14"/>
      <c r="BW44" s="17"/>
      <c r="BX44" s="17"/>
      <c r="BY44" s="14"/>
      <c r="BZ44" s="17"/>
      <c r="CA44" s="17"/>
      <c r="CB44" s="14"/>
      <c r="CC44" s="17"/>
      <c r="CD44" s="17"/>
      <c r="CE44" s="14"/>
      <c r="CF44" s="17"/>
      <c r="CG44" s="17"/>
      <c r="CH44" s="14"/>
      <c r="CI44" s="17"/>
      <c r="CJ44" s="17"/>
      <c r="CK44" s="14"/>
      <c r="CL44" s="17"/>
      <c r="CM44" s="17"/>
      <c r="CN44" s="14"/>
      <c r="CO44" s="17"/>
      <c r="CP44" s="17"/>
      <c r="CQ44" s="14"/>
      <c r="CR44" s="17"/>
      <c r="CS44" s="17"/>
      <c r="CT44" s="14" t="s">
        <v>583</v>
      </c>
      <c r="CU44" s="57" t="s">
        <v>1047</v>
      </c>
    </row>
    <row r="45" spans="1:99" ht="30" customHeight="1">
      <c r="A45" s="19" t="s">
        <v>34</v>
      </c>
      <c r="B45" s="16" t="s">
        <v>698</v>
      </c>
      <c r="C45" s="16" t="s">
        <v>1048</v>
      </c>
      <c r="D45" s="19" t="s">
        <v>700</v>
      </c>
      <c r="E45" s="33" t="s">
        <v>1049</v>
      </c>
      <c r="F45" s="56">
        <v>154111.1</v>
      </c>
      <c r="G45" s="56">
        <v>0</v>
      </c>
      <c r="H45" s="56">
        <v>0</v>
      </c>
      <c r="I45" s="19"/>
      <c r="J45" s="33" t="s">
        <v>921</v>
      </c>
      <c r="K45" s="33"/>
      <c r="L45" s="19" t="s">
        <v>898</v>
      </c>
      <c r="M45" s="19"/>
      <c r="N45" s="19" t="s">
        <v>899</v>
      </c>
      <c r="O45" s="19" t="s">
        <v>900</v>
      </c>
      <c r="P45" s="19" t="s">
        <v>51</v>
      </c>
      <c r="Q45" s="56">
        <v>700</v>
      </c>
      <c r="R45" s="19">
        <v>2</v>
      </c>
      <c r="S45" s="19">
        <v>2004</v>
      </c>
      <c r="T45" s="33" t="s">
        <v>901</v>
      </c>
      <c r="U45" s="56"/>
      <c r="V45" s="56"/>
      <c r="W45" s="56"/>
      <c r="X45" s="56"/>
      <c r="Y45" s="56">
        <v>16200</v>
      </c>
      <c r="Z45" s="19">
        <v>17.100000000000001</v>
      </c>
      <c r="AA45" s="56">
        <v>80962</v>
      </c>
      <c r="AB45" s="56"/>
      <c r="AC45" s="56">
        <v>48802</v>
      </c>
      <c r="AD45" s="56">
        <v>888866985</v>
      </c>
      <c r="AE45" s="56"/>
      <c r="AF45" s="56"/>
      <c r="AG45" s="56"/>
      <c r="AH45" s="56"/>
      <c r="AI45" s="19" t="s">
        <v>69</v>
      </c>
      <c r="AJ45" s="19" t="s">
        <v>74</v>
      </c>
      <c r="AK45" s="19" t="s">
        <v>41</v>
      </c>
      <c r="AL45" s="19"/>
      <c r="AM45" s="19"/>
      <c r="AN45" s="19"/>
      <c r="AO45" s="19" t="s">
        <v>41</v>
      </c>
      <c r="AP45" s="19" t="s">
        <v>972</v>
      </c>
      <c r="AQ45" s="19"/>
      <c r="AR45" s="19"/>
      <c r="AS45" s="19"/>
      <c r="AT45" s="19"/>
      <c r="AU45" s="19"/>
      <c r="AV45" s="19"/>
      <c r="AW45" s="19" t="s">
        <v>1043</v>
      </c>
      <c r="AX45" s="19" t="s">
        <v>903</v>
      </c>
      <c r="AY45" s="19" t="s">
        <v>53</v>
      </c>
      <c r="AZ45" s="19"/>
      <c r="BA45" s="19" t="s">
        <v>306</v>
      </c>
      <c r="BB45" s="19"/>
      <c r="BC45" s="19">
        <f t="shared" si="3"/>
        <v>100</v>
      </c>
      <c r="BD45" s="19">
        <v>50</v>
      </c>
      <c r="BE45" s="19">
        <v>32</v>
      </c>
      <c r="BF45" s="19">
        <v>4.3</v>
      </c>
      <c r="BG45" s="19">
        <v>8.9</v>
      </c>
      <c r="BH45" s="19">
        <v>1.6</v>
      </c>
      <c r="BI45" s="19">
        <v>3.2</v>
      </c>
      <c r="BJ45" s="56">
        <v>100</v>
      </c>
      <c r="BK45" s="19">
        <f t="shared" si="1"/>
        <v>100</v>
      </c>
      <c r="BL45" s="19">
        <v>38.6</v>
      </c>
      <c r="BM45" s="19">
        <v>53.8</v>
      </c>
      <c r="BN45" s="19">
        <v>7.6</v>
      </c>
      <c r="BO45" s="56">
        <v>9171</v>
      </c>
      <c r="BP45" s="56">
        <v>11035</v>
      </c>
      <c r="BQ45" s="17" t="str">
        <f t="shared" si="4"/>
        <v/>
      </c>
      <c r="BR45" s="17" t="str">
        <f t="shared" si="4"/>
        <v/>
      </c>
      <c r="BS45" s="14"/>
      <c r="BT45" s="17"/>
      <c r="BU45" s="17"/>
      <c r="BV45" s="14"/>
      <c r="BW45" s="17"/>
      <c r="BX45" s="17"/>
      <c r="BY45" s="14"/>
      <c r="BZ45" s="17"/>
      <c r="CA45" s="17"/>
      <c r="CB45" s="14"/>
      <c r="CC45" s="17"/>
      <c r="CD45" s="17"/>
      <c r="CE45" s="14"/>
      <c r="CF45" s="17"/>
      <c r="CG45" s="17"/>
      <c r="CH45" s="14"/>
      <c r="CI45" s="17"/>
      <c r="CJ45" s="17"/>
      <c r="CK45" s="14"/>
      <c r="CL45" s="17"/>
      <c r="CM45" s="17"/>
      <c r="CN45" s="14"/>
      <c r="CO45" s="17"/>
      <c r="CP45" s="17"/>
      <c r="CQ45" s="14"/>
      <c r="CR45" s="17"/>
      <c r="CS45" s="17"/>
      <c r="CT45" s="14" t="s">
        <v>583</v>
      </c>
      <c r="CU45" s="57" t="s">
        <v>1050</v>
      </c>
    </row>
    <row r="46" spans="1:99" ht="30" customHeight="1">
      <c r="A46" s="19" t="s">
        <v>34</v>
      </c>
      <c r="B46" s="16" t="s">
        <v>698</v>
      </c>
      <c r="C46" s="16" t="s">
        <v>1051</v>
      </c>
      <c r="D46" s="19" t="s">
        <v>700</v>
      </c>
      <c r="E46" s="33" t="s">
        <v>1052</v>
      </c>
      <c r="F46" s="56">
        <v>66407.39</v>
      </c>
      <c r="G46" s="56">
        <v>2287.5500000000002</v>
      </c>
      <c r="H46" s="56">
        <v>0</v>
      </c>
      <c r="I46" s="19" t="s">
        <v>896</v>
      </c>
      <c r="J46" s="33" t="s">
        <v>524</v>
      </c>
      <c r="K46" s="33"/>
      <c r="L46" s="19" t="s">
        <v>898</v>
      </c>
      <c r="M46" s="19"/>
      <c r="N46" s="19" t="s">
        <v>912</v>
      </c>
      <c r="O46" s="19" t="s">
        <v>900</v>
      </c>
      <c r="P46" s="19" t="s">
        <v>40</v>
      </c>
      <c r="Q46" s="56">
        <v>300</v>
      </c>
      <c r="R46" s="19">
        <v>2</v>
      </c>
      <c r="S46" s="19">
        <v>2007</v>
      </c>
      <c r="T46" s="33" t="s">
        <v>983</v>
      </c>
      <c r="U46" s="56"/>
      <c r="V46" s="56"/>
      <c r="W46" s="56"/>
      <c r="X46" s="56"/>
      <c r="Y46" s="56">
        <v>6750</v>
      </c>
      <c r="Z46" s="19">
        <v>13.4</v>
      </c>
      <c r="AA46" s="56">
        <v>30013</v>
      </c>
      <c r="AB46" s="56"/>
      <c r="AC46" s="56">
        <v>9261</v>
      </c>
      <c r="AD46" s="56">
        <v>178962560</v>
      </c>
      <c r="AE46" s="56"/>
      <c r="AF46" s="56"/>
      <c r="AG46" s="56"/>
      <c r="AH46" s="56"/>
      <c r="AI46" s="19" t="s">
        <v>69</v>
      </c>
      <c r="AJ46" s="19" t="s">
        <v>74</v>
      </c>
      <c r="AK46" s="19" t="s">
        <v>41</v>
      </c>
      <c r="AL46" s="19"/>
      <c r="AM46" s="19"/>
      <c r="AN46" s="19"/>
      <c r="AO46" s="19" t="s">
        <v>41</v>
      </c>
      <c r="AP46" s="19" t="s">
        <v>972</v>
      </c>
      <c r="AQ46" s="19"/>
      <c r="AR46" s="19"/>
      <c r="AS46" s="19"/>
      <c r="AT46" s="19"/>
      <c r="AU46" s="19"/>
      <c r="AV46" s="19"/>
      <c r="AW46" s="19" t="s">
        <v>1043</v>
      </c>
      <c r="AX46" s="19" t="s">
        <v>903</v>
      </c>
      <c r="AY46" s="19" t="s">
        <v>43</v>
      </c>
      <c r="AZ46" s="19"/>
      <c r="BA46" s="19" t="s">
        <v>306</v>
      </c>
      <c r="BB46" s="19"/>
      <c r="BC46" s="19">
        <f t="shared" si="3"/>
        <v>100</v>
      </c>
      <c r="BD46" s="19">
        <v>53.7</v>
      </c>
      <c r="BE46" s="19">
        <v>30.7</v>
      </c>
      <c r="BF46" s="19">
        <v>4</v>
      </c>
      <c r="BG46" s="19">
        <v>7.8</v>
      </c>
      <c r="BH46" s="19">
        <v>1.3</v>
      </c>
      <c r="BI46" s="19">
        <v>2.5</v>
      </c>
      <c r="BJ46" s="56">
        <v>104</v>
      </c>
      <c r="BK46" s="19">
        <f t="shared" si="1"/>
        <v>100</v>
      </c>
      <c r="BL46" s="19">
        <v>34.799999999999997</v>
      </c>
      <c r="BM46" s="19">
        <v>58.6</v>
      </c>
      <c r="BN46" s="19">
        <v>6.6</v>
      </c>
      <c r="BO46" s="56">
        <v>10166</v>
      </c>
      <c r="BP46" s="56">
        <v>12120</v>
      </c>
      <c r="BQ46" s="17" t="str">
        <f t="shared" si="4"/>
        <v/>
      </c>
      <c r="BR46" s="17" t="str">
        <f t="shared" si="4"/>
        <v/>
      </c>
      <c r="BS46" s="14"/>
      <c r="BT46" s="17"/>
      <c r="BU46" s="17"/>
      <c r="BV46" s="14"/>
      <c r="BW46" s="17"/>
      <c r="BX46" s="17"/>
      <c r="BY46" s="14"/>
      <c r="BZ46" s="17"/>
      <c r="CA46" s="17"/>
      <c r="CB46" s="14"/>
      <c r="CC46" s="17"/>
      <c r="CD46" s="17"/>
      <c r="CE46" s="14"/>
      <c r="CF46" s="17"/>
      <c r="CG46" s="17"/>
      <c r="CH46" s="14"/>
      <c r="CI46" s="17"/>
      <c r="CJ46" s="17"/>
      <c r="CK46" s="14"/>
      <c r="CL46" s="17"/>
      <c r="CM46" s="17"/>
      <c r="CN46" s="14"/>
      <c r="CO46" s="17"/>
      <c r="CP46" s="17"/>
      <c r="CQ46" s="14"/>
      <c r="CR46" s="17"/>
      <c r="CS46" s="17"/>
      <c r="CT46" s="14" t="s">
        <v>583</v>
      </c>
      <c r="CU46" s="57" t="s">
        <v>1053</v>
      </c>
    </row>
    <row r="47" spans="1:99" ht="30" customHeight="1">
      <c r="A47" s="19" t="s">
        <v>34</v>
      </c>
      <c r="B47" s="16" t="s">
        <v>698</v>
      </c>
      <c r="C47" s="16" t="s">
        <v>1054</v>
      </c>
      <c r="D47" s="19" t="s">
        <v>700</v>
      </c>
      <c r="E47" s="33" t="s">
        <v>1055</v>
      </c>
      <c r="F47" s="56">
        <v>110483</v>
      </c>
      <c r="G47" s="56">
        <v>0</v>
      </c>
      <c r="H47" s="56">
        <v>0</v>
      </c>
      <c r="I47" s="19"/>
      <c r="J47" s="33" t="s">
        <v>921</v>
      </c>
      <c r="K47" s="33"/>
      <c r="L47" s="19" t="s">
        <v>898</v>
      </c>
      <c r="M47" s="19"/>
      <c r="N47" s="19" t="s">
        <v>899</v>
      </c>
      <c r="O47" s="19" t="s">
        <v>900</v>
      </c>
      <c r="P47" s="19" t="s">
        <v>51</v>
      </c>
      <c r="Q47" s="56">
        <v>500</v>
      </c>
      <c r="R47" s="19">
        <v>2</v>
      </c>
      <c r="S47" s="19">
        <v>2006</v>
      </c>
      <c r="T47" s="33" t="s">
        <v>901</v>
      </c>
      <c r="U47" s="56"/>
      <c r="V47" s="56"/>
      <c r="W47" s="56"/>
      <c r="X47" s="56"/>
      <c r="Y47" s="56">
        <v>13500</v>
      </c>
      <c r="Z47" s="19">
        <v>16</v>
      </c>
      <c r="AA47" s="56">
        <v>48901</v>
      </c>
      <c r="AB47" s="56"/>
      <c r="AC47" s="56">
        <v>24993</v>
      </c>
      <c r="AD47" s="56">
        <v>507861244</v>
      </c>
      <c r="AE47" s="56"/>
      <c r="AF47" s="56"/>
      <c r="AG47" s="56"/>
      <c r="AH47" s="56"/>
      <c r="AI47" s="19" t="s">
        <v>69</v>
      </c>
      <c r="AJ47" s="19" t="s">
        <v>74</v>
      </c>
      <c r="AK47" s="19" t="s">
        <v>41</v>
      </c>
      <c r="AL47" s="19"/>
      <c r="AM47" s="19"/>
      <c r="AN47" s="19"/>
      <c r="AO47" s="19" t="s">
        <v>41</v>
      </c>
      <c r="AP47" s="19" t="s">
        <v>972</v>
      </c>
      <c r="AQ47" s="19"/>
      <c r="AR47" s="19"/>
      <c r="AS47" s="19"/>
      <c r="AT47" s="19"/>
      <c r="AU47" s="19"/>
      <c r="AV47" s="19"/>
      <c r="AW47" s="19" t="s">
        <v>1043</v>
      </c>
      <c r="AX47" s="19" t="s">
        <v>903</v>
      </c>
      <c r="AY47" s="19" t="s">
        <v>53</v>
      </c>
      <c r="AZ47" s="19"/>
      <c r="BA47" s="19" t="s">
        <v>306</v>
      </c>
      <c r="BB47" s="19"/>
      <c r="BC47" s="19">
        <f t="shared" si="3"/>
        <v>100.00000000000001</v>
      </c>
      <c r="BD47" s="19">
        <v>50.3</v>
      </c>
      <c r="BE47" s="19">
        <v>27.6</v>
      </c>
      <c r="BF47" s="19">
        <v>3.2</v>
      </c>
      <c r="BG47" s="19">
        <v>13</v>
      </c>
      <c r="BH47" s="19">
        <v>1.9</v>
      </c>
      <c r="BI47" s="19">
        <v>4</v>
      </c>
      <c r="BJ47" s="56">
        <v>116</v>
      </c>
      <c r="BK47" s="19">
        <f t="shared" si="1"/>
        <v>100</v>
      </c>
      <c r="BL47" s="19">
        <v>40.9</v>
      </c>
      <c r="BM47" s="19">
        <v>51.6</v>
      </c>
      <c r="BN47" s="19">
        <v>7.5</v>
      </c>
      <c r="BO47" s="56">
        <v>8680</v>
      </c>
      <c r="BP47" s="56">
        <v>9989</v>
      </c>
      <c r="BQ47" s="17" t="str">
        <f t="shared" si="4"/>
        <v/>
      </c>
      <c r="BR47" s="17" t="str">
        <f t="shared" si="4"/>
        <v/>
      </c>
      <c r="BS47" s="14"/>
      <c r="BT47" s="17"/>
      <c r="BU47" s="17"/>
      <c r="BV47" s="14"/>
      <c r="BW47" s="17"/>
      <c r="BX47" s="17"/>
      <c r="BY47" s="14"/>
      <c r="BZ47" s="17"/>
      <c r="CA47" s="17"/>
      <c r="CB47" s="14"/>
      <c r="CC47" s="17"/>
      <c r="CD47" s="17"/>
      <c r="CE47" s="14"/>
      <c r="CF47" s="17"/>
      <c r="CG47" s="17"/>
      <c r="CH47" s="14"/>
      <c r="CI47" s="17"/>
      <c r="CJ47" s="17"/>
      <c r="CK47" s="14"/>
      <c r="CL47" s="17"/>
      <c r="CM47" s="17"/>
      <c r="CN47" s="14"/>
      <c r="CO47" s="17"/>
      <c r="CP47" s="17"/>
      <c r="CQ47" s="14"/>
      <c r="CR47" s="17"/>
      <c r="CS47" s="17"/>
      <c r="CT47" s="14" t="s">
        <v>583</v>
      </c>
      <c r="CU47" s="57" t="s">
        <v>1056</v>
      </c>
    </row>
    <row r="48" spans="1:99" ht="30" customHeight="1">
      <c r="A48" s="19" t="s">
        <v>34</v>
      </c>
      <c r="B48" s="16" t="s">
        <v>698</v>
      </c>
      <c r="C48" s="16" t="s">
        <v>1057</v>
      </c>
      <c r="D48" s="19" t="s">
        <v>700</v>
      </c>
      <c r="E48" s="33" t="s">
        <v>1058</v>
      </c>
      <c r="F48" s="56">
        <v>138572.98000000001</v>
      </c>
      <c r="G48" s="56">
        <v>0</v>
      </c>
      <c r="H48" s="56">
        <v>0</v>
      </c>
      <c r="I48" s="19"/>
      <c r="J48" s="33" t="s">
        <v>976</v>
      </c>
      <c r="K48" s="33"/>
      <c r="L48" s="19" t="s">
        <v>898</v>
      </c>
      <c r="M48" s="19"/>
      <c r="N48" s="19" t="s">
        <v>899</v>
      </c>
      <c r="O48" s="19" t="s">
        <v>900</v>
      </c>
      <c r="P48" s="19" t="s">
        <v>51</v>
      </c>
      <c r="Q48" s="56">
        <v>600</v>
      </c>
      <c r="R48" s="19">
        <v>2</v>
      </c>
      <c r="S48" s="19">
        <v>2005</v>
      </c>
      <c r="T48" s="33" t="s">
        <v>901</v>
      </c>
      <c r="U48" s="56"/>
      <c r="V48" s="56"/>
      <c r="W48" s="56"/>
      <c r="X48" s="56">
        <v>118773000</v>
      </c>
      <c r="Y48" s="56">
        <v>15000</v>
      </c>
      <c r="Z48" s="19">
        <v>14.6</v>
      </c>
      <c r="AA48" s="56">
        <v>64810</v>
      </c>
      <c r="AB48" s="56"/>
      <c r="AC48" s="56">
        <v>36176</v>
      </c>
      <c r="AD48" s="56">
        <v>727619192</v>
      </c>
      <c r="AE48" s="56"/>
      <c r="AF48" s="56"/>
      <c r="AG48" s="56"/>
      <c r="AH48" s="56"/>
      <c r="AI48" s="19" t="s">
        <v>69</v>
      </c>
      <c r="AJ48" s="19" t="s">
        <v>74</v>
      </c>
      <c r="AK48" s="19" t="s">
        <v>41</v>
      </c>
      <c r="AL48" s="19"/>
      <c r="AM48" s="19"/>
      <c r="AN48" s="19"/>
      <c r="AO48" s="19" t="s">
        <v>41</v>
      </c>
      <c r="AP48" s="19" t="s">
        <v>972</v>
      </c>
      <c r="AQ48" s="19"/>
      <c r="AR48" s="19"/>
      <c r="AS48" s="19"/>
      <c r="AT48" s="19"/>
      <c r="AU48" s="19"/>
      <c r="AV48" s="19"/>
      <c r="AW48" s="19" t="s">
        <v>1043</v>
      </c>
      <c r="AX48" s="19" t="s">
        <v>903</v>
      </c>
      <c r="AY48" s="19" t="s">
        <v>53</v>
      </c>
      <c r="AZ48" s="19"/>
      <c r="BA48" s="19" t="s">
        <v>306</v>
      </c>
      <c r="BB48" s="19"/>
      <c r="BC48" s="19">
        <f t="shared" si="3"/>
        <v>100.00000000000001</v>
      </c>
      <c r="BD48" s="19">
        <v>54.9</v>
      </c>
      <c r="BE48" s="19">
        <v>29.5</v>
      </c>
      <c r="BF48" s="19">
        <v>3.4</v>
      </c>
      <c r="BG48" s="19">
        <v>8.6999999999999993</v>
      </c>
      <c r="BH48" s="19">
        <v>1.9</v>
      </c>
      <c r="BI48" s="19">
        <v>1.6</v>
      </c>
      <c r="BJ48" s="56">
        <v>100</v>
      </c>
      <c r="BK48" s="19">
        <f t="shared" si="1"/>
        <v>100</v>
      </c>
      <c r="BL48" s="19">
        <v>35</v>
      </c>
      <c r="BM48" s="19">
        <v>57.7</v>
      </c>
      <c r="BN48" s="19">
        <v>7.3</v>
      </c>
      <c r="BO48" s="56">
        <v>9996</v>
      </c>
      <c r="BP48" s="56">
        <v>11519</v>
      </c>
      <c r="BQ48" s="17" t="str">
        <f t="shared" si="4"/>
        <v/>
      </c>
      <c r="BR48" s="17" t="str">
        <f t="shared" si="4"/>
        <v/>
      </c>
      <c r="BS48" s="14"/>
      <c r="BT48" s="17"/>
      <c r="BU48" s="17"/>
      <c r="BV48" s="14"/>
      <c r="BW48" s="17"/>
      <c r="BX48" s="17"/>
      <c r="BY48" s="14"/>
      <c r="BZ48" s="17"/>
      <c r="CA48" s="17"/>
      <c r="CB48" s="14"/>
      <c r="CC48" s="17"/>
      <c r="CD48" s="17"/>
      <c r="CE48" s="14"/>
      <c r="CF48" s="17"/>
      <c r="CG48" s="17"/>
      <c r="CH48" s="14"/>
      <c r="CI48" s="17"/>
      <c r="CJ48" s="17"/>
      <c r="CK48" s="14"/>
      <c r="CL48" s="17"/>
      <c r="CM48" s="17"/>
      <c r="CN48" s="14"/>
      <c r="CO48" s="17"/>
      <c r="CP48" s="17"/>
      <c r="CQ48" s="14"/>
      <c r="CR48" s="17"/>
      <c r="CS48" s="17"/>
      <c r="CT48" s="14" t="s">
        <v>583</v>
      </c>
      <c r="CU48" s="57" t="s">
        <v>1059</v>
      </c>
    </row>
    <row r="49" spans="1:99" ht="30" customHeight="1">
      <c r="A49" s="19" t="s">
        <v>34</v>
      </c>
      <c r="B49" s="16" t="s">
        <v>698</v>
      </c>
      <c r="C49" s="16" t="s">
        <v>1060</v>
      </c>
      <c r="D49" s="19" t="s">
        <v>700</v>
      </c>
      <c r="E49" s="33" t="s">
        <v>1061</v>
      </c>
      <c r="F49" s="56">
        <v>156373.84</v>
      </c>
      <c r="G49" s="56">
        <v>0</v>
      </c>
      <c r="H49" s="56">
        <v>0</v>
      </c>
      <c r="I49" s="19"/>
      <c r="J49" s="33" t="s">
        <v>921</v>
      </c>
      <c r="K49" s="33"/>
      <c r="L49" s="19" t="s">
        <v>898</v>
      </c>
      <c r="M49" s="19"/>
      <c r="N49" s="19" t="s">
        <v>899</v>
      </c>
      <c r="O49" s="19" t="s">
        <v>900</v>
      </c>
      <c r="P49" s="19" t="s">
        <v>40</v>
      </c>
      <c r="Q49" s="56">
        <v>600</v>
      </c>
      <c r="R49" s="19">
        <v>2</v>
      </c>
      <c r="S49" s="19">
        <v>2014</v>
      </c>
      <c r="T49" s="33" t="s">
        <v>1026</v>
      </c>
      <c r="U49" s="56"/>
      <c r="V49" s="56"/>
      <c r="W49" s="56"/>
      <c r="X49" s="56"/>
      <c r="Y49" s="56">
        <v>22800</v>
      </c>
      <c r="Z49" s="19">
        <v>17.3</v>
      </c>
      <c r="AA49" s="56">
        <v>88616</v>
      </c>
      <c r="AB49" s="56"/>
      <c r="AC49" s="56">
        <v>61983</v>
      </c>
      <c r="AD49" s="56">
        <v>1171351482</v>
      </c>
      <c r="AE49" s="56"/>
      <c r="AF49" s="56"/>
      <c r="AG49" s="56"/>
      <c r="AH49" s="56"/>
      <c r="AI49" s="19" t="s">
        <v>69</v>
      </c>
      <c r="AJ49" s="19" t="s">
        <v>74</v>
      </c>
      <c r="AK49" s="19" t="s">
        <v>41</v>
      </c>
      <c r="AL49" s="19"/>
      <c r="AM49" s="19"/>
      <c r="AN49" s="19"/>
      <c r="AO49" s="19" t="s">
        <v>41</v>
      </c>
      <c r="AP49" s="19" t="s">
        <v>972</v>
      </c>
      <c r="AQ49" s="19"/>
      <c r="AR49" s="19"/>
      <c r="AS49" s="19"/>
      <c r="AT49" s="19"/>
      <c r="AU49" s="19"/>
      <c r="AV49" s="19"/>
      <c r="AW49" s="19" t="s">
        <v>306</v>
      </c>
      <c r="AX49" s="19" t="s">
        <v>903</v>
      </c>
      <c r="AY49" s="19" t="s">
        <v>43</v>
      </c>
      <c r="AZ49" s="19"/>
      <c r="BA49" s="19" t="s">
        <v>306</v>
      </c>
      <c r="BB49" s="19"/>
      <c r="BC49" s="19">
        <f t="shared" si="3"/>
        <v>99.999999999999986</v>
      </c>
      <c r="BD49" s="19">
        <v>56</v>
      </c>
      <c r="BE49" s="19">
        <v>28.4</v>
      </c>
      <c r="BF49" s="19">
        <v>3.8</v>
      </c>
      <c r="BG49" s="19">
        <v>8.1</v>
      </c>
      <c r="BH49" s="19">
        <v>1.6</v>
      </c>
      <c r="BI49" s="19">
        <v>2.1</v>
      </c>
      <c r="BJ49" s="56">
        <v>104</v>
      </c>
      <c r="BK49" s="19">
        <f t="shared" si="1"/>
        <v>100</v>
      </c>
      <c r="BL49" s="19">
        <v>36</v>
      </c>
      <c r="BM49" s="19">
        <v>57.8</v>
      </c>
      <c r="BN49" s="19">
        <v>6.2</v>
      </c>
      <c r="BO49" s="56">
        <v>9976</v>
      </c>
      <c r="BP49" s="56">
        <v>11794</v>
      </c>
      <c r="BQ49" s="17" t="str">
        <f t="shared" si="4"/>
        <v/>
      </c>
      <c r="BR49" s="17" t="str">
        <f t="shared" si="4"/>
        <v/>
      </c>
      <c r="BS49" s="14"/>
      <c r="BT49" s="17"/>
      <c r="BU49" s="17"/>
      <c r="BV49" s="14"/>
      <c r="BW49" s="17"/>
      <c r="BX49" s="17"/>
      <c r="BY49" s="14"/>
      <c r="BZ49" s="17"/>
      <c r="CA49" s="17"/>
      <c r="CB49" s="14"/>
      <c r="CC49" s="17"/>
      <c r="CD49" s="17"/>
      <c r="CE49" s="14"/>
      <c r="CF49" s="17"/>
      <c r="CG49" s="17"/>
      <c r="CH49" s="14"/>
      <c r="CI49" s="17"/>
      <c r="CJ49" s="17"/>
      <c r="CK49" s="14"/>
      <c r="CL49" s="17"/>
      <c r="CM49" s="17"/>
      <c r="CN49" s="14"/>
      <c r="CO49" s="17"/>
      <c r="CP49" s="17"/>
      <c r="CQ49" s="14"/>
      <c r="CR49" s="17"/>
      <c r="CS49" s="17"/>
      <c r="CT49" s="14" t="s">
        <v>583</v>
      </c>
      <c r="CU49" s="57" t="s">
        <v>1062</v>
      </c>
    </row>
    <row r="50" spans="1:99" ht="30" customHeight="1">
      <c r="A50" s="19" t="s">
        <v>34</v>
      </c>
      <c r="B50" s="16" t="s">
        <v>698</v>
      </c>
      <c r="C50" s="16" t="s">
        <v>1063</v>
      </c>
      <c r="D50" s="19" t="s">
        <v>700</v>
      </c>
      <c r="E50" s="33" t="s">
        <v>1064</v>
      </c>
      <c r="F50" s="56">
        <v>0</v>
      </c>
      <c r="G50" s="56">
        <v>0</v>
      </c>
      <c r="H50" s="56">
        <v>0</v>
      </c>
      <c r="I50" s="19"/>
      <c r="J50" s="33" t="s">
        <v>39</v>
      </c>
      <c r="K50" s="33"/>
      <c r="L50" s="19" t="s">
        <v>39</v>
      </c>
      <c r="M50" s="19"/>
      <c r="N50" s="19" t="s">
        <v>39</v>
      </c>
      <c r="O50" s="19" t="s">
        <v>900</v>
      </c>
      <c r="P50" s="19" t="s">
        <v>51</v>
      </c>
      <c r="Q50" s="56">
        <v>400</v>
      </c>
      <c r="R50" s="19">
        <v>4</v>
      </c>
      <c r="S50" s="19">
        <v>2006</v>
      </c>
      <c r="T50" s="33" t="s">
        <v>306</v>
      </c>
      <c r="U50" s="56"/>
      <c r="V50" s="56"/>
      <c r="W50" s="56"/>
      <c r="X50" s="56"/>
      <c r="Y50" s="56"/>
      <c r="Z50" s="19"/>
      <c r="AA50" s="56"/>
      <c r="AB50" s="56"/>
      <c r="AC50" s="56"/>
      <c r="AD50" s="56"/>
      <c r="AE50" s="56"/>
      <c r="AF50" s="56"/>
      <c r="AG50" s="56"/>
      <c r="AH50" s="56"/>
      <c r="AI50" s="19" t="s">
        <v>703</v>
      </c>
      <c r="AJ50" s="19" t="s">
        <v>1034</v>
      </c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 t="s">
        <v>1043</v>
      </c>
      <c r="AX50" s="19" t="s">
        <v>903</v>
      </c>
      <c r="AY50" s="19" t="s">
        <v>43</v>
      </c>
      <c r="AZ50" s="19" t="s">
        <v>82</v>
      </c>
      <c r="BA50" s="19" t="s">
        <v>306</v>
      </c>
      <c r="BB50" s="19"/>
      <c r="BC50" s="19">
        <f t="shared" si="3"/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56">
        <v>0</v>
      </c>
      <c r="BK50" s="19">
        <f t="shared" si="1"/>
        <v>0</v>
      </c>
      <c r="BL50" s="19">
        <v>0</v>
      </c>
      <c r="BM50" s="19">
        <v>0</v>
      </c>
      <c r="BN50" s="19">
        <v>0</v>
      </c>
      <c r="BO50" s="56">
        <v>0</v>
      </c>
      <c r="BP50" s="56">
        <v>0</v>
      </c>
      <c r="BQ50" s="17" t="str">
        <f t="shared" si="4"/>
        <v/>
      </c>
      <c r="BR50" s="17" t="str">
        <f t="shared" si="4"/>
        <v/>
      </c>
      <c r="BS50" s="14"/>
      <c r="BT50" s="17"/>
      <c r="BU50" s="17"/>
      <c r="BV50" s="14"/>
      <c r="BW50" s="17"/>
      <c r="BX50" s="17"/>
      <c r="BY50" s="14"/>
      <c r="BZ50" s="17"/>
      <c r="CA50" s="17"/>
      <c r="CB50" s="14"/>
      <c r="CC50" s="17"/>
      <c r="CD50" s="17"/>
      <c r="CE50" s="14"/>
      <c r="CF50" s="17"/>
      <c r="CG50" s="17"/>
      <c r="CH50" s="14"/>
      <c r="CI50" s="17"/>
      <c r="CJ50" s="17"/>
      <c r="CK50" s="14"/>
      <c r="CL50" s="17"/>
      <c r="CM50" s="17"/>
      <c r="CN50" s="14"/>
      <c r="CO50" s="17"/>
      <c r="CP50" s="17"/>
      <c r="CQ50" s="14"/>
      <c r="CR50" s="17"/>
      <c r="CS50" s="17"/>
      <c r="CT50" s="14" t="s">
        <v>583</v>
      </c>
      <c r="CU50" s="57" t="s">
        <v>1065</v>
      </c>
    </row>
    <row r="51" spans="1:99" ht="30" customHeight="1">
      <c r="A51" s="19" t="s">
        <v>34</v>
      </c>
      <c r="B51" s="16" t="s">
        <v>698</v>
      </c>
      <c r="C51" s="16" t="s">
        <v>1066</v>
      </c>
      <c r="D51" s="19" t="s">
        <v>700</v>
      </c>
      <c r="E51" s="33" t="s">
        <v>1067</v>
      </c>
      <c r="F51" s="56">
        <v>159933.53</v>
      </c>
      <c r="G51" s="56">
        <v>0</v>
      </c>
      <c r="H51" s="56">
        <v>0</v>
      </c>
      <c r="I51" s="19"/>
      <c r="J51" s="33" t="s">
        <v>921</v>
      </c>
      <c r="K51" s="33"/>
      <c r="L51" s="19" t="s">
        <v>898</v>
      </c>
      <c r="M51" s="19"/>
      <c r="N51" s="19" t="s">
        <v>899</v>
      </c>
      <c r="O51" s="19" t="s">
        <v>900</v>
      </c>
      <c r="P51" s="19" t="s">
        <v>51</v>
      </c>
      <c r="Q51" s="56">
        <v>600</v>
      </c>
      <c r="R51" s="19">
        <v>2</v>
      </c>
      <c r="S51" s="19">
        <v>2022</v>
      </c>
      <c r="T51" s="33" t="s">
        <v>901</v>
      </c>
      <c r="U51" s="56"/>
      <c r="V51" s="56"/>
      <c r="W51" s="56"/>
      <c r="X51" s="56"/>
      <c r="Y51" s="56">
        <v>21500</v>
      </c>
      <c r="Z51" s="19">
        <v>19.2</v>
      </c>
      <c r="AA51" s="56">
        <v>98611</v>
      </c>
      <c r="AB51" s="56"/>
      <c r="AC51" s="56">
        <v>73635</v>
      </c>
      <c r="AD51" s="56">
        <v>1058719112</v>
      </c>
      <c r="AE51" s="56"/>
      <c r="AF51" s="56"/>
      <c r="AG51" s="56"/>
      <c r="AH51" s="56"/>
      <c r="AI51" s="19" t="s">
        <v>69</v>
      </c>
      <c r="AJ51" s="19" t="s">
        <v>74</v>
      </c>
      <c r="AK51" s="19"/>
      <c r="AL51" s="19"/>
      <c r="AM51" s="19"/>
      <c r="AN51" s="19"/>
      <c r="AO51" s="19" t="s">
        <v>41</v>
      </c>
      <c r="AP51" s="19" t="s">
        <v>972</v>
      </c>
      <c r="AQ51" s="19"/>
      <c r="AR51" s="19"/>
      <c r="AS51" s="19"/>
      <c r="AT51" s="19"/>
      <c r="AU51" s="19"/>
      <c r="AV51" s="19"/>
      <c r="AW51" s="19" t="s">
        <v>306</v>
      </c>
      <c r="AX51" s="19" t="s">
        <v>903</v>
      </c>
      <c r="AY51" s="19" t="s">
        <v>53</v>
      </c>
      <c r="AZ51" s="19"/>
      <c r="BA51" s="19" t="s">
        <v>306</v>
      </c>
      <c r="BB51" s="19"/>
      <c r="BC51" s="19">
        <f t="shared" si="3"/>
        <v>100.00000000000001</v>
      </c>
      <c r="BD51" s="19">
        <v>52.8</v>
      </c>
      <c r="BE51" s="19">
        <v>29.7</v>
      </c>
      <c r="BF51" s="19">
        <v>3</v>
      </c>
      <c r="BG51" s="19">
        <v>9.9</v>
      </c>
      <c r="BH51" s="19">
        <v>1.9</v>
      </c>
      <c r="BI51" s="19">
        <v>2.7</v>
      </c>
      <c r="BJ51" s="56">
        <v>100</v>
      </c>
      <c r="BK51" s="19">
        <f t="shared" si="1"/>
        <v>100</v>
      </c>
      <c r="BL51" s="19">
        <v>36.6</v>
      </c>
      <c r="BM51" s="19">
        <v>56.5</v>
      </c>
      <c r="BN51" s="19">
        <v>6.9</v>
      </c>
      <c r="BO51" s="56">
        <v>9714</v>
      </c>
      <c r="BP51" s="56">
        <v>11568</v>
      </c>
      <c r="BQ51" s="17" t="str">
        <f t="shared" si="4"/>
        <v/>
      </c>
      <c r="BR51" s="17" t="str">
        <f t="shared" si="4"/>
        <v/>
      </c>
      <c r="BS51" s="14"/>
      <c r="BT51" s="17"/>
      <c r="BU51" s="17"/>
      <c r="BV51" s="14"/>
      <c r="BW51" s="17"/>
      <c r="BX51" s="17"/>
      <c r="BY51" s="14"/>
      <c r="BZ51" s="17"/>
      <c r="CA51" s="17"/>
      <c r="CB51" s="14"/>
      <c r="CC51" s="17"/>
      <c r="CD51" s="17"/>
      <c r="CE51" s="14"/>
      <c r="CF51" s="17"/>
      <c r="CG51" s="17"/>
      <c r="CH51" s="14"/>
      <c r="CI51" s="17"/>
      <c r="CJ51" s="17"/>
      <c r="CK51" s="14"/>
      <c r="CL51" s="17"/>
      <c r="CM51" s="17"/>
      <c r="CN51" s="14"/>
      <c r="CO51" s="17"/>
      <c r="CP51" s="17"/>
      <c r="CQ51" s="14"/>
      <c r="CR51" s="17"/>
      <c r="CS51" s="17"/>
      <c r="CT51" s="14" t="s">
        <v>583</v>
      </c>
      <c r="CU51" s="57" t="s">
        <v>1068</v>
      </c>
    </row>
    <row r="52" spans="1:99" ht="30" customHeight="1">
      <c r="A52" s="19" t="s">
        <v>34</v>
      </c>
      <c r="B52" s="16" t="s">
        <v>698</v>
      </c>
      <c r="C52" s="16" t="s">
        <v>1069</v>
      </c>
      <c r="D52" s="19" t="s">
        <v>700</v>
      </c>
      <c r="E52" s="33" t="s">
        <v>1070</v>
      </c>
      <c r="F52" s="56">
        <v>91302.68</v>
      </c>
      <c r="G52" s="56">
        <v>0</v>
      </c>
      <c r="H52" s="56">
        <v>0</v>
      </c>
      <c r="I52" s="19"/>
      <c r="J52" s="33" t="s">
        <v>921</v>
      </c>
      <c r="K52" s="33"/>
      <c r="L52" s="19" t="s">
        <v>898</v>
      </c>
      <c r="M52" s="19"/>
      <c r="N52" s="19" t="s">
        <v>899</v>
      </c>
      <c r="O52" s="19" t="s">
        <v>900</v>
      </c>
      <c r="P52" s="19" t="s">
        <v>51</v>
      </c>
      <c r="Q52" s="56">
        <v>300</v>
      </c>
      <c r="R52" s="19">
        <v>2</v>
      </c>
      <c r="S52" s="19">
        <v>2020</v>
      </c>
      <c r="T52" s="33" t="s">
        <v>1009</v>
      </c>
      <c r="U52" s="56"/>
      <c r="V52" s="56"/>
      <c r="W52" s="56"/>
      <c r="X52" s="56">
        <v>102813000</v>
      </c>
      <c r="Y52" s="56">
        <v>9150</v>
      </c>
      <c r="Z52" s="19">
        <v>18.8</v>
      </c>
      <c r="AA52" s="56">
        <v>51536</v>
      </c>
      <c r="AB52" s="56"/>
      <c r="AC52" s="56">
        <v>37381</v>
      </c>
      <c r="AD52" s="56">
        <v>707530020</v>
      </c>
      <c r="AE52" s="56"/>
      <c r="AF52" s="56"/>
      <c r="AG52" s="56"/>
      <c r="AH52" s="56"/>
      <c r="AI52" s="19" t="s">
        <v>69</v>
      </c>
      <c r="AJ52" s="19" t="s">
        <v>74</v>
      </c>
      <c r="AK52" s="19" t="s">
        <v>41</v>
      </c>
      <c r="AL52" s="19"/>
      <c r="AM52" s="19"/>
      <c r="AN52" s="19"/>
      <c r="AO52" s="19" t="s">
        <v>41</v>
      </c>
      <c r="AP52" s="19" t="s">
        <v>972</v>
      </c>
      <c r="AQ52" s="19"/>
      <c r="AR52" s="19"/>
      <c r="AS52" s="19"/>
      <c r="AT52" s="19"/>
      <c r="AU52" s="19"/>
      <c r="AV52" s="19"/>
      <c r="AW52" s="19" t="s">
        <v>306</v>
      </c>
      <c r="AX52" s="19" t="s">
        <v>903</v>
      </c>
      <c r="AY52" s="19" t="s">
        <v>53</v>
      </c>
      <c r="AZ52" s="19"/>
      <c r="BA52" s="19" t="s">
        <v>306</v>
      </c>
      <c r="BB52" s="19"/>
      <c r="BC52" s="19">
        <f t="shared" si="3"/>
        <v>100</v>
      </c>
      <c r="BD52" s="19">
        <v>52.8</v>
      </c>
      <c r="BE52" s="19">
        <v>28.8</v>
      </c>
      <c r="BF52" s="19">
        <v>4.5</v>
      </c>
      <c r="BG52" s="19">
        <v>10.1</v>
      </c>
      <c r="BH52" s="19">
        <v>1.9</v>
      </c>
      <c r="BI52" s="19">
        <v>1.9</v>
      </c>
      <c r="BJ52" s="56">
        <v>101</v>
      </c>
      <c r="BK52" s="19">
        <f t="shared" si="1"/>
        <v>100</v>
      </c>
      <c r="BL52" s="19">
        <v>38.700000000000003</v>
      </c>
      <c r="BM52" s="19">
        <v>54.5</v>
      </c>
      <c r="BN52" s="19">
        <v>6.8</v>
      </c>
      <c r="BO52" s="56">
        <v>9296</v>
      </c>
      <c r="BP52" s="56">
        <v>10800</v>
      </c>
      <c r="BQ52" s="17" t="str">
        <f t="shared" si="4"/>
        <v/>
      </c>
      <c r="BR52" s="17" t="str">
        <f t="shared" si="4"/>
        <v/>
      </c>
      <c r="BS52" s="14"/>
      <c r="BT52" s="17"/>
      <c r="BU52" s="17"/>
      <c r="BV52" s="14"/>
      <c r="BW52" s="17"/>
      <c r="BX52" s="17"/>
      <c r="BY52" s="14"/>
      <c r="BZ52" s="17"/>
      <c r="CA52" s="17"/>
      <c r="CB52" s="14"/>
      <c r="CC52" s="17"/>
      <c r="CD52" s="17"/>
      <c r="CE52" s="14"/>
      <c r="CF52" s="17"/>
      <c r="CG52" s="17"/>
      <c r="CH52" s="14"/>
      <c r="CI52" s="17"/>
      <c r="CJ52" s="17"/>
      <c r="CK52" s="14"/>
      <c r="CL52" s="17"/>
      <c r="CM52" s="17"/>
      <c r="CN52" s="14"/>
      <c r="CO52" s="17"/>
      <c r="CP52" s="17"/>
      <c r="CQ52" s="14"/>
      <c r="CR52" s="17"/>
      <c r="CS52" s="17"/>
      <c r="CT52" s="14" t="s">
        <v>583</v>
      </c>
      <c r="CU52" s="57" t="s">
        <v>1071</v>
      </c>
    </row>
    <row r="53" spans="1:99" ht="30" customHeight="1">
      <c r="A53" s="19" t="s">
        <v>34</v>
      </c>
      <c r="B53" s="16" t="s">
        <v>698</v>
      </c>
      <c r="C53" s="16" t="s">
        <v>1072</v>
      </c>
      <c r="D53" s="19" t="s">
        <v>700</v>
      </c>
      <c r="E53" s="33" t="s">
        <v>1073</v>
      </c>
      <c r="F53" s="56">
        <v>0</v>
      </c>
      <c r="G53" s="56"/>
      <c r="H53" s="56"/>
      <c r="I53" s="19"/>
      <c r="J53" s="33" t="s">
        <v>524</v>
      </c>
      <c r="K53" s="33"/>
      <c r="L53" s="19" t="s">
        <v>898</v>
      </c>
      <c r="M53" s="19"/>
      <c r="N53" s="19" t="s">
        <v>899</v>
      </c>
      <c r="O53" s="19" t="s">
        <v>900</v>
      </c>
      <c r="P53" s="19" t="s">
        <v>51</v>
      </c>
      <c r="Q53" s="56">
        <v>600</v>
      </c>
      <c r="R53" s="19">
        <v>2</v>
      </c>
      <c r="S53" s="19">
        <v>2027</v>
      </c>
      <c r="T53" s="33" t="s">
        <v>306</v>
      </c>
      <c r="U53" s="56"/>
      <c r="V53" s="56"/>
      <c r="W53" s="56"/>
      <c r="X53" s="56"/>
      <c r="Y53" s="56"/>
      <c r="Z53" s="19"/>
      <c r="AA53" s="56"/>
      <c r="AB53" s="56"/>
      <c r="AC53" s="56"/>
      <c r="AD53" s="56"/>
      <c r="AE53" s="56"/>
      <c r="AF53" s="56"/>
      <c r="AG53" s="56"/>
      <c r="AH53" s="56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 t="s">
        <v>306</v>
      </c>
      <c r="AX53" s="19" t="s">
        <v>903</v>
      </c>
      <c r="AY53" s="19" t="s">
        <v>53</v>
      </c>
      <c r="AZ53" s="19" t="s">
        <v>640</v>
      </c>
      <c r="BA53" s="19" t="s">
        <v>306</v>
      </c>
      <c r="BB53" s="19"/>
      <c r="BC53" s="19">
        <f t="shared" si="3"/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56">
        <v>0</v>
      </c>
      <c r="BK53" s="19">
        <f t="shared" si="1"/>
        <v>0</v>
      </c>
      <c r="BL53" s="19">
        <v>0</v>
      </c>
      <c r="BM53" s="19">
        <v>0</v>
      </c>
      <c r="BN53" s="19">
        <v>0</v>
      </c>
      <c r="BO53" s="56">
        <v>0</v>
      </c>
      <c r="BP53" s="56">
        <v>0</v>
      </c>
      <c r="BQ53" s="17" t="str">
        <f t="shared" si="4"/>
        <v/>
      </c>
      <c r="BR53" s="17" t="str">
        <f t="shared" si="4"/>
        <v/>
      </c>
      <c r="BS53" s="14"/>
      <c r="BT53" s="17"/>
      <c r="BU53" s="17"/>
      <c r="BV53" s="14"/>
      <c r="BW53" s="17"/>
      <c r="BX53" s="17"/>
      <c r="BY53" s="14"/>
      <c r="BZ53" s="17"/>
      <c r="CA53" s="17"/>
      <c r="CB53" s="14"/>
      <c r="CC53" s="17"/>
      <c r="CD53" s="17"/>
      <c r="CE53" s="14"/>
      <c r="CF53" s="17"/>
      <c r="CG53" s="17"/>
      <c r="CH53" s="14"/>
      <c r="CI53" s="17"/>
      <c r="CJ53" s="17"/>
      <c r="CK53" s="14"/>
      <c r="CL53" s="17"/>
      <c r="CM53" s="17"/>
      <c r="CN53" s="14"/>
      <c r="CO53" s="17"/>
      <c r="CP53" s="17"/>
      <c r="CQ53" s="14"/>
      <c r="CR53" s="17"/>
      <c r="CS53" s="17"/>
      <c r="CT53" s="14" t="s">
        <v>583</v>
      </c>
    </row>
    <row r="54" spans="1:99" ht="30" customHeight="1">
      <c r="A54" s="19" t="s">
        <v>34</v>
      </c>
      <c r="B54" s="16" t="s">
        <v>1074</v>
      </c>
      <c r="C54" s="16" t="s">
        <v>1075</v>
      </c>
      <c r="D54" s="19" t="s">
        <v>1076</v>
      </c>
      <c r="E54" s="33" t="s">
        <v>1077</v>
      </c>
      <c r="F54" s="56">
        <v>57219</v>
      </c>
      <c r="G54" s="56">
        <v>682</v>
      </c>
      <c r="H54" s="56"/>
      <c r="I54" s="19" t="s">
        <v>896</v>
      </c>
      <c r="J54" s="33" t="s">
        <v>1078</v>
      </c>
      <c r="K54" s="33"/>
      <c r="L54" s="19" t="s">
        <v>898</v>
      </c>
      <c r="M54" s="19"/>
      <c r="N54" s="19" t="s">
        <v>899</v>
      </c>
      <c r="O54" s="19" t="s">
        <v>900</v>
      </c>
      <c r="P54" s="19" t="s">
        <v>60</v>
      </c>
      <c r="Q54" s="56">
        <v>228</v>
      </c>
      <c r="R54" s="19">
        <v>2</v>
      </c>
      <c r="S54" s="19">
        <v>2020</v>
      </c>
      <c r="T54" s="33" t="s">
        <v>918</v>
      </c>
      <c r="U54" s="56"/>
      <c r="V54" s="56"/>
      <c r="W54" s="56"/>
      <c r="X54" s="56"/>
      <c r="Y54" s="56">
        <v>5190</v>
      </c>
      <c r="Z54" s="19">
        <v>23</v>
      </c>
      <c r="AA54" s="56">
        <v>31881</v>
      </c>
      <c r="AB54" s="56">
        <v>0</v>
      </c>
      <c r="AC54" s="56">
        <v>23698</v>
      </c>
      <c r="AD54" s="56">
        <v>471717455</v>
      </c>
      <c r="AE54" s="56">
        <v>17</v>
      </c>
      <c r="AF54" s="56">
        <v>19.399999999999999</v>
      </c>
      <c r="AG54" s="56">
        <v>19.399999999999999</v>
      </c>
      <c r="AH54" s="56">
        <v>19.399999999999999</v>
      </c>
      <c r="AI54" s="19" t="s">
        <v>785</v>
      </c>
      <c r="AJ54" s="19" t="s">
        <v>1079</v>
      </c>
      <c r="AK54" s="19" t="s">
        <v>41</v>
      </c>
      <c r="AL54" s="19"/>
      <c r="AM54" s="19"/>
      <c r="AN54" s="19"/>
      <c r="AO54" s="19" t="s">
        <v>41</v>
      </c>
      <c r="AP54" s="19" t="s">
        <v>972</v>
      </c>
      <c r="AQ54" s="19"/>
      <c r="AR54" s="19"/>
      <c r="AS54" s="19"/>
      <c r="AT54" s="19"/>
      <c r="AU54" s="19"/>
      <c r="AV54" s="19"/>
      <c r="AW54" s="19" t="s">
        <v>903</v>
      </c>
      <c r="AX54" s="19" t="s">
        <v>903</v>
      </c>
      <c r="AY54" s="19" t="s">
        <v>43</v>
      </c>
      <c r="AZ54" s="19"/>
      <c r="BA54" s="19" t="s">
        <v>306</v>
      </c>
      <c r="BB54" s="19"/>
      <c r="BC54" s="19">
        <f t="shared" si="3"/>
        <v>100.00000000000001</v>
      </c>
      <c r="BD54" s="19">
        <v>49.9</v>
      </c>
      <c r="BE54" s="19">
        <v>22.1</v>
      </c>
      <c r="BF54" s="19">
        <v>7.9</v>
      </c>
      <c r="BG54" s="19">
        <v>11.2</v>
      </c>
      <c r="BH54" s="19">
        <v>3.5</v>
      </c>
      <c r="BI54" s="19">
        <v>5.4</v>
      </c>
      <c r="BJ54" s="56">
        <v>183</v>
      </c>
      <c r="BK54" s="19">
        <f t="shared" si="1"/>
        <v>100</v>
      </c>
      <c r="BL54" s="19">
        <v>47</v>
      </c>
      <c r="BM54" s="19">
        <v>45.6</v>
      </c>
      <c r="BN54" s="19">
        <v>7.4</v>
      </c>
      <c r="BO54" s="56">
        <v>7416</v>
      </c>
      <c r="BP54" s="56">
        <v>8340</v>
      </c>
      <c r="BQ54" s="17" t="str">
        <f t="shared" si="4"/>
        <v/>
      </c>
      <c r="BR54" s="17" t="str">
        <f t="shared" si="4"/>
        <v/>
      </c>
      <c r="BS54" s="14"/>
      <c r="BT54" s="17"/>
      <c r="BU54" s="17"/>
      <c r="BV54" s="14"/>
      <c r="BW54" s="17"/>
      <c r="BX54" s="17"/>
      <c r="BY54" s="14"/>
      <c r="BZ54" s="17"/>
      <c r="CA54" s="17"/>
      <c r="CB54" s="14"/>
      <c r="CC54" s="17"/>
      <c r="CD54" s="17"/>
      <c r="CE54" s="14"/>
      <c r="CF54" s="17"/>
      <c r="CG54" s="17"/>
      <c r="CH54" s="14"/>
      <c r="CI54" s="17"/>
      <c r="CJ54" s="17"/>
      <c r="CK54" s="14"/>
      <c r="CL54" s="17"/>
      <c r="CM54" s="17"/>
      <c r="CN54" s="14"/>
      <c r="CO54" s="17"/>
      <c r="CP54" s="17"/>
      <c r="CQ54" s="14"/>
      <c r="CR54" s="17"/>
      <c r="CS54" s="17"/>
      <c r="CT54" s="14" t="s">
        <v>583</v>
      </c>
      <c r="CU54" s="57" t="s">
        <v>1080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7" man="1"/>
    <brk id="52" min="1" max="57" man="1"/>
    <brk id="79" min="1" max="57" man="1"/>
    <brk id="91" min="1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E041-C36C-4872-BF16-ABC2BB82AEFA}">
  <dimension ref="A1:AS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123</v>
      </c>
      <c r="G7" s="14" t="s">
        <v>39</v>
      </c>
      <c r="H7" s="14" t="s">
        <v>40</v>
      </c>
      <c r="I7" s="17">
        <v>783</v>
      </c>
      <c r="J7" s="14">
        <v>2006</v>
      </c>
      <c r="K7" s="17" t="str">
        <f t="shared" ref="K7:L14" si="0">IF(N7&amp;Q7&amp;T7&amp;W7&amp;Z7&amp;AC7&amp;AF7&amp;AI7&amp;AL7="","",N7+Q7+T7+W7+Z7+AC7+AF7+AI7+AL7)</f>
        <v/>
      </c>
      <c r="L7" s="17" t="str">
        <f t="shared" si="0"/>
        <v/>
      </c>
      <c r="M7" s="14" t="s">
        <v>41</v>
      </c>
      <c r="N7" s="17"/>
      <c r="O7" s="17"/>
      <c r="P7" s="14"/>
      <c r="Q7" s="17"/>
      <c r="R7" s="17"/>
      <c r="S7" s="14"/>
      <c r="T7" s="17"/>
      <c r="U7" s="17"/>
      <c r="V7" s="14"/>
      <c r="W7" s="17"/>
      <c r="X7" s="17"/>
      <c r="Y7" s="14" t="s">
        <v>41</v>
      </c>
      <c r="Z7" s="17"/>
      <c r="AA7" s="17"/>
      <c r="AB7" s="14" t="s">
        <v>41</v>
      </c>
      <c r="AC7" s="17"/>
      <c r="AD7" s="17"/>
      <c r="AE7" s="14" t="s">
        <v>41</v>
      </c>
      <c r="AF7" s="17"/>
      <c r="AG7" s="17"/>
      <c r="AH7" s="14" t="s">
        <v>41</v>
      </c>
      <c r="AI7" s="17"/>
      <c r="AJ7" s="17"/>
      <c r="AK7" s="14" t="s">
        <v>41</v>
      </c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7"/>
      <c r="G8" s="14" t="s">
        <v>50</v>
      </c>
      <c r="H8" s="14" t="s">
        <v>51</v>
      </c>
      <c r="I8" s="17">
        <v>397</v>
      </c>
      <c r="J8" s="14">
        <v>2002</v>
      </c>
      <c r="K8" s="17" t="str">
        <f t="shared" si="0"/>
        <v/>
      </c>
      <c r="L8" s="17">
        <f t="shared" si="0"/>
        <v>845</v>
      </c>
      <c r="M8" s="14" t="s">
        <v>41</v>
      </c>
      <c r="N8" s="17"/>
      <c r="O8" s="17">
        <v>845</v>
      </c>
      <c r="P8" s="14"/>
      <c r="Q8" s="17"/>
      <c r="R8" s="17"/>
      <c r="S8" s="14"/>
      <c r="T8" s="17"/>
      <c r="U8" s="17"/>
      <c r="V8" s="14"/>
      <c r="W8" s="17"/>
      <c r="X8" s="17"/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/>
      <c r="AL8" s="17"/>
      <c r="AM8" s="17"/>
      <c r="AN8" s="14" t="s">
        <v>52</v>
      </c>
      <c r="AO8" s="14" t="s">
        <v>53</v>
      </c>
      <c r="AP8" s="14"/>
      <c r="AQ8" s="14" t="s">
        <v>54</v>
      </c>
      <c r="AR8" s="18" t="s">
        <v>55</v>
      </c>
    </row>
    <row r="9" spans="1:45" ht="30" customHeight="1">
      <c r="A9" s="14" t="s">
        <v>34</v>
      </c>
      <c r="B9" s="15" t="s">
        <v>56</v>
      </c>
      <c r="C9" s="16" t="s">
        <v>57</v>
      </c>
      <c r="D9" s="14" t="s">
        <v>58</v>
      </c>
      <c r="E9" s="14" t="s">
        <v>59</v>
      </c>
      <c r="F9" s="17">
        <v>2336</v>
      </c>
      <c r="G9" s="14" t="s">
        <v>50</v>
      </c>
      <c r="H9" s="14" t="s">
        <v>60</v>
      </c>
      <c r="I9" s="17">
        <v>3371</v>
      </c>
      <c r="J9" s="14">
        <v>2010</v>
      </c>
      <c r="K9" s="17">
        <f t="shared" si="0"/>
        <v>39</v>
      </c>
      <c r="L9" s="17">
        <f t="shared" si="0"/>
        <v>6157</v>
      </c>
      <c r="M9" s="14" t="s">
        <v>41</v>
      </c>
      <c r="N9" s="17">
        <v>39</v>
      </c>
      <c r="O9" s="17">
        <v>6157</v>
      </c>
      <c r="P9" s="14"/>
      <c r="Q9" s="17"/>
      <c r="R9" s="17"/>
      <c r="S9" s="14"/>
      <c r="T9" s="17"/>
      <c r="U9" s="17"/>
      <c r="V9" s="14"/>
      <c r="W9" s="17"/>
      <c r="X9" s="17"/>
      <c r="Y9" s="14"/>
      <c r="Z9" s="17"/>
      <c r="AA9" s="17"/>
      <c r="AB9" s="14"/>
      <c r="AC9" s="17"/>
      <c r="AD9" s="17"/>
      <c r="AE9" s="14"/>
      <c r="AF9" s="17"/>
      <c r="AG9" s="17"/>
      <c r="AH9" s="14"/>
      <c r="AI9" s="17"/>
      <c r="AJ9" s="17"/>
      <c r="AK9" s="14"/>
      <c r="AL9" s="17"/>
      <c r="AM9" s="17"/>
      <c r="AN9" s="14" t="s">
        <v>61</v>
      </c>
      <c r="AO9" s="14" t="s">
        <v>43</v>
      </c>
      <c r="AP9" s="14"/>
      <c r="AQ9" s="14" t="s">
        <v>62</v>
      </c>
      <c r="AR9" s="18" t="s">
        <v>63</v>
      </c>
    </row>
    <row r="10" spans="1:45" ht="30" customHeight="1">
      <c r="A10" s="14" t="s">
        <v>34</v>
      </c>
      <c r="B10" s="15" t="s">
        <v>64</v>
      </c>
      <c r="C10" s="16" t="s">
        <v>65</v>
      </c>
      <c r="D10" s="14" t="s">
        <v>66</v>
      </c>
      <c r="E10" s="14" t="s">
        <v>67</v>
      </c>
      <c r="F10" s="17"/>
      <c r="G10" s="14" t="s">
        <v>50</v>
      </c>
      <c r="H10" s="14" t="s">
        <v>68</v>
      </c>
      <c r="I10" s="17">
        <v>252.72</v>
      </c>
      <c r="J10" s="14">
        <v>1991</v>
      </c>
      <c r="K10" s="17" t="str">
        <f t="shared" si="0"/>
        <v/>
      </c>
      <c r="L10" s="17">
        <f t="shared" si="0"/>
        <v>3395</v>
      </c>
      <c r="M10" s="14" t="s">
        <v>41</v>
      </c>
      <c r="N10" s="17"/>
      <c r="O10" s="17">
        <v>3395</v>
      </c>
      <c r="P10" s="14"/>
      <c r="Q10" s="17"/>
      <c r="R10" s="17"/>
      <c r="S10" s="14"/>
      <c r="T10" s="17"/>
      <c r="U10" s="17"/>
      <c r="V10" s="14"/>
      <c r="W10" s="17"/>
      <c r="X10" s="17"/>
      <c r="Y10" s="14"/>
      <c r="Z10" s="17"/>
      <c r="AA10" s="17"/>
      <c r="AB10" s="14"/>
      <c r="AC10" s="17"/>
      <c r="AD10" s="17"/>
      <c r="AE10" s="14"/>
      <c r="AF10" s="17"/>
      <c r="AG10" s="17"/>
      <c r="AH10" s="14"/>
      <c r="AI10" s="17"/>
      <c r="AJ10" s="17"/>
      <c r="AK10" s="14"/>
      <c r="AL10" s="17"/>
      <c r="AM10" s="17"/>
      <c r="AN10" s="14" t="s">
        <v>52</v>
      </c>
      <c r="AO10" s="14" t="s">
        <v>43</v>
      </c>
      <c r="AP10" s="14"/>
      <c r="AQ10" s="14" t="s">
        <v>69</v>
      </c>
      <c r="AR10" s="18" t="s">
        <v>70</v>
      </c>
    </row>
    <row r="11" spans="1:45" ht="30" customHeight="1">
      <c r="A11" s="14" t="s">
        <v>34</v>
      </c>
      <c r="B11" s="15" t="s">
        <v>64</v>
      </c>
      <c r="C11" s="16" t="s">
        <v>71</v>
      </c>
      <c r="D11" s="14" t="s">
        <v>66</v>
      </c>
      <c r="E11" s="14" t="s">
        <v>72</v>
      </c>
      <c r="F11" s="17"/>
      <c r="G11" s="14" t="s">
        <v>50</v>
      </c>
      <c r="H11" s="14" t="s">
        <v>68</v>
      </c>
      <c r="I11" s="17">
        <v>1052</v>
      </c>
      <c r="J11" s="14">
        <v>2011</v>
      </c>
      <c r="K11" s="17" t="str">
        <f t="shared" si="0"/>
        <v/>
      </c>
      <c r="L11" s="17">
        <f t="shared" si="0"/>
        <v>6132</v>
      </c>
      <c r="M11" s="14" t="s">
        <v>41</v>
      </c>
      <c r="N11" s="17"/>
      <c r="O11" s="17">
        <v>6132</v>
      </c>
      <c r="P11" s="14"/>
      <c r="Q11" s="17"/>
      <c r="R11" s="17"/>
      <c r="S11" s="14"/>
      <c r="T11" s="17"/>
      <c r="U11" s="17"/>
      <c r="V11" s="14"/>
      <c r="W11" s="17"/>
      <c r="X11" s="17"/>
      <c r="Y11" s="14"/>
      <c r="Z11" s="17"/>
      <c r="AA11" s="17"/>
      <c r="AB11" s="14"/>
      <c r="AC11" s="17"/>
      <c r="AD11" s="17"/>
      <c r="AE11" s="14"/>
      <c r="AF11" s="17"/>
      <c r="AG11" s="17"/>
      <c r="AH11" s="14"/>
      <c r="AI11" s="17"/>
      <c r="AJ11" s="17"/>
      <c r="AK11" s="14"/>
      <c r="AL11" s="17"/>
      <c r="AM11" s="17"/>
      <c r="AN11" s="14" t="s">
        <v>73</v>
      </c>
      <c r="AO11" s="14" t="s">
        <v>43</v>
      </c>
      <c r="AP11" s="14"/>
      <c r="AQ11" s="14" t="s">
        <v>74</v>
      </c>
      <c r="AR11" s="18" t="s">
        <v>75</v>
      </c>
    </row>
    <row r="12" spans="1:45" ht="30" customHeight="1">
      <c r="A12" s="14" t="s">
        <v>34</v>
      </c>
      <c r="B12" s="15" t="s">
        <v>76</v>
      </c>
      <c r="C12" s="16" t="s">
        <v>77</v>
      </c>
      <c r="D12" s="14" t="s">
        <v>78</v>
      </c>
      <c r="E12" s="14" t="s">
        <v>79</v>
      </c>
      <c r="F12" s="17">
        <v>0</v>
      </c>
      <c r="G12" s="14" t="s">
        <v>80</v>
      </c>
      <c r="H12" s="14" t="s">
        <v>51</v>
      </c>
      <c r="I12" s="17">
        <v>212</v>
      </c>
      <c r="J12" s="14">
        <v>2006</v>
      </c>
      <c r="K12" s="17" t="str">
        <f t="shared" si="0"/>
        <v/>
      </c>
      <c r="L12" s="17" t="str">
        <f t="shared" si="0"/>
        <v/>
      </c>
      <c r="M12" s="14" t="s">
        <v>41</v>
      </c>
      <c r="N12" s="17"/>
      <c r="O12" s="17"/>
      <c r="P12" s="14"/>
      <c r="Q12" s="17"/>
      <c r="R12" s="17"/>
      <c r="S12" s="14"/>
      <c r="T12" s="17"/>
      <c r="U12" s="17"/>
      <c r="V12" s="14"/>
      <c r="W12" s="17"/>
      <c r="X12" s="17"/>
      <c r="Y12" s="14"/>
      <c r="Z12" s="17"/>
      <c r="AA12" s="17"/>
      <c r="AB12" s="14"/>
      <c r="AC12" s="17"/>
      <c r="AD12" s="17"/>
      <c r="AE12" s="14"/>
      <c r="AF12" s="17"/>
      <c r="AG12" s="17"/>
      <c r="AH12" s="14"/>
      <c r="AI12" s="17"/>
      <c r="AJ12" s="17"/>
      <c r="AK12" s="14"/>
      <c r="AL12" s="17"/>
      <c r="AM12" s="17"/>
      <c r="AN12" s="14" t="s">
        <v>81</v>
      </c>
      <c r="AO12" s="14" t="s">
        <v>53</v>
      </c>
      <c r="AP12" s="14" t="s">
        <v>82</v>
      </c>
      <c r="AQ12" s="14" t="s">
        <v>83</v>
      </c>
      <c r="AR12" s="18" t="s">
        <v>84</v>
      </c>
    </row>
    <row r="13" spans="1:45" ht="30" customHeight="1">
      <c r="A13" s="14" t="s">
        <v>34</v>
      </c>
      <c r="B13" s="15" t="s">
        <v>85</v>
      </c>
      <c r="C13" s="16" t="s">
        <v>86</v>
      </c>
      <c r="D13" s="14" t="s">
        <v>87</v>
      </c>
      <c r="E13" s="14" t="s">
        <v>88</v>
      </c>
      <c r="F13" s="17">
        <v>0</v>
      </c>
      <c r="G13" s="14" t="s">
        <v>50</v>
      </c>
      <c r="H13" s="14" t="s">
        <v>40</v>
      </c>
      <c r="I13" s="17">
        <v>5080.2700000000004</v>
      </c>
      <c r="J13" s="14">
        <v>2022</v>
      </c>
      <c r="K13" s="17">
        <f t="shared" si="0"/>
        <v>2</v>
      </c>
      <c r="L13" s="17">
        <f t="shared" si="0"/>
        <v>213</v>
      </c>
      <c r="M13" s="14" t="s">
        <v>41</v>
      </c>
      <c r="N13" s="17">
        <v>2</v>
      </c>
      <c r="O13" s="17">
        <v>191</v>
      </c>
      <c r="P13" s="14"/>
      <c r="Q13" s="17"/>
      <c r="R13" s="17"/>
      <c r="S13" s="14"/>
      <c r="T13" s="17"/>
      <c r="U13" s="17"/>
      <c r="V13" s="14"/>
      <c r="W13" s="17"/>
      <c r="X13" s="17"/>
      <c r="Y13" s="14"/>
      <c r="Z13" s="17"/>
      <c r="AA13" s="17"/>
      <c r="AB13" s="14"/>
      <c r="AC13" s="17"/>
      <c r="AD13" s="17"/>
      <c r="AE13" s="14"/>
      <c r="AF13" s="17"/>
      <c r="AG13" s="17"/>
      <c r="AH13" s="14"/>
      <c r="AI13" s="17"/>
      <c r="AJ13" s="17"/>
      <c r="AK13" s="14" t="s">
        <v>41</v>
      </c>
      <c r="AL13" s="17">
        <v>0</v>
      </c>
      <c r="AM13" s="17">
        <v>22</v>
      </c>
      <c r="AN13" s="14" t="s">
        <v>89</v>
      </c>
      <c r="AO13" s="14" t="s">
        <v>43</v>
      </c>
      <c r="AP13" s="14"/>
      <c r="AQ13" s="14" t="s">
        <v>69</v>
      </c>
      <c r="AR13" s="18" t="s">
        <v>90</v>
      </c>
    </row>
    <row r="14" spans="1:45" ht="30" customHeight="1">
      <c r="A14" s="14" t="s">
        <v>34</v>
      </c>
      <c r="B14" s="15" t="s">
        <v>91</v>
      </c>
      <c r="C14" s="16" t="s">
        <v>92</v>
      </c>
      <c r="D14" s="14" t="s">
        <v>93</v>
      </c>
      <c r="E14" s="14" t="s">
        <v>94</v>
      </c>
      <c r="F14" s="17">
        <v>0</v>
      </c>
      <c r="G14" s="14" t="s">
        <v>50</v>
      </c>
      <c r="H14" s="14" t="s">
        <v>95</v>
      </c>
      <c r="I14" s="17">
        <v>1283</v>
      </c>
      <c r="J14" s="14">
        <v>1993</v>
      </c>
      <c r="K14" s="17" t="str">
        <f t="shared" si="0"/>
        <v/>
      </c>
      <c r="L14" s="17">
        <f t="shared" si="0"/>
        <v>634</v>
      </c>
      <c r="M14" s="14" t="s">
        <v>41</v>
      </c>
      <c r="N14" s="17"/>
      <c r="O14" s="17">
        <v>544</v>
      </c>
      <c r="P14" s="14" t="s">
        <v>41</v>
      </c>
      <c r="Q14" s="17"/>
      <c r="R14" s="17">
        <v>90</v>
      </c>
      <c r="S14" s="14"/>
      <c r="T14" s="17"/>
      <c r="U14" s="17"/>
      <c r="V14" s="14"/>
      <c r="W14" s="17"/>
      <c r="X14" s="17"/>
      <c r="Y14" s="14"/>
      <c r="Z14" s="17"/>
      <c r="AA14" s="17"/>
      <c r="AB14" s="14"/>
      <c r="AC14" s="17"/>
      <c r="AD14" s="17"/>
      <c r="AE14" s="14"/>
      <c r="AF14" s="17"/>
      <c r="AG14" s="17"/>
      <c r="AH14" s="14"/>
      <c r="AI14" s="17"/>
      <c r="AJ14" s="17"/>
      <c r="AK14" s="14"/>
      <c r="AL14" s="17"/>
      <c r="AM14" s="17"/>
      <c r="AN14" s="14" t="s">
        <v>61</v>
      </c>
      <c r="AO14" s="14" t="s">
        <v>96</v>
      </c>
      <c r="AP14" s="14"/>
      <c r="AQ14" s="14" t="s">
        <v>69</v>
      </c>
      <c r="AR14" s="18" t="s">
        <v>97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3" man="1"/>
    <brk id="24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58083-FA8C-497A-B35A-4149CD5FAF4B}">
  <dimension ref="A1:AZ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708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476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532</v>
      </c>
      <c r="H2" s="103"/>
      <c r="I2" s="154" t="s">
        <v>231</v>
      </c>
      <c r="J2" s="25"/>
      <c r="K2" s="215" t="s">
        <v>101</v>
      </c>
      <c r="L2" s="214" t="s">
        <v>119</v>
      </c>
      <c r="M2" s="230" t="s">
        <v>709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240</v>
      </c>
      <c r="S2" s="214" t="s">
        <v>241</v>
      </c>
      <c r="T2" s="162" t="s">
        <v>537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538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710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142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144</v>
      </c>
      <c r="G6" s="104" t="s">
        <v>144</v>
      </c>
      <c r="H6" s="136"/>
      <c r="I6" s="136"/>
      <c r="J6" s="214"/>
      <c r="K6" s="216"/>
      <c r="L6" s="136"/>
      <c r="M6" s="30" t="s">
        <v>149</v>
      </c>
      <c r="N6" s="136"/>
      <c r="O6" s="136"/>
      <c r="P6" s="225"/>
      <c r="Q6" s="139"/>
      <c r="R6" s="214"/>
      <c r="S6" s="30" t="s">
        <v>264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105</v>
      </c>
      <c r="AZ6" s="64"/>
    </row>
    <row r="7" spans="1:52" ht="30" customHeight="1">
      <c r="A7" s="19" t="s">
        <v>34</v>
      </c>
      <c r="B7" s="16" t="s">
        <v>711</v>
      </c>
      <c r="C7" s="16" t="s">
        <v>712</v>
      </c>
      <c r="D7" s="19" t="s">
        <v>713</v>
      </c>
      <c r="E7" s="33" t="s">
        <v>714</v>
      </c>
      <c r="F7" s="56">
        <v>9537</v>
      </c>
      <c r="G7" s="56">
        <v>7986</v>
      </c>
      <c r="H7" s="19" t="s">
        <v>715</v>
      </c>
      <c r="I7" s="33" t="s">
        <v>716</v>
      </c>
      <c r="J7" s="33"/>
      <c r="K7" s="33" t="s">
        <v>95</v>
      </c>
      <c r="L7" s="19" t="s">
        <v>717</v>
      </c>
      <c r="M7" s="56">
        <v>76</v>
      </c>
      <c r="N7" s="19">
        <v>1996</v>
      </c>
      <c r="O7" s="19" t="s">
        <v>43</v>
      </c>
      <c r="P7" s="19"/>
      <c r="Q7" s="19" t="s">
        <v>718</v>
      </c>
      <c r="R7" s="19" t="s">
        <v>306</v>
      </c>
      <c r="S7" s="19"/>
      <c r="T7" s="17">
        <v>608</v>
      </c>
      <c r="U7" s="17">
        <f t="shared" ref="U7:V24" si="0">IF(X7&amp;AA7&amp;AD7&amp;AG7&amp;AJ7&amp;AM7&amp;AP7&amp;AS7&amp;AV7="","",X7+AA7+AD7+AG7+AJ7+AM7+AP7+AS7+AV7)</f>
        <v>16</v>
      </c>
      <c r="V7" s="17">
        <f t="shared" si="0"/>
        <v>14890</v>
      </c>
      <c r="W7" s="14" t="s">
        <v>41</v>
      </c>
      <c r="X7" s="17"/>
      <c r="Y7" s="17">
        <v>1604</v>
      </c>
      <c r="Z7" s="14" t="s">
        <v>41</v>
      </c>
      <c r="AA7" s="17">
        <v>3</v>
      </c>
      <c r="AB7" s="17">
        <v>137</v>
      </c>
      <c r="AC7" s="14" t="s">
        <v>41</v>
      </c>
      <c r="AD7" s="17">
        <v>4</v>
      </c>
      <c r="AE7" s="17">
        <v>7071</v>
      </c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 t="s">
        <v>41</v>
      </c>
      <c r="AV7" s="17">
        <v>9</v>
      </c>
      <c r="AW7" s="17">
        <v>6078</v>
      </c>
      <c r="AX7" s="14" t="s">
        <v>574</v>
      </c>
      <c r="AY7" s="57" t="s">
        <v>719</v>
      </c>
    </row>
    <row r="8" spans="1:52" ht="30" customHeight="1">
      <c r="A8" s="19" t="s">
        <v>34</v>
      </c>
      <c r="B8" s="16" t="s">
        <v>720</v>
      </c>
      <c r="C8" s="16" t="s">
        <v>721</v>
      </c>
      <c r="D8" s="19" t="s">
        <v>722</v>
      </c>
      <c r="E8" s="33" t="s">
        <v>723</v>
      </c>
      <c r="F8" s="56">
        <v>1478.7</v>
      </c>
      <c r="G8" s="56">
        <v>652.75</v>
      </c>
      <c r="H8" s="19" t="s">
        <v>724</v>
      </c>
      <c r="I8" s="33" t="s">
        <v>725</v>
      </c>
      <c r="J8" s="33"/>
      <c r="K8" s="33" t="s">
        <v>595</v>
      </c>
      <c r="L8" s="19" t="s">
        <v>656</v>
      </c>
      <c r="M8" s="56">
        <v>10</v>
      </c>
      <c r="N8" s="19">
        <v>2017</v>
      </c>
      <c r="O8" s="19" t="s">
        <v>43</v>
      </c>
      <c r="P8" s="19"/>
      <c r="Q8" s="19" t="s">
        <v>726</v>
      </c>
      <c r="R8" s="19" t="s">
        <v>306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583</v>
      </c>
      <c r="AY8" s="57" t="s">
        <v>727</v>
      </c>
    </row>
    <row r="9" spans="1:52" ht="30" customHeight="1">
      <c r="A9" s="19" t="s">
        <v>34</v>
      </c>
      <c r="B9" s="16" t="s">
        <v>156</v>
      </c>
      <c r="C9" s="16" t="s">
        <v>728</v>
      </c>
      <c r="D9" s="19" t="s">
        <v>158</v>
      </c>
      <c r="E9" s="33" t="s">
        <v>729</v>
      </c>
      <c r="F9" s="56">
        <v>9276</v>
      </c>
      <c r="G9" s="56">
        <v>7426</v>
      </c>
      <c r="H9" s="19" t="s">
        <v>724</v>
      </c>
      <c r="I9" s="33" t="s">
        <v>716</v>
      </c>
      <c r="J9" s="33"/>
      <c r="K9" s="33" t="s">
        <v>40</v>
      </c>
      <c r="L9" s="19" t="s">
        <v>730</v>
      </c>
      <c r="M9" s="56">
        <v>48.82</v>
      </c>
      <c r="N9" s="19">
        <v>1984</v>
      </c>
      <c r="O9" s="19" t="s">
        <v>43</v>
      </c>
      <c r="P9" s="19"/>
      <c r="Q9" s="19" t="s">
        <v>305</v>
      </c>
      <c r="R9" s="19" t="s">
        <v>306</v>
      </c>
      <c r="S9" s="19"/>
      <c r="T9" s="17">
        <v>172</v>
      </c>
      <c r="U9" s="17">
        <f t="shared" si="0"/>
        <v>64</v>
      </c>
      <c r="V9" s="17">
        <f t="shared" si="0"/>
        <v>9231</v>
      </c>
      <c r="W9" s="14" t="s">
        <v>41</v>
      </c>
      <c r="X9" s="17">
        <v>31</v>
      </c>
      <c r="Y9" s="17">
        <v>2584</v>
      </c>
      <c r="Z9" s="14" t="s">
        <v>41</v>
      </c>
      <c r="AA9" s="17">
        <v>8</v>
      </c>
      <c r="AB9" s="17">
        <v>421</v>
      </c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 t="s">
        <v>41</v>
      </c>
      <c r="AV9" s="17">
        <v>25</v>
      </c>
      <c r="AW9" s="17">
        <v>6226</v>
      </c>
      <c r="AX9" s="14" t="s">
        <v>574</v>
      </c>
      <c r="AY9" s="57" t="s">
        <v>731</v>
      </c>
    </row>
    <row r="10" spans="1:52" ht="30" customHeight="1">
      <c r="A10" s="19" t="s">
        <v>34</v>
      </c>
      <c r="B10" s="16" t="s">
        <v>616</v>
      </c>
      <c r="C10" s="16" t="s">
        <v>732</v>
      </c>
      <c r="D10" s="19" t="s">
        <v>618</v>
      </c>
      <c r="E10" s="33" t="s">
        <v>619</v>
      </c>
      <c r="F10" s="56">
        <v>2465</v>
      </c>
      <c r="G10" s="56">
        <v>1220.24</v>
      </c>
      <c r="H10" s="19" t="s">
        <v>724</v>
      </c>
      <c r="I10" s="33" t="s">
        <v>725</v>
      </c>
      <c r="J10" s="33"/>
      <c r="K10" s="33" t="s">
        <v>595</v>
      </c>
      <c r="L10" s="19" t="s">
        <v>656</v>
      </c>
      <c r="M10" s="56">
        <v>12.9</v>
      </c>
      <c r="N10" s="19">
        <v>2011</v>
      </c>
      <c r="O10" s="19" t="s">
        <v>43</v>
      </c>
      <c r="P10" s="19"/>
      <c r="Q10" s="19" t="s">
        <v>621</v>
      </c>
      <c r="R10" s="19" t="s">
        <v>306</v>
      </c>
      <c r="S10" s="19"/>
      <c r="T10" s="17">
        <v>83</v>
      </c>
      <c r="U10" s="17" t="str">
        <f t="shared" si="0"/>
        <v/>
      </c>
      <c r="V10" s="17" t="str">
        <f t="shared" si="0"/>
        <v/>
      </c>
      <c r="W10" s="14" t="s">
        <v>41</v>
      </c>
      <c r="X10" s="17"/>
      <c r="Y10" s="17"/>
      <c r="Z10" s="14"/>
      <c r="AA10" s="17"/>
      <c r="AB10" s="17"/>
      <c r="AC10" s="14"/>
      <c r="AD10" s="17"/>
      <c r="AE10" s="17"/>
      <c r="AF10" s="14" t="s">
        <v>41</v>
      </c>
      <c r="AG10" s="17"/>
      <c r="AH10" s="17"/>
      <c r="AI10" s="14"/>
      <c r="AJ10" s="17"/>
      <c r="AK10" s="17"/>
      <c r="AL10" s="14"/>
      <c r="AM10" s="17"/>
      <c r="AN10" s="17"/>
      <c r="AO10" s="14" t="s">
        <v>41</v>
      </c>
      <c r="AP10" s="17"/>
      <c r="AQ10" s="17"/>
      <c r="AR10" s="14" t="s">
        <v>41</v>
      </c>
      <c r="AS10" s="17"/>
      <c r="AT10" s="17"/>
      <c r="AU10" s="14" t="s">
        <v>41</v>
      </c>
      <c r="AV10" s="17"/>
      <c r="AW10" s="17"/>
      <c r="AX10" s="14" t="s">
        <v>52</v>
      </c>
      <c r="AY10" s="57" t="s">
        <v>733</v>
      </c>
    </row>
    <row r="11" spans="1:52" ht="30" customHeight="1">
      <c r="A11" s="19" t="s">
        <v>34</v>
      </c>
      <c r="B11" s="16" t="s">
        <v>165</v>
      </c>
      <c r="C11" s="16" t="s">
        <v>734</v>
      </c>
      <c r="D11" s="19" t="s">
        <v>167</v>
      </c>
      <c r="E11" s="33" t="s">
        <v>735</v>
      </c>
      <c r="F11" s="56">
        <v>10017</v>
      </c>
      <c r="G11" s="56">
        <v>2509</v>
      </c>
      <c r="H11" s="19" t="s">
        <v>724</v>
      </c>
      <c r="I11" s="33" t="s">
        <v>725</v>
      </c>
      <c r="J11" s="33"/>
      <c r="K11" s="33" t="s">
        <v>60</v>
      </c>
      <c r="L11" s="19" t="s">
        <v>656</v>
      </c>
      <c r="M11" s="56">
        <v>47</v>
      </c>
      <c r="N11" s="19">
        <v>2021</v>
      </c>
      <c r="O11" s="19" t="s">
        <v>43</v>
      </c>
      <c r="P11" s="19"/>
      <c r="Q11" s="19" t="s">
        <v>527</v>
      </c>
      <c r="R11" s="19" t="s">
        <v>306</v>
      </c>
      <c r="S11" s="19"/>
      <c r="T11" s="17">
        <v>153</v>
      </c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 t="s">
        <v>41</v>
      </c>
      <c r="AV11" s="17"/>
      <c r="AW11" s="17"/>
      <c r="AX11" s="14" t="s">
        <v>574</v>
      </c>
      <c r="AY11" s="57" t="s">
        <v>736</v>
      </c>
    </row>
    <row r="12" spans="1:52" ht="30" customHeight="1">
      <c r="A12" s="19" t="s">
        <v>34</v>
      </c>
      <c r="B12" s="16" t="s">
        <v>174</v>
      </c>
      <c r="C12" s="16" t="s">
        <v>737</v>
      </c>
      <c r="D12" s="19" t="s">
        <v>176</v>
      </c>
      <c r="E12" s="33" t="s">
        <v>738</v>
      </c>
      <c r="F12" s="56">
        <v>0</v>
      </c>
      <c r="G12" s="56">
        <v>0</v>
      </c>
      <c r="H12" s="19"/>
      <c r="I12" s="33" t="s">
        <v>725</v>
      </c>
      <c r="J12" s="33"/>
      <c r="K12" s="33" t="s">
        <v>51</v>
      </c>
      <c r="L12" s="19" t="s">
        <v>656</v>
      </c>
      <c r="M12" s="56">
        <v>50</v>
      </c>
      <c r="N12" s="19">
        <v>1980</v>
      </c>
      <c r="O12" s="19" t="s">
        <v>53</v>
      </c>
      <c r="P12" s="19" t="s">
        <v>82</v>
      </c>
      <c r="Q12" s="19" t="s">
        <v>178</v>
      </c>
      <c r="R12" s="19" t="s">
        <v>306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583</v>
      </c>
      <c r="AY12" s="57" t="s">
        <v>739</v>
      </c>
    </row>
    <row r="13" spans="1:52" ht="30" customHeight="1">
      <c r="A13" s="19" t="s">
        <v>34</v>
      </c>
      <c r="B13" s="16" t="s">
        <v>423</v>
      </c>
      <c r="C13" s="16" t="s">
        <v>740</v>
      </c>
      <c r="D13" s="19" t="s">
        <v>425</v>
      </c>
      <c r="E13" s="33" t="s">
        <v>741</v>
      </c>
      <c r="F13" s="56">
        <v>5137</v>
      </c>
      <c r="G13" s="56">
        <v>3172</v>
      </c>
      <c r="H13" s="19" t="s">
        <v>724</v>
      </c>
      <c r="I13" s="33" t="s">
        <v>725</v>
      </c>
      <c r="J13" s="33"/>
      <c r="K13" s="33" t="s">
        <v>40</v>
      </c>
      <c r="L13" s="19" t="s">
        <v>730</v>
      </c>
      <c r="M13" s="56">
        <v>30</v>
      </c>
      <c r="N13" s="19">
        <v>1985</v>
      </c>
      <c r="O13" s="19" t="s">
        <v>43</v>
      </c>
      <c r="P13" s="19"/>
      <c r="Q13" s="19" t="s">
        <v>163</v>
      </c>
      <c r="R13" s="19" t="s">
        <v>306</v>
      </c>
      <c r="S13" s="19"/>
      <c r="T13" s="17">
        <v>102</v>
      </c>
      <c r="U13" s="17" t="str">
        <f t="shared" si="0"/>
        <v/>
      </c>
      <c r="V13" s="17" t="str">
        <f t="shared" si="0"/>
        <v/>
      </c>
      <c r="W13" s="14" t="s">
        <v>41</v>
      </c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81</v>
      </c>
      <c r="AY13" s="57" t="s">
        <v>742</v>
      </c>
    </row>
    <row r="14" spans="1:52" ht="30" customHeight="1">
      <c r="A14" s="19" t="s">
        <v>34</v>
      </c>
      <c r="B14" s="16" t="s">
        <v>91</v>
      </c>
      <c r="C14" s="16" t="s">
        <v>743</v>
      </c>
      <c r="D14" s="19" t="s">
        <v>93</v>
      </c>
      <c r="E14" s="33" t="s">
        <v>744</v>
      </c>
      <c r="F14" s="56">
        <v>5427</v>
      </c>
      <c r="G14" s="56">
        <v>5427</v>
      </c>
      <c r="H14" s="19" t="s">
        <v>724</v>
      </c>
      <c r="I14" s="33" t="s">
        <v>716</v>
      </c>
      <c r="J14" s="33"/>
      <c r="K14" s="33" t="s">
        <v>40</v>
      </c>
      <c r="L14" s="19" t="s">
        <v>730</v>
      </c>
      <c r="M14" s="56">
        <v>30</v>
      </c>
      <c r="N14" s="19">
        <v>1989</v>
      </c>
      <c r="O14" s="19" t="s">
        <v>43</v>
      </c>
      <c r="P14" s="19"/>
      <c r="Q14" s="19" t="s">
        <v>745</v>
      </c>
      <c r="R14" s="19" t="s">
        <v>306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583</v>
      </c>
      <c r="AY14" s="57" t="s">
        <v>746</v>
      </c>
    </row>
    <row r="15" spans="1:52" ht="30" customHeight="1">
      <c r="A15" s="19" t="s">
        <v>34</v>
      </c>
      <c r="B15" s="16" t="s">
        <v>747</v>
      </c>
      <c r="C15" s="16" t="s">
        <v>748</v>
      </c>
      <c r="D15" s="19" t="s">
        <v>749</v>
      </c>
      <c r="E15" s="33" t="s">
        <v>750</v>
      </c>
      <c r="F15" s="56">
        <v>2536</v>
      </c>
      <c r="G15" s="56">
        <v>1746</v>
      </c>
      <c r="H15" s="19" t="s">
        <v>715</v>
      </c>
      <c r="I15" s="33" t="s">
        <v>716</v>
      </c>
      <c r="J15" s="33"/>
      <c r="K15" s="33" t="s">
        <v>95</v>
      </c>
      <c r="L15" s="19" t="s">
        <v>730</v>
      </c>
      <c r="M15" s="56">
        <v>33</v>
      </c>
      <c r="N15" s="19">
        <v>1997</v>
      </c>
      <c r="O15" s="19" t="s">
        <v>96</v>
      </c>
      <c r="P15" s="19"/>
      <c r="Q15" s="19" t="s">
        <v>204</v>
      </c>
      <c r="R15" s="19" t="s">
        <v>306</v>
      </c>
      <c r="S15" s="19"/>
      <c r="T15" s="17">
        <v>224</v>
      </c>
      <c r="U15" s="17">
        <f t="shared" si="0"/>
        <v>6</v>
      </c>
      <c r="V15" s="17">
        <f t="shared" si="0"/>
        <v>1671</v>
      </c>
      <c r="W15" s="14" t="s">
        <v>41</v>
      </c>
      <c r="X15" s="17">
        <v>6</v>
      </c>
      <c r="Y15" s="17">
        <v>1671</v>
      </c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574</v>
      </c>
      <c r="AY15" s="57" t="s">
        <v>751</v>
      </c>
    </row>
    <row r="16" spans="1:52" ht="30" customHeight="1">
      <c r="A16" s="19" t="s">
        <v>34</v>
      </c>
      <c r="B16" s="16" t="s">
        <v>752</v>
      </c>
      <c r="C16" s="16" t="s">
        <v>753</v>
      </c>
      <c r="D16" s="19" t="s">
        <v>754</v>
      </c>
      <c r="E16" s="33" t="s">
        <v>755</v>
      </c>
      <c r="F16" s="56">
        <v>2454</v>
      </c>
      <c r="G16" s="56">
        <v>1531</v>
      </c>
      <c r="H16" s="19" t="s">
        <v>724</v>
      </c>
      <c r="I16" s="33" t="s">
        <v>756</v>
      </c>
      <c r="J16" s="33"/>
      <c r="K16" s="33" t="s">
        <v>329</v>
      </c>
      <c r="L16" s="19" t="s">
        <v>730</v>
      </c>
      <c r="M16" s="56">
        <v>30</v>
      </c>
      <c r="N16" s="19">
        <v>1996</v>
      </c>
      <c r="O16" s="19" t="s">
        <v>43</v>
      </c>
      <c r="P16" s="19"/>
      <c r="Q16" s="19" t="s">
        <v>757</v>
      </c>
      <c r="R16" s="19" t="s">
        <v>306</v>
      </c>
      <c r="S16" s="19"/>
      <c r="T16" s="17">
        <v>110</v>
      </c>
      <c r="U16" s="17">
        <f t="shared" si="0"/>
        <v>21</v>
      </c>
      <c r="V16" s="17">
        <f t="shared" si="0"/>
        <v>2940</v>
      </c>
      <c r="W16" s="14" t="s">
        <v>41</v>
      </c>
      <c r="X16" s="17">
        <v>21</v>
      </c>
      <c r="Y16" s="17">
        <v>2940</v>
      </c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671</v>
      </c>
      <c r="AY16" s="57" t="s">
        <v>758</v>
      </c>
    </row>
    <row r="17" spans="1:51" ht="30" customHeight="1">
      <c r="A17" s="19" t="s">
        <v>34</v>
      </c>
      <c r="B17" s="16" t="s">
        <v>180</v>
      </c>
      <c r="C17" s="16" t="s">
        <v>759</v>
      </c>
      <c r="D17" s="19" t="s">
        <v>182</v>
      </c>
      <c r="E17" s="33" t="s">
        <v>760</v>
      </c>
      <c r="F17" s="56">
        <v>95</v>
      </c>
      <c r="G17" s="56">
        <v>13</v>
      </c>
      <c r="H17" s="19" t="s">
        <v>724</v>
      </c>
      <c r="I17" s="33" t="s">
        <v>761</v>
      </c>
      <c r="J17" s="33"/>
      <c r="K17" s="33" t="s">
        <v>40</v>
      </c>
      <c r="L17" s="19" t="s">
        <v>730</v>
      </c>
      <c r="M17" s="56">
        <v>7</v>
      </c>
      <c r="N17" s="19">
        <v>1991</v>
      </c>
      <c r="O17" s="19" t="s">
        <v>43</v>
      </c>
      <c r="P17" s="19"/>
      <c r="Q17" s="19" t="s">
        <v>186</v>
      </c>
      <c r="R17" s="19" t="s">
        <v>306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583</v>
      </c>
      <c r="AY17" s="57" t="s">
        <v>762</v>
      </c>
    </row>
    <row r="18" spans="1:51" ht="30" customHeight="1">
      <c r="A18" s="19" t="s">
        <v>34</v>
      </c>
      <c r="B18" s="16" t="s">
        <v>324</v>
      </c>
      <c r="C18" s="16" t="s">
        <v>763</v>
      </c>
      <c r="D18" s="19" t="s">
        <v>326</v>
      </c>
      <c r="E18" s="33" t="s">
        <v>764</v>
      </c>
      <c r="F18" s="56">
        <v>0</v>
      </c>
      <c r="G18" s="56">
        <v>0</v>
      </c>
      <c r="H18" s="19"/>
      <c r="I18" s="33" t="s">
        <v>39</v>
      </c>
      <c r="J18" s="33"/>
      <c r="K18" s="33" t="s">
        <v>329</v>
      </c>
      <c r="L18" s="19" t="s">
        <v>717</v>
      </c>
      <c r="M18" s="56">
        <v>12</v>
      </c>
      <c r="N18" s="19">
        <v>1982</v>
      </c>
      <c r="O18" s="19" t="s">
        <v>53</v>
      </c>
      <c r="P18" s="19" t="s">
        <v>82</v>
      </c>
      <c r="Q18" s="19" t="s">
        <v>186</v>
      </c>
      <c r="R18" s="19" t="s">
        <v>306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583</v>
      </c>
      <c r="AY18" s="57" t="s">
        <v>765</v>
      </c>
    </row>
    <row r="19" spans="1:51" ht="30" customHeight="1">
      <c r="A19" s="19" t="s">
        <v>34</v>
      </c>
      <c r="B19" s="16" t="s">
        <v>766</v>
      </c>
      <c r="C19" s="16" t="s">
        <v>767</v>
      </c>
      <c r="D19" s="19" t="s">
        <v>768</v>
      </c>
      <c r="E19" s="33" t="s">
        <v>769</v>
      </c>
      <c r="F19" s="56">
        <v>366</v>
      </c>
      <c r="G19" s="56">
        <v>7</v>
      </c>
      <c r="H19" s="19" t="s">
        <v>724</v>
      </c>
      <c r="I19" s="33" t="s">
        <v>770</v>
      </c>
      <c r="J19" s="33"/>
      <c r="K19" s="33" t="s">
        <v>51</v>
      </c>
      <c r="L19" s="19" t="s">
        <v>730</v>
      </c>
      <c r="M19" s="56">
        <v>7.5</v>
      </c>
      <c r="N19" s="19">
        <v>1987</v>
      </c>
      <c r="O19" s="19" t="s">
        <v>53</v>
      </c>
      <c r="P19" s="19"/>
      <c r="Q19" s="19" t="s">
        <v>186</v>
      </c>
      <c r="R19" s="19" t="s">
        <v>306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583</v>
      </c>
      <c r="AY19" s="57" t="s">
        <v>771</v>
      </c>
    </row>
    <row r="20" spans="1:51" ht="30" customHeight="1">
      <c r="A20" s="19" t="s">
        <v>34</v>
      </c>
      <c r="B20" s="16" t="s">
        <v>206</v>
      </c>
      <c r="C20" s="16" t="s">
        <v>772</v>
      </c>
      <c r="D20" s="19" t="s">
        <v>208</v>
      </c>
      <c r="E20" s="33" t="s">
        <v>773</v>
      </c>
      <c r="F20" s="56">
        <v>7750</v>
      </c>
      <c r="G20" s="56">
        <v>557</v>
      </c>
      <c r="H20" s="19" t="s">
        <v>724</v>
      </c>
      <c r="I20" s="33" t="s">
        <v>725</v>
      </c>
      <c r="J20" s="33"/>
      <c r="K20" s="33" t="s">
        <v>40</v>
      </c>
      <c r="L20" s="19" t="s">
        <v>656</v>
      </c>
      <c r="M20" s="56">
        <v>50</v>
      </c>
      <c r="N20" s="19">
        <v>1974</v>
      </c>
      <c r="O20" s="19" t="s">
        <v>43</v>
      </c>
      <c r="P20" s="19"/>
      <c r="Q20" s="19" t="s">
        <v>212</v>
      </c>
      <c r="R20" s="19" t="s">
        <v>306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583</v>
      </c>
      <c r="AY20" s="57" t="s">
        <v>774</v>
      </c>
    </row>
    <row r="21" spans="1:51" ht="30" customHeight="1">
      <c r="A21" s="19" t="s">
        <v>34</v>
      </c>
      <c r="B21" s="16" t="s">
        <v>214</v>
      </c>
      <c r="C21" s="16" t="s">
        <v>775</v>
      </c>
      <c r="D21" s="19" t="s">
        <v>216</v>
      </c>
      <c r="E21" s="33" t="s">
        <v>776</v>
      </c>
      <c r="F21" s="56">
        <v>2592</v>
      </c>
      <c r="G21" s="56">
        <v>394</v>
      </c>
      <c r="H21" s="19" t="s">
        <v>724</v>
      </c>
      <c r="I21" s="33" t="s">
        <v>725</v>
      </c>
      <c r="J21" s="33"/>
      <c r="K21" s="33" t="s">
        <v>40</v>
      </c>
      <c r="L21" s="19" t="s">
        <v>730</v>
      </c>
      <c r="M21" s="56">
        <v>50</v>
      </c>
      <c r="N21" s="19">
        <v>1998</v>
      </c>
      <c r="O21" s="19" t="s">
        <v>43</v>
      </c>
      <c r="P21" s="19"/>
      <c r="Q21" s="19" t="s">
        <v>219</v>
      </c>
      <c r="R21" s="19" t="s">
        <v>306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583</v>
      </c>
      <c r="AY21" s="57" t="s">
        <v>777</v>
      </c>
    </row>
    <row r="22" spans="1:51" ht="30" customHeight="1">
      <c r="A22" s="19" t="s">
        <v>34</v>
      </c>
      <c r="B22" s="16" t="s">
        <v>684</v>
      </c>
      <c r="C22" s="16" t="s">
        <v>778</v>
      </c>
      <c r="D22" s="19" t="s">
        <v>686</v>
      </c>
      <c r="E22" s="33" t="s">
        <v>779</v>
      </c>
      <c r="F22" s="56">
        <v>4484</v>
      </c>
      <c r="G22" s="56">
        <v>984</v>
      </c>
      <c r="H22" s="19" t="s">
        <v>724</v>
      </c>
      <c r="I22" s="33" t="s">
        <v>725</v>
      </c>
      <c r="J22" s="33"/>
      <c r="K22" s="33" t="s">
        <v>595</v>
      </c>
      <c r="L22" s="19" t="s">
        <v>730</v>
      </c>
      <c r="M22" s="56">
        <v>28</v>
      </c>
      <c r="N22" s="19">
        <v>2020</v>
      </c>
      <c r="O22" s="19" t="s">
        <v>43</v>
      </c>
      <c r="P22" s="19"/>
      <c r="Q22" s="19" t="s">
        <v>305</v>
      </c>
      <c r="R22" s="19" t="s">
        <v>306</v>
      </c>
      <c r="S22" s="19"/>
      <c r="T22" s="17"/>
      <c r="U22" s="17" t="str">
        <f t="shared" si="0"/>
        <v/>
      </c>
      <c r="V22" s="17" t="str">
        <f t="shared" si="0"/>
        <v/>
      </c>
      <c r="W22" s="14"/>
      <c r="X22" s="17"/>
      <c r="Y22" s="17"/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 t="s">
        <v>583</v>
      </c>
      <c r="AY22" s="57" t="s">
        <v>780</v>
      </c>
    </row>
    <row r="23" spans="1:51" ht="30" customHeight="1">
      <c r="A23" s="19" t="s">
        <v>34</v>
      </c>
      <c r="B23" s="16" t="s">
        <v>781</v>
      </c>
      <c r="C23" s="16" t="s">
        <v>782</v>
      </c>
      <c r="D23" s="19" t="s">
        <v>783</v>
      </c>
      <c r="E23" s="33" t="s">
        <v>784</v>
      </c>
      <c r="F23" s="56">
        <v>4959</v>
      </c>
      <c r="G23" s="56">
        <v>1062</v>
      </c>
      <c r="H23" s="19" t="s">
        <v>724</v>
      </c>
      <c r="I23" s="33" t="s">
        <v>725</v>
      </c>
      <c r="J23" s="33"/>
      <c r="K23" s="33" t="s">
        <v>40</v>
      </c>
      <c r="L23" s="19" t="s">
        <v>730</v>
      </c>
      <c r="M23" s="56">
        <v>90</v>
      </c>
      <c r="N23" s="19">
        <v>2002</v>
      </c>
      <c r="O23" s="19" t="s">
        <v>43</v>
      </c>
      <c r="P23" s="19"/>
      <c r="Q23" s="19" t="s">
        <v>785</v>
      </c>
      <c r="R23" s="19" t="s">
        <v>306</v>
      </c>
      <c r="S23" s="19"/>
      <c r="T23" s="17">
        <v>1980</v>
      </c>
      <c r="U23" s="17">
        <f t="shared" si="0"/>
        <v>13</v>
      </c>
      <c r="V23" s="17">
        <f t="shared" si="0"/>
        <v>8345</v>
      </c>
      <c r="W23" s="14" t="s">
        <v>41</v>
      </c>
      <c r="X23" s="17">
        <v>8</v>
      </c>
      <c r="Y23" s="17">
        <v>1140</v>
      </c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 t="s">
        <v>41</v>
      </c>
      <c r="AV23" s="17">
        <v>5</v>
      </c>
      <c r="AW23" s="17">
        <v>7205</v>
      </c>
      <c r="AX23" s="14" t="s">
        <v>614</v>
      </c>
      <c r="AY23" s="57" t="s">
        <v>786</v>
      </c>
    </row>
    <row r="24" spans="1:51" ht="30" customHeight="1">
      <c r="A24" s="19" t="s">
        <v>34</v>
      </c>
      <c r="B24" s="16" t="s">
        <v>698</v>
      </c>
      <c r="C24" s="16" t="s">
        <v>787</v>
      </c>
      <c r="D24" s="19" t="s">
        <v>700</v>
      </c>
      <c r="E24" s="33" t="s">
        <v>788</v>
      </c>
      <c r="F24" s="56">
        <v>75021.429999999993</v>
      </c>
      <c r="G24" s="56">
        <v>11356.59</v>
      </c>
      <c r="H24" s="19" t="s">
        <v>724</v>
      </c>
      <c r="I24" s="33" t="s">
        <v>770</v>
      </c>
      <c r="J24" s="33"/>
      <c r="K24" s="33" t="s">
        <v>40</v>
      </c>
      <c r="L24" s="19" t="s">
        <v>656</v>
      </c>
      <c r="M24" s="56">
        <v>1039.5999999999999</v>
      </c>
      <c r="N24" s="19">
        <v>1979</v>
      </c>
      <c r="O24" s="19" t="s">
        <v>43</v>
      </c>
      <c r="P24" s="19"/>
      <c r="Q24" s="19" t="s">
        <v>703</v>
      </c>
      <c r="R24" s="19" t="s">
        <v>277</v>
      </c>
      <c r="S24" s="19">
        <v>88</v>
      </c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583</v>
      </c>
      <c r="AY24" s="57" t="s">
        <v>789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112A-8DDF-4174-B134-074980D16BC3}">
  <dimension ref="A1:CD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531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476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532</v>
      </c>
      <c r="H2" s="281"/>
      <c r="I2" s="62"/>
      <c r="J2" s="276" t="s">
        <v>533</v>
      </c>
      <c r="K2" s="269"/>
      <c r="L2" s="276" t="s">
        <v>534</v>
      </c>
      <c r="M2" s="269"/>
      <c r="N2" s="276" t="s">
        <v>383</v>
      </c>
      <c r="O2" s="44"/>
      <c r="P2" s="276" t="s">
        <v>231</v>
      </c>
      <c r="Q2" s="44"/>
      <c r="R2" s="226" t="s">
        <v>535</v>
      </c>
      <c r="S2" s="279"/>
      <c r="T2" s="279"/>
      <c r="U2" s="279"/>
      <c r="V2" s="279"/>
      <c r="W2" s="228"/>
      <c r="X2" s="135" t="s">
        <v>101</v>
      </c>
      <c r="Y2" s="272" t="s">
        <v>536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240</v>
      </c>
      <c r="AE2" s="135" t="s">
        <v>241</v>
      </c>
      <c r="AF2" s="171" t="s">
        <v>537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538</v>
      </c>
      <c r="BK2" s="245" t="s">
        <v>539</v>
      </c>
      <c r="BL2" s="245" t="s">
        <v>540</v>
      </c>
      <c r="BM2" s="247" t="s">
        <v>541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542</v>
      </c>
      <c r="BX2" s="237" t="s">
        <v>543</v>
      </c>
      <c r="BY2" s="253" t="s">
        <v>544</v>
      </c>
      <c r="BZ2" s="254"/>
      <c r="CA2" s="237" t="s">
        <v>545</v>
      </c>
      <c r="CB2" s="237" t="s">
        <v>546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547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548</v>
      </c>
      <c r="BN4" s="258"/>
      <c r="BO4" s="258"/>
      <c r="BP4" s="258"/>
      <c r="BQ4" s="258"/>
      <c r="BR4" s="258"/>
      <c r="BS4" s="258"/>
      <c r="BT4" s="259"/>
      <c r="BU4" s="260" t="s">
        <v>549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142</v>
      </c>
      <c r="P5" s="239"/>
      <c r="Q5" s="262" t="s">
        <v>142</v>
      </c>
      <c r="R5" s="89" t="s">
        <v>550</v>
      </c>
      <c r="S5" s="89" t="s">
        <v>551</v>
      </c>
      <c r="T5" s="89" t="s">
        <v>552</v>
      </c>
      <c r="U5" s="89" t="s">
        <v>553</v>
      </c>
      <c r="V5" s="89" t="s">
        <v>554</v>
      </c>
      <c r="W5" s="89" t="s">
        <v>555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556</v>
      </c>
      <c r="BN5" s="88" t="s">
        <v>557</v>
      </c>
      <c r="BO5" s="88" t="s">
        <v>558</v>
      </c>
      <c r="BP5" s="88" t="s">
        <v>559</v>
      </c>
      <c r="BQ5" s="91" t="s">
        <v>560</v>
      </c>
      <c r="BR5" s="82" t="s">
        <v>561</v>
      </c>
      <c r="BS5" s="88" t="s">
        <v>562</v>
      </c>
      <c r="BT5" s="88" t="s">
        <v>25</v>
      </c>
      <c r="BU5" s="88" t="s">
        <v>563</v>
      </c>
      <c r="BV5" s="92" t="s">
        <v>25</v>
      </c>
      <c r="BW5" s="251"/>
      <c r="BX5" s="238"/>
      <c r="BY5" s="94"/>
      <c r="BZ5" s="93" t="s">
        <v>564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144</v>
      </c>
      <c r="G6" s="95" t="s">
        <v>144</v>
      </c>
      <c r="H6" s="95" t="s">
        <v>103</v>
      </c>
      <c r="I6" s="239"/>
      <c r="J6" s="95" t="s">
        <v>144</v>
      </c>
      <c r="K6" s="95" t="s">
        <v>103</v>
      </c>
      <c r="L6" s="95" t="s">
        <v>144</v>
      </c>
      <c r="M6" s="95" t="s">
        <v>103</v>
      </c>
      <c r="N6" s="278"/>
      <c r="O6" s="262"/>
      <c r="P6" s="239"/>
      <c r="Q6" s="135"/>
      <c r="R6" s="96" t="s">
        <v>565</v>
      </c>
      <c r="S6" s="96" t="s">
        <v>566</v>
      </c>
      <c r="T6" s="96" t="s">
        <v>566</v>
      </c>
      <c r="U6" s="96" t="s">
        <v>566</v>
      </c>
      <c r="V6" s="96" t="s">
        <v>566</v>
      </c>
      <c r="W6" s="45"/>
      <c r="X6" s="239"/>
      <c r="Y6" s="51" t="s">
        <v>149</v>
      </c>
      <c r="Z6" s="239"/>
      <c r="AA6" s="239"/>
      <c r="AB6" s="275"/>
      <c r="AC6" s="139"/>
      <c r="AD6" s="135"/>
      <c r="AE6" s="51" t="s">
        <v>264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145</v>
      </c>
      <c r="BN6" s="100" t="s">
        <v>145</v>
      </c>
      <c r="BO6" s="100" t="s">
        <v>145</v>
      </c>
      <c r="BP6" s="100" t="s">
        <v>145</v>
      </c>
      <c r="BQ6" s="100" t="s">
        <v>145</v>
      </c>
      <c r="BR6" s="100" t="s">
        <v>145</v>
      </c>
      <c r="BS6" s="100" t="s">
        <v>145</v>
      </c>
      <c r="BT6" s="100" t="s">
        <v>145</v>
      </c>
      <c r="BU6" s="100" t="s">
        <v>145</v>
      </c>
      <c r="BV6" s="101" t="s">
        <v>145</v>
      </c>
      <c r="BW6" s="252"/>
      <c r="BX6" s="102" t="s">
        <v>567</v>
      </c>
      <c r="BY6" s="102" t="s">
        <v>567</v>
      </c>
      <c r="BZ6" s="102" t="s">
        <v>568</v>
      </c>
      <c r="CA6" s="102" t="s">
        <v>569</v>
      </c>
      <c r="CB6" s="238"/>
      <c r="CC6" s="64" t="s">
        <v>105</v>
      </c>
      <c r="CD6" s="64"/>
    </row>
    <row r="7" spans="1:82" ht="30" customHeight="1">
      <c r="A7" s="19" t="s">
        <v>34</v>
      </c>
      <c r="B7" s="16" t="s">
        <v>570</v>
      </c>
      <c r="C7" s="16" t="s">
        <v>571</v>
      </c>
      <c r="D7" s="19" t="s">
        <v>572</v>
      </c>
      <c r="E7" s="33" t="s">
        <v>573</v>
      </c>
      <c r="F7" s="56">
        <v>8087</v>
      </c>
      <c r="G7" s="56">
        <v>7524</v>
      </c>
      <c r="H7" s="56"/>
      <c r="I7" s="19"/>
      <c r="J7" s="56">
        <v>7524</v>
      </c>
      <c r="K7" s="56"/>
      <c r="L7" s="56"/>
      <c r="M7" s="56"/>
      <c r="N7" s="33" t="s">
        <v>393</v>
      </c>
      <c r="O7" s="33"/>
      <c r="P7" s="33" t="s">
        <v>463</v>
      </c>
      <c r="Q7" s="33"/>
      <c r="R7" s="35">
        <v>18</v>
      </c>
      <c r="S7" s="35">
        <v>22</v>
      </c>
      <c r="T7" s="35"/>
      <c r="U7" s="35"/>
      <c r="V7" s="35"/>
      <c r="W7" s="33"/>
      <c r="X7" s="33" t="s">
        <v>40</v>
      </c>
      <c r="Y7" s="56">
        <v>40.799999999999997</v>
      </c>
      <c r="Z7" s="19">
        <v>1999</v>
      </c>
      <c r="AA7" s="19" t="s">
        <v>43</v>
      </c>
      <c r="AB7" s="19"/>
      <c r="AC7" s="19" t="s">
        <v>172</v>
      </c>
      <c r="AD7" s="19" t="s">
        <v>306</v>
      </c>
      <c r="AE7" s="19"/>
      <c r="AF7" s="17">
        <v>637</v>
      </c>
      <c r="AG7" s="17" t="str">
        <f t="shared" ref="AG7:AH31" si="0">IF(AJ7&amp;AM7&amp;AP7&amp;AS7&amp;AV7&amp;AY7&amp;BB7&amp;BE7&amp;BH7="","",AJ7+AM7+AP7+AS7+AV7+AY7+BB7+BE7+BH7)</f>
        <v/>
      </c>
      <c r="AH7" s="17">
        <f t="shared" si="0"/>
        <v>1625</v>
      </c>
      <c r="AI7" s="14" t="s">
        <v>41</v>
      </c>
      <c r="AJ7" s="17"/>
      <c r="AK7" s="17">
        <v>1625</v>
      </c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574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575</v>
      </c>
    </row>
    <row r="8" spans="1:82" ht="30" customHeight="1">
      <c r="A8" s="19" t="s">
        <v>34</v>
      </c>
      <c r="B8" s="16" t="s">
        <v>576</v>
      </c>
      <c r="C8" s="16" t="s">
        <v>577</v>
      </c>
      <c r="D8" s="19" t="s">
        <v>578</v>
      </c>
      <c r="E8" s="33" t="s">
        <v>579</v>
      </c>
      <c r="F8" s="56">
        <v>15643</v>
      </c>
      <c r="G8" s="56">
        <v>15093</v>
      </c>
      <c r="H8" s="56"/>
      <c r="I8" s="19"/>
      <c r="J8" s="56">
        <v>550</v>
      </c>
      <c r="K8" s="56"/>
      <c r="L8" s="56"/>
      <c r="M8" s="56"/>
      <c r="N8" s="33" t="s">
        <v>39</v>
      </c>
      <c r="O8" s="33" t="s">
        <v>580</v>
      </c>
      <c r="P8" s="33" t="s">
        <v>581</v>
      </c>
      <c r="Q8" s="33"/>
      <c r="R8" s="35">
        <v>45</v>
      </c>
      <c r="S8" s="35">
        <v>45</v>
      </c>
      <c r="T8" s="35"/>
      <c r="U8" s="35"/>
      <c r="V8" s="35"/>
      <c r="W8" s="33"/>
      <c r="X8" s="33" t="s">
        <v>582</v>
      </c>
      <c r="Y8" s="56">
        <v>144</v>
      </c>
      <c r="Z8" s="19">
        <v>1992</v>
      </c>
      <c r="AA8" s="19" t="s">
        <v>43</v>
      </c>
      <c r="AB8" s="19"/>
      <c r="AC8" s="19" t="s">
        <v>172</v>
      </c>
      <c r="AD8" s="19" t="s">
        <v>306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583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584</v>
      </c>
    </row>
    <row r="9" spans="1:82" ht="30" customHeight="1">
      <c r="A9" s="19" t="s">
        <v>34</v>
      </c>
      <c r="B9" s="16" t="s">
        <v>35</v>
      </c>
      <c r="C9" s="16" t="s">
        <v>585</v>
      </c>
      <c r="D9" s="19" t="s">
        <v>37</v>
      </c>
      <c r="E9" s="33" t="s">
        <v>586</v>
      </c>
      <c r="F9" s="56">
        <v>8048</v>
      </c>
      <c r="G9" s="56">
        <v>8048</v>
      </c>
      <c r="H9" s="56"/>
      <c r="I9" s="19"/>
      <c r="J9" s="56"/>
      <c r="K9" s="56"/>
      <c r="L9" s="56"/>
      <c r="M9" s="56"/>
      <c r="N9" s="33" t="s">
        <v>587</v>
      </c>
      <c r="O9" s="33"/>
      <c r="P9" s="33" t="s">
        <v>427</v>
      </c>
      <c r="Q9" s="33"/>
      <c r="R9" s="35">
        <v>72</v>
      </c>
      <c r="S9" s="35"/>
      <c r="T9" s="35"/>
      <c r="U9" s="35"/>
      <c r="V9" s="35"/>
      <c r="W9" s="33"/>
      <c r="X9" s="33" t="s">
        <v>40</v>
      </c>
      <c r="Y9" s="56">
        <v>72.2</v>
      </c>
      <c r="Z9" s="19">
        <v>2008</v>
      </c>
      <c r="AA9" s="19" t="s">
        <v>43</v>
      </c>
      <c r="AB9" s="19"/>
      <c r="AC9" s="19" t="s">
        <v>44</v>
      </c>
      <c r="AD9" s="19" t="s">
        <v>306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583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588</v>
      </c>
    </row>
    <row r="10" spans="1:82" ht="30" customHeight="1">
      <c r="A10" s="19" t="s">
        <v>34</v>
      </c>
      <c r="B10" s="16" t="s">
        <v>589</v>
      </c>
      <c r="C10" s="16" t="s">
        <v>590</v>
      </c>
      <c r="D10" s="19" t="s">
        <v>591</v>
      </c>
      <c r="E10" s="33" t="s">
        <v>592</v>
      </c>
      <c r="F10" s="56">
        <v>2824</v>
      </c>
      <c r="G10" s="56">
        <v>2824</v>
      </c>
      <c r="H10" s="56"/>
      <c r="I10" s="19"/>
      <c r="J10" s="56">
        <v>2824</v>
      </c>
      <c r="K10" s="56"/>
      <c r="L10" s="56"/>
      <c r="M10" s="56"/>
      <c r="N10" s="33" t="s">
        <v>593</v>
      </c>
      <c r="O10" s="33"/>
      <c r="P10" s="33" t="s">
        <v>463</v>
      </c>
      <c r="Q10" s="33"/>
      <c r="R10" s="35"/>
      <c r="S10" s="35">
        <v>8</v>
      </c>
      <c r="T10" s="35"/>
      <c r="U10" s="35"/>
      <c r="V10" s="35">
        <v>9</v>
      </c>
      <c r="W10" s="33" t="s">
        <v>594</v>
      </c>
      <c r="X10" s="33" t="s">
        <v>595</v>
      </c>
      <c r="Y10" s="56">
        <v>17</v>
      </c>
      <c r="Z10" s="19">
        <v>2016</v>
      </c>
      <c r="AA10" s="19" t="s">
        <v>96</v>
      </c>
      <c r="AB10" s="19"/>
      <c r="AC10" s="19" t="s">
        <v>74</v>
      </c>
      <c r="AD10" s="19" t="s">
        <v>306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583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596</v>
      </c>
    </row>
    <row r="11" spans="1:82" ht="30" customHeight="1">
      <c r="A11" s="19" t="s">
        <v>34</v>
      </c>
      <c r="B11" s="16" t="s">
        <v>597</v>
      </c>
      <c r="C11" s="16" t="s">
        <v>598</v>
      </c>
      <c r="D11" s="19" t="s">
        <v>599</v>
      </c>
      <c r="E11" s="33" t="s">
        <v>600</v>
      </c>
      <c r="F11" s="56">
        <v>5583</v>
      </c>
      <c r="G11" s="56">
        <v>5374</v>
      </c>
      <c r="H11" s="56"/>
      <c r="I11" s="19"/>
      <c r="J11" s="56">
        <v>5318</v>
      </c>
      <c r="K11" s="56"/>
      <c r="L11" s="56"/>
      <c r="M11" s="56"/>
      <c r="N11" s="33" t="s">
        <v>593</v>
      </c>
      <c r="O11" s="33"/>
      <c r="P11" s="33" t="s">
        <v>601</v>
      </c>
      <c r="Q11" s="33"/>
      <c r="R11" s="35">
        <v>30</v>
      </c>
      <c r="S11" s="35">
        <v>10</v>
      </c>
      <c r="T11" s="35"/>
      <c r="U11" s="35"/>
      <c r="V11" s="35"/>
      <c r="W11" s="33"/>
      <c r="X11" s="33" t="s">
        <v>40</v>
      </c>
      <c r="Y11" s="56">
        <v>30</v>
      </c>
      <c r="Z11" s="19">
        <v>2005</v>
      </c>
      <c r="AA11" s="19" t="s">
        <v>43</v>
      </c>
      <c r="AB11" s="19"/>
      <c r="AC11" s="19" t="s">
        <v>74</v>
      </c>
      <c r="AD11" s="19" t="s">
        <v>306</v>
      </c>
      <c r="AE11" s="19"/>
      <c r="AF11" s="17">
        <v>60</v>
      </c>
      <c r="AG11" s="17" t="str">
        <f t="shared" si="0"/>
        <v/>
      </c>
      <c r="AH11" s="17">
        <f t="shared" si="0"/>
        <v>738</v>
      </c>
      <c r="AI11" s="14" t="s">
        <v>41</v>
      </c>
      <c r="AJ11" s="17"/>
      <c r="AK11" s="17">
        <v>738</v>
      </c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73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602</v>
      </c>
    </row>
    <row r="12" spans="1:82" ht="30" customHeight="1">
      <c r="A12" s="19" t="s">
        <v>34</v>
      </c>
      <c r="B12" s="16" t="s">
        <v>76</v>
      </c>
      <c r="C12" s="16" t="s">
        <v>603</v>
      </c>
      <c r="D12" s="19" t="s">
        <v>78</v>
      </c>
      <c r="E12" s="33" t="s">
        <v>604</v>
      </c>
      <c r="F12" s="56">
        <v>8346</v>
      </c>
      <c r="G12" s="56">
        <v>7059</v>
      </c>
      <c r="H12" s="56"/>
      <c r="I12" s="19"/>
      <c r="J12" s="56">
        <v>7059</v>
      </c>
      <c r="K12" s="56"/>
      <c r="L12" s="56"/>
      <c r="M12" s="56"/>
      <c r="N12" s="33" t="s">
        <v>405</v>
      </c>
      <c r="O12" s="33"/>
      <c r="P12" s="33" t="s">
        <v>605</v>
      </c>
      <c r="Q12" s="33"/>
      <c r="R12" s="35">
        <v>52</v>
      </c>
      <c r="S12" s="35">
        <v>52</v>
      </c>
      <c r="T12" s="35"/>
      <c r="U12" s="35"/>
      <c r="V12" s="35"/>
      <c r="W12" s="33"/>
      <c r="X12" s="33" t="s">
        <v>95</v>
      </c>
      <c r="Y12" s="56">
        <v>52</v>
      </c>
      <c r="Z12" s="19">
        <v>2010</v>
      </c>
      <c r="AA12" s="19" t="s">
        <v>43</v>
      </c>
      <c r="AB12" s="19"/>
      <c r="AC12" s="19" t="s">
        <v>83</v>
      </c>
      <c r="AD12" s="19" t="s">
        <v>306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583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606</v>
      </c>
    </row>
    <row r="13" spans="1:82" ht="30" customHeight="1">
      <c r="A13" s="19" t="s">
        <v>34</v>
      </c>
      <c r="B13" s="16" t="s">
        <v>76</v>
      </c>
      <c r="C13" s="16" t="s">
        <v>607</v>
      </c>
      <c r="D13" s="19" t="s">
        <v>78</v>
      </c>
      <c r="E13" s="33" t="s">
        <v>608</v>
      </c>
      <c r="F13" s="56">
        <v>4216</v>
      </c>
      <c r="G13" s="56">
        <v>1987</v>
      </c>
      <c r="H13" s="56"/>
      <c r="I13" s="19"/>
      <c r="J13" s="56">
        <v>1987</v>
      </c>
      <c r="K13" s="56"/>
      <c r="L13" s="56"/>
      <c r="M13" s="56"/>
      <c r="N13" s="33" t="s">
        <v>587</v>
      </c>
      <c r="O13" s="33"/>
      <c r="P13" s="33" t="s">
        <v>609</v>
      </c>
      <c r="Q13" s="33"/>
      <c r="R13" s="35">
        <v>34</v>
      </c>
      <c r="S13" s="35"/>
      <c r="T13" s="35"/>
      <c r="U13" s="35"/>
      <c r="V13" s="35"/>
      <c r="W13" s="33"/>
      <c r="X13" s="33" t="s">
        <v>40</v>
      </c>
      <c r="Y13" s="56">
        <v>34</v>
      </c>
      <c r="Z13" s="19">
        <v>1992</v>
      </c>
      <c r="AA13" s="19" t="s">
        <v>43</v>
      </c>
      <c r="AB13" s="19"/>
      <c r="AC13" s="19" t="s">
        <v>83</v>
      </c>
      <c r="AD13" s="19" t="s">
        <v>277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583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610</v>
      </c>
    </row>
    <row r="14" spans="1:82" ht="30" customHeight="1">
      <c r="A14" s="19" t="s">
        <v>34</v>
      </c>
      <c r="B14" s="16" t="s">
        <v>401</v>
      </c>
      <c r="C14" s="16" t="s">
        <v>611</v>
      </c>
      <c r="D14" s="19" t="s">
        <v>403</v>
      </c>
      <c r="E14" s="33" t="s">
        <v>404</v>
      </c>
      <c r="F14" s="56">
        <v>12154</v>
      </c>
      <c r="G14" s="56">
        <v>12154</v>
      </c>
      <c r="H14" s="56"/>
      <c r="I14" s="19"/>
      <c r="J14" s="56">
        <v>11698</v>
      </c>
      <c r="K14" s="56"/>
      <c r="L14" s="56">
        <v>456</v>
      </c>
      <c r="M14" s="56"/>
      <c r="N14" s="33" t="s">
        <v>612</v>
      </c>
      <c r="O14" s="33"/>
      <c r="P14" s="33" t="s">
        <v>613</v>
      </c>
      <c r="Q14" s="33"/>
      <c r="R14" s="35">
        <v>60</v>
      </c>
      <c r="S14" s="35">
        <v>60</v>
      </c>
      <c r="T14" s="35"/>
      <c r="U14" s="35"/>
      <c r="V14" s="35"/>
      <c r="W14" s="33"/>
      <c r="X14" s="33" t="s">
        <v>40</v>
      </c>
      <c r="Y14" s="56">
        <v>60</v>
      </c>
      <c r="Z14" s="19">
        <v>1995</v>
      </c>
      <c r="AA14" s="19" t="s">
        <v>43</v>
      </c>
      <c r="AB14" s="19"/>
      <c r="AC14" s="19" t="s">
        <v>305</v>
      </c>
      <c r="AD14" s="19" t="s">
        <v>306</v>
      </c>
      <c r="AE14" s="19"/>
      <c r="AF14" s="17">
        <v>472</v>
      </c>
      <c r="AG14" s="17">
        <f t="shared" si="0"/>
        <v>8</v>
      </c>
      <c r="AH14" s="17">
        <f t="shared" si="0"/>
        <v>1102</v>
      </c>
      <c r="AI14" s="14" t="s">
        <v>41</v>
      </c>
      <c r="AJ14" s="17">
        <v>6</v>
      </c>
      <c r="AK14" s="17">
        <v>974</v>
      </c>
      <c r="AL14" s="14" t="s">
        <v>41</v>
      </c>
      <c r="AM14" s="17">
        <v>2</v>
      </c>
      <c r="AN14" s="17">
        <v>128</v>
      </c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614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615</v>
      </c>
    </row>
    <row r="15" spans="1:82" ht="30" customHeight="1">
      <c r="A15" s="19" t="s">
        <v>34</v>
      </c>
      <c r="B15" s="16" t="s">
        <v>616</v>
      </c>
      <c r="C15" s="16" t="s">
        <v>617</v>
      </c>
      <c r="D15" s="19" t="s">
        <v>618</v>
      </c>
      <c r="E15" s="33" t="s">
        <v>619</v>
      </c>
      <c r="F15" s="56">
        <v>6113</v>
      </c>
      <c r="G15" s="56">
        <v>3339.22</v>
      </c>
      <c r="H15" s="56"/>
      <c r="I15" s="19"/>
      <c r="J15" s="56">
        <v>3281.35</v>
      </c>
      <c r="K15" s="56"/>
      <c r="L15" s="56"/>
      <c r="M15" s="56"/>
      <c r="N15" s="33" t="s">
        <v>587</v>
      </c>
      <c r="O15" s="33"/>
      <c r="P15" s="33" t="s">
        <v>620</v>
      </c>
      <c r="Q15" s="33"/>
      <c r="R15" s="35">
        <v>23</v>
      </c>
      <c r="S15" s="35">
        <v>15</v>
      </c>
      <c r="T15" s="35"/>
      <c r="U15" s="35"/>
      <c r="V15" s="35"/>
      <c r="W15" s="33"/>
      <c r="X15" s="33" t="s">
        <v>595</v>
      </c>
      <c r="Y15" s="56">
        <v>23</v>
      </c>
      <c r="Z15" s="19">
        <v>2011</v>
      </c>
      <c r="AA15" s="19" t="s">
        <v>43</v>
      </c>
      <c r="AB15" s="19"/>
      <c r="AC15" s="19" t="s">
        <v>621</v>
      </c>
      <c r="AD15" s="19" t="s">
        <v>306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583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622</v>
      </c>
    </row>
    <row r="16" spans="1:82" ht="30" customHeight="1">
      <c r="A16" s="19" t="s">
        <v>34</v>
      </c>
      <c r="B16" s="16" t="s">
        <v>165</v>
      </c>
      <c r="C16" s="16" t="s">
        <v>623</v>
      </c>
      <c r="D16" s="19" t="s">
        <v>167</v>
      </c>
      <c r="E16" s="33" t="s">
        <v>624</v>
      </c>
      <c r="F16" s="56">
        <v>1379</v>
      </c>
      <c r="G16" s="56">
        <v>1379</v>
      </c>
      <c r="H16" s="56"/>
      <c r="I16" s="19"/>
      <c r="J16" s="56">
        <v>1413</v>
      </c>
      <c r="K16" s="56"/>
      <c r="L16" s="56"/>
      <c r="M16" s="56"/>
      <c r="N16" s="33" t="s">
        <v>625</v>
      </c>
      <c r="O16" s="33"/>
      <c r="P16" s="33" t="s">
        <v>626</v>
      </c>
      <c r="Q16" s="33"/>
      <c r="R16" s="35"/>
      <c r="S16" s="35"/>
      <c r="T16" s="35">
        <v>10</v>
      </c>
      <c r="U16" s="35"/>
      <c r="V16" s="35"/>
      <c r="W16" s="33"/>
      <c r="X16" s="33" t="s">
        <v>68</v>
      </c>
      <c r="Y16" s="56">
        <v>10</v>
      </c>
      <c r="Z16" s="19">
        <v>2008</v>
      </c>
      <c r="AA16" s="19" t="s">
        <v>43</v>
      </c>
      <c r="AB16" s="19"/>
      <c r="AC16" s="19" t="s">
        <v>305</v>
      </c>
      <c r="AD16" s="19" t="s">
        <v>306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583</v>
      </c>
      <c r="BK16" s="14" t="s">
        <v>627</v>
      </c>
      <c r="BL16" s="14" t="s">
        <v>628</v>
      </c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 t="s">
        <v>629</v>
      </c>
      <c r="BX16" s="17"/>
      <c r="BY16" s="17"/>
      <c r="BZ16" s="17">
        <v>2</v>
      </c>
      <c r="CA16" s="17">
        <v>60</v>
      </c>
      <c r="CB16" s="14" t="s">
        <v>277</v>
      </c>
      <c r="CC16" s="57" t="s">
        <v>630</v>
      </c>
    </row>
    <row r="17" spans="1:81" ht="30" customHeight="1">
      <c r="A17" s="19" t="s">
        <v>34</v>
      </c>
      <c r="B17" s="16" t="s">
        <v>165</v>
      </c>
      <c r="C17" s="16" t="s">
        <v>631</v>
      </c>
      <c r="D17" s="19" t="s">
        <v>167</v>
      </c>
      <c r="E17" s="33" t="s">
        <v>632</v>
      </c>
      <c r="F17" s="56">
        <v>845</v>
      </c>
      <c r="G17" s="56">
        <v>845</v>
      </c>
      <c r="H17" s="56"/>
      <c r="I17" s="19"/>
      <c r="J17" s="56">
        <v>664</v>
      </c>
      <c r="K17" s="56"/>
      <c r="L17" s="56"/>
      <c r="M17" s="56"/>
      <c r="N17" s="33" t="s">
        <v>405</v>
      </c>
      <c r="O17" s="33"/>
      <c r="P17" s="33" t="s">
        <v>633</v>
      </c>
      <c r="Q17" s="33"/>
      <c r="R17" s="35"/>
      <c r="S17" s="35">
        <v>5</v>
      </c>
      <c r="T17" s="35"/>
      <c r="U17" s="35"/>
      <c r="V17" s="35">
        <v>100</v>
      </c>
      <c r="W17" s="33" t="s">
        <v>634</v>
      </c>
      <c r="X17" s="33" t="s">
        <v>595</v>
      </c>
      <c r="Y17" s="56">
        <v>4.9000000000000004</v>
      </c>
      <c r="Z17" s="19">
        <v>2016</v>
      </c>
      <c r="AA17" s="19" t="s">
        <v>43</v>
      </c>
      <c r="AB17" s="19"/>
      <c r="AC17" s="19" t="s">
        <v>635</v>
      </c>
      <c r="AD17" s="19" t="s">
        <v>306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583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636</v>
      </c>
    </row>
    <row r="18" spans="1:81" ht="30" customHeight="1">
      <c r="A18" s="19" t="s">
        <v>34</v>
      </c>
      <c r="B18" s="16" t="s">
        <v>85</v>
      </c>
      <c r="C18" s="16" t="s">
        <v>637</v>
      </c>
      <c r="D18" s="19" t="s">
        <v>87</v>
      </c>
      <c r="E18" s="33" t="s">
        <v>638</v>
      </c>
      <c r="F18" s="56">
        <v>0</v>
      </c>
      <c r="G18" s="56">
        <v>0</v>
      </c>
      <c r="H18" s="56"/>
      <c r="I18" s="19"/>
      <c r="J18" s="56"/>
      <c r="K18" s="56"/>
      <c r="L18" s="56"/>
      <c r="M18" s="56"/>
      <c r="N18" s="33" t="s">
        <v>587</v>
      </c>
      <c r="O18" s="33"/>
      <c r="P18" s="33" t="s">
        <v>639</v>
      </c>
      <c r="Q18" s="33"/>
      <c r="R18" s="35">
        <v>6</v>
      </c>
      <c r="S18" s="35">
        <v>20</v>
      </c>
      <c r="T18" s="35"/>
      <c r="U18" s="35"/>
      <c r="V18" s="35"/>
      <c r="W18" s="33"/>
      <c r="X18" s="33" t="s">
        <v>40</v>
      </c>
      <c r="Y18" s="56">
        <v>25.9</v>
      </c>
      <c r="Z18" s="19">
        <v>2024</v>
      </c>
      <c r="AA18" s="19" t="s">
        <v>43</v>
      </c>
      <c r="AB18" s="19" t="s">
        <v>640</v>
      </c>
      <c r="AC18" s="19" t="s">
        <v>641</v>
      </c>
      <c r="AD18" s="19" t="s">
        <v>306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583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642</v>
      </c>
    </row>
    <row r="19" spans="1:81" ht="30" customHeight="1">
      <c r="A19" s="19" t="s">
        <v>34</v>
      </c>
      <c r="B19" s="16" t="s">
        <v>643</v>
      </c>
      <c r="C19" s="16" t="s">
        <v>644</v>
      </c>
      <c r="D19" s="19" t="s">
        <v>645</v>
      </c>
      <c r="E19" s="33" t="s">
        <v>646</v>
      </c>
      <c r="F19" s="56">
        <v>2744</v>
      </c>
      <c r="G19" s="56">
        <v>2744</v>
      </c>
      <c r="H19" s="56"/>
      <c r="I19" s="19"/>
      <c r="J19" s="56">
        <v>2744</v>
      </c>
      <c r="K19" s="56"/>
      <c r="L19" s="56"/>
      <c r="M19" s="56"/>
      <c r="N19" s="33" t="s">
        <v>587</v>
      </c>
      <c r="O19" s="33"/>
      <c r="P19" s="33" t="s">
        <v>647</v>
      </c>
      <c r="Q19" s="33"/>
      <c r="R19" s="35">
        <v>13</v>
      </c>
      <c r="S19" s="35">
        <v>6</v>
      </c>
      <c r="T19" s="35"/>
      <c r="U19" s="35"/>
      <c r="V19" s="35"/>
      <c r="W19" s="33"/>
      <c r="X19" s="33" t="s">
        <v>40</v>
      </c>
      <c r="Y19" s="56">
        <v>18.2</v>
      </c>
      <c r="Z19" s="19">
        <v>2019</v>
      </c>
      <c r="AA19" s="19" t="s">
        <v>96</v>
      </c>
      <c r="AB19" s="19"/>
      <c r="AC19" s="19" t="s">
        <v>44</v>
      </c>
      <c r="AD19" s="19" t="s">
        <v>306</v>
      </c>
      <c r="AE19" s="19"/>
      <c r="AF19" s="17">
        <v>300.60000000000002</v>
      </c>
      <c r="AG19" s="17" t="str">
        <f t="shared" si="0"/>
        <v/>
      </c>
      <c r="AH19" s="17">
        <f t="shared" si="0"/>
        <v>2862</v>
      </c>
      <c r="AI19" s="14" t="s">
        <v>41</v>
      </c>
      <c r="AJ19" s="17"/>
      <c r="AK19" s="17">
        <v>2530</v>
      </c>
      <c r="AL19" s="14" t="s">
        <v>41</v>
      </c>
      <c r="AM19" s="17"/>
      <c r="AN19" s="17">
        <v>332</v>
      </c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574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648</v>
      </c>
    </row>
    <row r="20" spans="1:81" ht="30" customHeight="1">
      <c r="A20" s="19" t="s">
        <v>34</v>
      </c>
      <c r="B20" s="16" t="s">
        <v>174</v>
      </c>
      <c r="C20" s="16" t="s">
        <v>649</v>
      </c>
      <c r="D20" s="19" t="s">
        <v>176</v>
      </c>
      <c r="E20" s="33" t="s">
        <v>650</v>
      </c>
      <c r="F20" s="56">
        <v>5014</v>
      </c>
      <c r="G20" s="56">
        <v>3030</v>
      </c>
      <c r="H20" s="56">
        <v>0</v>
      </c>
      <c r="I20" s="19"/>
      <c r="J20" s="56">
        <v>3030</v>
      </c>
      <c r="K20" s="56">
        <v>0</v>
      </c>
      <c r="L20" s="56">
        <v>0</v>
      </c>
      <c r="M20" s="56">
        <v>0</v>
      </c>
      <c r="N20" s="33" t="s">
        <v>587</v>
      </c>
      <c r="O20" s="33"/>
      <c r="P20" s="33" t="s">
        <v>651</v>
      </c>
      <c r="Q20" s="33"/>
      <c r="R20" s="35">
        <v>28</v>
      </c>
      <c r="S20" s="35">
        <v>28</v>
      </c>
      <c r="T20" s="35"/>
      <c r="U20" s="35"/>
      <c r="V20" s="35"/>
      <c r="W20" s="33"/>
      <c r="X20" s="33" t="s">
        <v>40</v>
      </c>
      <c r="Y20" s="56">
        <v>27.8</v>
      </c>
      <c r="Z20" s="19">
        <v>2020</v>
      </c>
      <c r="AA20" s="19" t="s">
        <v>43</v>
      </c>
      <c r="AB20" s="19"/>
      <c r="AC20" s="19" t="s">
        <v>178</v>
      </c>
      <c r="AD20" s="19" t="s">
        <v>306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583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652</v>
      </c>
    </row>
    <row r="21" spans="1:81" ht="30" customHeight="1">
      <c r="A21" s="19" t="s">
        <v>34</v>
      </c>
      <c r="B21" s="16" t="s">
        <v>417</v>
      </c>
      <c r="C21" s="16" t="s">
        <v>653</v>
      </c>
      <c r="D21" s="19" t="s">
        <v>419</v>
      </c>
      <c r="E21" s="33" t="s">
        <v>654</v>
      </c>
      <c r="F21" s="56">
        <v>1445</v>
      </c>
      <c r="G21" s="56">
        <v>1250</v>
      </c>
      <c r="H21" s="56"/>
      <c r="I21" s="19"/>
      <c r="J21" s="56"/>
      <c r="K21" s="56"/>
      <c r="L21" s="56"/>
      <c r="M21" s="56"/>
      <c r="N21" s="33" t="s">
        <v>587</v>
      </c>
      <c r="O21" s="33"/>
      <c r="P21" s="33" t="s">
        <v>655</v>
      </c>
      <c r="Q21" s="33"/>
      <c r="R21" s="35">
        <v>11</v>
      </c>
      <c r="S21" s="35">
        <v>3</v>
      </c>
      <c r="T21" s="35"/>
      <c r="U21" s="35"/>
      <c r="V21" s="35">
        <v>0.2</v>
      </c>
      <c r="W21" s="33" t="s">
        <v>656</v>
      </c>
      <c r="X21" s="33" t="s">
        <v>40</v>
      </c>
      <c r="Y21" s="56">
        <v>11.4</v>
      </c>
      <c r="Z21" s="19">
        <v>2014</v>
      </c>
      <c r="AA21" s="19" t="s">
        <v>43</v>
      </c>
      <c r="AB21" s="19"/>
      <c r="AC21" s="19" t="s">
        <v>421</v>
      </c>
      <c r="AD21" s="19" t="s">
        <v>306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583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657</v>
      </c>
    </row>
    <row r="22" spans="1:81" ht="30" customHeight="1">
      <c r="A22" s="19" t="s">
        <v>34</v>
      </c>
      <c r="B22" s="16" t="s">
        <v>658</v>
      </c>
      <c r="C22" s="16" t="s">
        <v>659</v>
      </c>
      <c r="D22" s="19" t="s">
        <v>660</v>
      </c>
      <c r="E22" s="33" t="s">
        <v>661</v>
      </c>
      <c r="F22" s="56">
        <v>6365.28</v>
      </c>
      <c r="G22" s="56">
        <v>6111.77</v>
      </c>
      <c r="H22" s="56"/>
      <c r="I22" s="19"/>
      <c r="J22" s="56">
        <v>6111.77</v>
      </c>
      <c r="K22" s="56"/>
      <c r="L22" s="56"/>
      <c r="M22" s="56"/>
      <c r="N22" s="33" t="s">
        <v>405</v>
      </c>
      <c r="O22" s="33"/>
      <c r="P22" s="33" t="s">
        <v>662</v>
      </c>
      <c r="Q22" s="33"/>
      <c r="R22" s="35">
        <v>44</v>
      </c>
      <c r="S22" s="35">
        <v>44</v>
      </c>
      <c r="T22" s="35"/>
      <c r="U22" s="35"/>
      <c r="V22" s="35">
        <v>4</v>
      </c>
      <c r="W22" s="33" t="s">
        <v>663</v>
      </c>
      <c r="X22" s="33" t="s">
        <v>40</v>
      </c>
      <c r="Y22" s="56">
        <v>48</v>
      </c>
      <c r="Z22" s="19">
        <v>1999</v>
      </c>
      <c r="AA22" s="19" t="s">
        <v>43</v>
      </c>
      <c r="AB22" s="19"/>
      <c r="AC22" s="19" t="s">
        <v>664</v>
      </c>
      <c r="AD22" s="19" t="s">
        <v>306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583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665</v>
      </c>
    </row>
    <row r="23" spans="1:81" ht="30" customHeight="1">
      <c r="A23" s="19" t="s">
        <v>34</v>
      </c>
      <c r="B23" s="16" t="s">
        <v>666</v>
      </c>
      <c r="C23" s="16" t="s">
        <v>667</v>
      </c>
      <c r="D23" s="19" t="s">
        <v>668</v>
      </c>
      <c r="E23" s="33" t="s">
        <v>669</v>
      </c>
      <c r="F23" s="56">
        <v>2164</v>
      </c>
      <c r="G23" s="56">
        <v>1476</v>
      </c>
      <c r="H23" s="56"/>
      <c r="I23" s="19"/>
      <c r="J23" s="56">
        <v>1476</v>
      </c>
      <c r="K23" s="56"/>
      <c r="L23" s="56"/>
      <c r="M23" s="56"/>
      <c r="N23" s="33" t="s">
        <v>593</v>
      </c>
      <c r="O23" s="33"/>
      <c r="P23" s="33" t="s">
        <v>670</v>
      </c>
      <c r="Q23" s="33"/>
      <c r="R23" s="35">
        <v>9</v>
      </c>
      <c r="S23" s="35">
        <v>7</v>
      </c>
      <c r="T23" s="35"/>
      <c r="U23" s="35"/>
      <c r="V23" s="35"/>
      <c r="W23" s="33"/>
      <c r="X23" s="33" t="s">
        <v>40</v>
      </c>
      <c r="Y23" s="56">
        <v>10.8</v>
      </c>
      <c r="Z23" s="19">
        <v>2003</v>
      </c>
      <c r="AA23" s="19" t="s">
        <v>43</v>
      </c>
      <c r="AB23" s="19"/>
      <c r="AC23" s="19" t="s">
        <v>204</v>
      </c>
      <c r="AD23" s="19" t="s">
        <v>306</v>
      </c>
      <c r="AE23" s="19"/>
      <c r="AF23" s="17">
        <v>25.92</v>
      </c>
      <c r="AG23" s="17" t="str">
        <f t="shared" si="0"/>
        <v/>
      </c>
      <c r="AH23" s="17">
        <f t="shared" si="0"/>
        <v>1587</v>
      </c>
      <c r="AI23" s="14" t="s">
        <v>41</v>
      </c>
      <c r="AJ23" s="17"/>
      <c r="AK23" s="17">
        <v>687</v>
      </c>
      <c r="AL23" s="14"/>
      <c r="AM23" s="17"/>
      <c r="AN23" s="17"/>
      <c r="AO23" s="14" t="s">
        <v>41</v>
      </c>
      <c r="AP23" s="17"/>
      <c r="AQ23" s="17"/>
      <c r="AR23" s="14" t="s">
        <v>41</v>
      </c>
      <c r="AS23" s="17"/>
      <c r="AT23" s="17"/>
      <c r="AU23" s="14"/>
      <c r="AV23" s="17"/>
      <c r="AW23" s="17"/>
      <c r="AX23" s="14" t="s">
        <v>41</v>
      </c>
      <c r="AY23" s="17"/>
      <c r="AZ23" s="17">
        <v>900</v>
      </c>
      <c r="BA23" s="14" t="s">
        <v>41</v>
      </c>
      <c r="BB23" s="17"/>
      <c r="BC23" s="17"/>
      <c r="BD23" s="14" t="s">
        <v>41</v>
      </c>
      <c r="BE23" s="17"/>
      <c r="BF23" s="17"/>
      <c r="BG23" s="14" t="s">
        <v>41</v>
      </c>
      <c r="BH23" s="17"/>
      <c r="BI23" s="17"/>
      <c r="BJ23" s="14" t="s">
        <v>671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672</v>
      </c>
    </row>
    <row r="24" spans="1:81" ht="30" customHeight="1">
      <c r="A24" s="19" t="s">
        <v>34</v>
      </c>
      <c r="B24" s="16" t="s">
        <v>324</v>
      </c>
      <c r="C24" s="16" t="s">
        <v>673</v>
      </c>
      <c r="D24" s="19" t="s">
        <v>326</v>
      </c>
      <c r="E24" s="33" t="s">
        <v>674</v>
      </c>
      <c r="F24" s="56">
        <v>51</v>
      </c>
      <c r="G24" s="56">
        <v>51</v>
      </c>
      <c r="H24" s="56"/>
      <c r="I24" s="19"/>
      <c r="J24" s="56">
        <v>37</v>
      </c>
      <c r="K24" s="56"/>
      <c r="L24" s="56">
        <v>14.42</v>
      </c>
      <c r="M24" s="56"/>
      <c r="N24" s="33" t="s">
        <v>393</v>
      </c>
      <c r="O24" s="33"/>
      <c r="P24" s="33" t="s">
        <v>675</v>
      </c>
      <c r="Q24" s="33"/>
      <c r="R24" s="35"/>
      <c r="S24" s="35"/>
      <c r="T24" s="35"/>
      <c r="U24" s="35"/>
      <c r="V24" s="35"/>
      <c r="W24" s="33"/>
      <c r="X24" s="33" t="s">
        <v>329</v>
      </c>
      <c r="Y24" s="56">
        <v>1</v>
      </c>
      <c r="Z24" s="19">
        <v>1999</v>
      </c>
      <c r="AA24" s="19" t="s">
        <v>43</v>
      </c>
      <c r="AB24" s="19"/>
      <c r="AC24" s="19" t="s">
        <v>186</v>
      </c>
      <c r="AD24" s="19" t="s">
        <v>306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583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676</v>
      </c>
    </row>
    <row r="25" spans="1:81" ht="30" customHeight="1">
      <c r="A25" s="19" t="s">
        <v>34</v>
      </c>
      <c r="B25" s="16" t="s">
        <v>459</v>
      </c>
      <c r="C25" s="16" t="s">
        <v>677</v>
      </c>
      <c r="D25" s="19" t="s">
        <v>461</v>
      </c>
      <c r="E25" s="33" t="s">
        <v>678</v>
      </c>
      <c r="F25" s="56">
        <v>16747.25</v>
      </c>
      <c r="G25" s="56">
        <v>16063</v>
      </c>
      <c r="H25" s="56"/>
      <c r="I25" s="19"/>
      <c r="J25" s="56">
        <v>16063</v>
      </c>
      <c r="K25" s="56"/>
      <c r="L25" s="56">
        <v>684</v>
      </c>
      <c r="M25" s="56"/>
      <c r="N25" s="33" t="s">
        <v>612</v>
      </c>
      <c r="O25" s="33"/>
      <c r="P25" s="33" t="s">
        <v>679</v>
      </c>
      <c r="Q25" s="33"/>
      <c r="R25" s="35">
        <v>48</v>
      </c>
      <c r="S25" s="35">
        <v>36</v>
      </c>
      <c r="T25" s="35"/>
      <c r="U25" s="35"/>
      <c r="V25" s="35"/>
      <c r="W25" s="33"/>
      <c r="X25" s="33" t="s">
        <v>40</v>
      </c>
      <c r="Y25" s="56">
        <v>83.9</v>
      </c>
      <c r="Z25" s="19">
        <v>1994</v>
      </c>
      <c r="AA25" s="19" t="s">
        <v>43</v>
      </c>
      <c r="AB25" s="19"/>
      <c r="AC25" s="19" t="s">
        <v>680</v>
      </c>
      <c r="AD25" s="19" t="s">
        <v>306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583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681</v>
      </c>
    </row>
    <row r="26" spans="1:81" ht="30" customHeight="1">
      <c r="A26" s="19" t="s">
        <v>34</v>
      </c>
      <c r="B26" s="16" t="s">
        <v>206</v>
      </c>
      <c r="C26" s="16" t="s">
        <v>682</v>
      </c>
      <c r="D26" s="19" t="s">
        <v>208</v>
      </c>
      <c r="E26" s="33" t="s">
        <v>467</v>
      </c>
      <c r="F26" s="56">
        <v>4794</v>
      </c>
      <c r="G26" s="56">
        <v>4231</v>
      </c>
      <c r="H26" s="56"/>
      <c r="I26" s="19"/>
      <c r="J26" s="56">
        <v>4231</v>
      </c>
      <c r="K26" s="56"/>
      <c r="L26" s="56"/>
      <c r="M26" s="56"/>
      <c r="N26" s="33" t="s">
        <v>612</v>
      </c>
      <c r="O26" s="33"/>
      <c r="P26" s="33" t="s">
        <v>468</v>
      </c>
      <c r="Q26" s="33"/>
      <c r="R26" s="35">
        <v>65</v>
      </c>
      <c r="S26" s="35">
        <v>65</v>
      </c>
      <c r="T26" s="35"/>
      <c r="U26" s="35"/>
      <c r="V26" s="35"/>
      <c r="W26" s="33"/>
      <c r="X26" s="33" t="s">
        <v>40</v>
      </c>
      <c r="Y26" s="56">
        <v>65</v>
      </c>
      <c r="Z26" s="19">
        <v>1993</v>
      </c>
      <c r="AA26" s="19" t="s">
        <v>43</v>
      </c>
      <c r="AB26" s="19"/>
      <c r="AC26" s="19" t="s">
        <v>212</v>
      </c>
      <c r="AD26" s="19" t="s">
        <v>306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583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683</v>
      </c>
    </row>
    <row r="27" spans="1:81" ht="30" customHeight="1">
      <c r="A27" s="19" t="s">
        <v>34</v>
      </c>
      <c r="B27" s="16" t="s">
        <v>684</v>
      </c>
      <c r="C27" s="16" t="s">
        <v>685</v>
      </c>
      <c r="D27" s="19" t="s">
        <v>686</v>
      </c>
      <c r="E27" s="33" t="s">
        <v>687</v>
      </c>
      <c r="F27" s="56">
        <v>4927</v>
      </c>
      <c r="G27" s="56">
        <v>4135</v>
      </c>
      <c r="H27" s="56"/>
      <c r="I27" s="19"/>
      <c r="J27" s="56">
        <v>4135</v>
      </c>
      <c r="K27" s="56"/>
      <c r="L27" s="56"/>
      <c r="M27" s="56"/>
      <c r="N27" s="33" t="s">
        <v>405</v>
      </c>
      <c r="O27" s="33"/>
      <c r="P27" s="33" t="s">
        <v>605</v>
      </c>
      <c r="Q27" s="33"/>
      <c r="R27" s="35">
        <v>23</v>
      </c>
      <c r="S27" s="35">
        <v>23</v>
      </c>
      <c r="T27" s="35"/>
      <c r="U27" s="35"/>
      <c r="V27" s="35"/>
      <c r="W27" s="33"/>
      <c r="X27" s="33" t="s">
        <v>40</v>
      </c>
      <c r="Y27" s="56">
        <v>23</v>
      </c>
      <c r="Z27" s="19">
        <v>2019</v>
      </c>
      <c r="AA27" s="19" t="s">
        <v>43</v>
      </c>
      <c r="AB27" s="19"/>
      <c r="AC27" s="19" t="s">
        <v>305</v>
      </c>
      <c r="AD27" s="19" t="s">
        <v>306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583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688</v>
      </c>
    </row>
    <row r="28" spans="1:81" ht="30" customHeight="1">
      <c r="A28" s="19" t="s">
        <v>34</v>
      </c>
      <c r="B28" s="16" t="s">
        <v>221</v>
      </c>
      <c r="C28" s="16" t="s">
        <v>689</v>
      </c>
      <c r="D28" s="19" t="s">
        <v>223</v>
      </c>
      <c r="E28" s="33" t="s">
        <v>690</v>
      </c>
      <c r="F28" s="56">
        <v>4710</v>
      </c>
      <c r="G28" s="56">
        <v>4533</v>
      </c>
      <c r="H28" s="56"/>
      <c r="I28" s="19"/>
      <c r="J28" s="56">
        <v>4359</v>
      </c>
      <c r="K28" s="56"/>
      <c r="L28" s="56">
        <v>174</v>
      </c>
      <c r="M28" s="56"/>
      <c r="N28" s="33" t="s">
        <v>587</v>
      </c>
      <c r="O28" s="33"/>
      <c r="P28" s="33" t="s">
        <v>691</v>
      </c>
      <c r="Q28" s="33"/>
      <c r="R28" s="35">
        <v>5</v>
      </c>
      <c r="S28" s="35">
        <v>6</v>
      </c>
      <c r="T28" s="35"/>
      <c r="U28" s="35"/>
      <c r="V28" s="35">
        <v>17</v>
      </c>
      <c r="W28" s="33" t="s">
        <v>692</v>
      </c>
      <c r="X28" s="33" t="s">
        <v>68</v>
      </c>
      <c r="Y28" s="56">
        <v>28.3</v>
      </c>
      <c r="Z28" s="19">
        <v>2016</v>
      </c>
      <c r="AA28" s="19" t="s">
        <v>43</v>
      </c>
      <c r="AB28" s="19"/>
      <c r="AC28" s="19" t="s">
        <v>473</v>
      </c>
      <c r="AD28" s="19" t="s">
        <v>306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583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693</v>
      </c>
    </row>
    <row r="29" spans="1:81" ht="30" customHeight="1">
      <c r="A29" s="19" t="s">
        <v>34</v>
      </c>
      <c r="B29" s="16" t="s">
        <v>371</v>
      </c>
      <c r="C29" s="16" t="s">
        <v>694</v>
      </c>
      <c r="D29" s="19" t="s">
        <v>373</v>
      </c>
      <c r="E29" s="33" t="s">
        <v>695</v>
      </c>
      <c r="F29" s="56">
        <v>67945</v>
      </c>
      <c r="G29" s="56">
        <v>67945</v>
      </c>
      <c r="H29" s="56"/>
      <c r="I29" s="19"/>
      <c r="J29" s="56">
        <v>67945</v>
      </c>
      <c r="K29" s="56"/>
      <c r="L29" s="56"/>
      <c r="M29" s="56"/>
      <c r="N29" s="33" t="s">
        <v>587</v>
      </c>
      <c r="O29" s="33"/>
      <c r="P29" s="33" t="s">
        <v>39</v>
      </c>
      <c r="Q29" s="33"/>
      <c r="R29" s="35"/>
      <c r="S29" s="35"/>
      <c r="T29" s="35"/>
      <c r="U29" s="35"/>
      <c r="V29" s="35">
        <v>330</v>
      </c>
      <c r="W29" s="33" t="s">
        <v>696</v>
      </c>
      <c r="X29" s="33" t="s">
        <v>60</v>
      </c>
      <c r="Y29" s="56">
        <v>330</v>
      </c>
      <c r="Z29" s="19">
        <v>2006</v>
      </c>
      <c r="AA29" s="19" t="s">
        <v>43</v>
      </c>
      <c r="AB29" s="19"/>
      <c r="AC29" s="19" t="s">
        <v>225</v>
      </c>
      <c r="AD29" s="19" t="s">
        <v>306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583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697</v>
      </c>
    </row>
    <row r="30" spans="1:81" ht="30" customHeight="1">
      <c r="A30" s="19" t="s">
        <v>34</v>
      </c>
      <c r="B30" s="16" t="s">
        <v>698</v>
      </c>
      <c r="C30" s="16" t="s">
        <v>699</v>
      </c>
      <c r="D30" s="19" t="s">
        <v>700</v>
      </c>
      <c r="E30" s="33" t="s">
        <v>701</v>
      </c>
      <c r="F30" s="56">
        <v>31321.88</v>
      </c>
      <c r="G30" s="56">
        <v>2011.56</v>
      </c>
      <c r="H30" s="56"/>
      <c r="I30" s="19"/>
      <c r="J30" s="56">
        <v>2011.56</v>
      </c>
      <c r="K30" s="56"/>
      <c r="L30" s="56"/>
      <c r="M30" s="56"/>
      <c r="N30" s="33" t="s">
        <v>39</v>
      </c>
      <c r="O30" s="33" t="s">
        <v>702</v>
      </c>
      <c r="P30" s="33" t="s">
        <v>312</v>
      </c>
      <c r="Q30" s="33"/>
      <c r="R30" s="35">
        <v>1900</v>
      </c>
      <c r="S30" s="35"/>
      <c r="T30" s="35"/>
      <c r="U30" s="35"/>
      <c r="V30" s="35"/>
      <c r="W30" s="33"/>
      <c r="X30" s="33" t="s">
        <v>40</v>
      </c>
      <c r="Y30" s="56">
        <v>1900</v>
      </c>
      <c r="Z30" s="19">
        <v>1996</v>
      </c>
      <c r="AA30" s="19" t="s">
        <v>43</v>
      </c>
      <c r="AB30" s="19"/>
      <c r="AC30" s="19" t="s">
        <v>703</v>
      </c>
      <c r="AD30" s="19" t="s">
        <v>306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583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704</v>
      </c>
    </row>
    <row r="31" spans="1:81" ht="30" customHeight="1">
      <c r="A31" s="19" t="s">
        <v>34</v>
      </c>
      <c r="B31" s="16" t="s">
        <v>698</v>
      </c>
      <c r="C31" s="16" t="s">
        <v>705</v>
      </c>
      <c r="D31" s="19" t="s">
        <v>700</v>
      </c>
      <c r="E31" s="33" t="s">
        <v>706</v>
      </c>
      <c r="F31" s="56">
        <v>11906.64</v>
      </c>
      <c r="G31" s="56">
        <v>2674.73</v>
      </c>
      <c r="H31" s="56"/>
      <c r="I31" s="19"/>
      <c r="J31" s="56">
        <v>2674.73</v>
      </c>
      <c r="K31" s="56"/>
      <c r="L31" s="56"/>
      <c r="M31" s="56"/>
      <c r="N31" s="33" t="s">
        <v>39</v>
      </c>
      <c r="O31" s="33" t="s">
        <v>702</v>
      </c>
      <c r="P31" s="33" t="s">
        <v>312</v>
      </c>
      <c r="Q31" s="33"/>
      <c r="R31" s="35">
        <v>600</v>
      </c>
      <c r="S31" s="35"/>
      <c r="T31" s="35"/>
      <c r="U31" s="35"/>
      <c r="V31" s="35"/>
      <c r="W31" s="33"/>
      <c r="X31" s="33" t="s">
        <v>40</v>
      </c>
      <c r="Y31" s="56">
        <v>600</v>
      </c>
      <c r="Z31" s="19">
        <v>1996</v>
      </c>
      <c r="AA31" s="19" t="s">
        <v>43</v>
      </c>
      <c r="AB31" s="19"/>
      <c r="AC31" s="19" t="s">
        <v>703</v>
      </c>
      <c r="AD31" s="19" t="s">
        <v>306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583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707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40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B7F4-6CF0-4D27-802D-CF2570D4D00B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478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479</v>
      </c>
      <c r="I2" s="269"/>
      <c r="J2" s="276" t="s">
        <v>480</v>
      </c>
      <c r="K2" s="269"/>
      <c r="L2" s="276" t="s">
        <v>481</v>
      </c>
      <c r="M2" s="269"/>
      <c r="N2" s="276" t="s">
        <v>231</v>
      </c>
      <c r="O2" s="44"/>
      <c r="P2" s="135" t="s">
        <v>482</v>
      </c>
      <c r="Q2" s="135" t="s">
        <v>483</v>
      </c>
      <c r="R2" s="215" t="s">
        <v>101</v>
      </c>
      <c r="S2" s="272" t="s">
        <v>121</v>
      </c>
      <c r="T2" s="135" t="s">
        <v>10</v>
      </c>
      <c r="U2" s="272" t="s">
        <v>13</v>
      </c>
      <c r="V2" s="272" t="s">
        <v>14</v>
      </c>
      <c r="W2" s="292" t="s">
        <v>484</v>
      </c>
      <c r="X2" s="293"/>
      <c r="Y2" s="293"/>
      <c r="Z2" s="294"/>
      <c r="AA2" s="181" t="s">
        <v>485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240</v>
      </c>
      <c r="AJ2" s="135" t="s">
        <v>241</v>
      </c>
      <c r="AK2" s="226" t="s">
        <v>486</v>
      </c>
      <c r="AL2" s="279"/>
      <c r="AM2" s="279"/>
      <c r="AN2" s="279"/>
      <c r="AO2" s="279"/>
      <c r="AP2" s="279"/>
      <c r="AQ2" s="279"/>
      <c r="AR2" s="228"/>
      <c r="AS2" s="135" t="s">
        <v>487</v>
      </c>
      <c r="AT2" s="276" t="s">
        <v>488</v>
      </c>
      <c r="AU2" s="290"/>
      <c r="AV2" s="290"/>
      <c r="AW2" s="269"/>
      <c r="AX2" s="274" t="s">
        <v>489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490</v>
      </c>
      <c r="X4" s="135" t="s">
        <v>491</v>
      </c>
      <c r="Y4" s="135" t="s">
        <v>492</v>
      </c>
      <c r="Z4" s="135" t="s">
        <v>493</v>
      </c>
      <c r="AA4" s="135" t="s">
        <v>494</v>
      </c>
      <c r="AB4" s="135" t="s">
        <v>495</v>
      </c>
      <c r="AC4" s="149" t="s">
        <v>496</v>
      </c>
      <c r="AD4" s="150"/>
      <c r="AE4" s="150"/>
      <c r="AF4" s="151"/>
      <c r="AG4" s="135" t="s">
        <v>497</v>
      </c>
      <c r="AH4" s="135" t="s">
        <v>498</v>
      </c>
      <c r="AI4" s="262"/>
      <c r="AJ4" s="239"/>
      <c r="AK4" s="135" t="s">
        <v>499</v>
      </c>
      <c r="AL4" s="135" t="s">
        <v>16</v>
      </c>
      <c r="AM4" s="272" t="s">
        <v>500</v>
      </c>
      <c r="AN4" s="135" t="s">
        <v>501</v>
      </c>
      <c r="AO4" s="135" t="s">
        <v>502</v>
      </c>
      <c r="AP4" s="272" t="s">
        <v>503</v>
      </c>
      <c r="AQ4" s="135" t="s">
        <v>504</v>
      </c>
      <c r="AR4" s="135" t="s">
        <v>25</v>
      </c>
      <c r="AS4" s="239"/>
      <c r="AT4" s="277" t="s">
        <v>16</v>
      </c>
      <c r="AU4" s="135" t="s">
        <v>505</v>
      </c>
      <c r="AV4" s="135" t="s">
        <v>506</v>
      </c>
      <c r="AW4" s="135" t="s">
        <v>507</v>
      </c>
      <c r="AX4" s="135" t="s">
        <v>508</v>
      </c>
      <c r="AY4" s="135" t="s">
        <v>509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142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510</v>
      </c>
      <c r="AD5" s="46" t="s">
        <v>511</v>
      </c>
      <c r="AE5" s="46" t="s">
        <v>512</v>
      </c>
      <c r="AF5" s="46" t="s">
        <v>513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144</v>
      </c>
      <c r="G6" s="84" t="s">
        <v>514</v>
      </c>
      <c r="H6" s="84" t="s">
        <v>144</v>
      </c>
      <c r="I6" s="84" t="s">
        <v>103</v>
      </c>
      <c r="J6" s="84" t="s">
        <v>144</v>
      </c>
      <c r="K6" s="84" t="s">
        <v>103</v>
      </c>
      <c r="L6" s="84" t="s">
        <v>144</v>
      </c>
      <c r="M6" s="84" t="s">
        <v>103</v>
      </c>
      <c r="N6" s="239"/>
      <c r="O6" s="239"/>
      <c r="P6" s="239"/>
      <c r="Q6" s="239"/>
      <c r="R6" s="216"/>
      <c r="S6" s="51" t="s">
        <v>149</v>
      </c>
      <c r="T6" s="239"/>
      <c r="U6" s="239"/>
      <c r="V6" s="273"/>
      <c r="W6" s="85" t="s">
        <v>515</v>
      </c>
      <c r="X6" s="51" t="s">
        <v>516</v>
      </c>
      <c r="Y6" s="51" t="s">
        <v>517</v>
      </c>
      <c r="Z6" s="51" t="s">
        <v>517</v>
      </c>
      <c r="AA6" s="51" t="s">
        <v>517</v>
      </c>
      <c r="AB6" s="51" t="s">
        <v>518</v>
      </c>
      <c r="AC6" s="51" t="s">
        <v>519</v>
      </c>
      <c r="AD6" s="51" t="s">
        <v>519</v>
      </c>
      <c r="AE6" s="51" t="s">
        <v>519</v>
      </c>
      <c r="AF6" s="51" t="s">
        <v>519</v>
      </c>
      <c r="AG6" s="139"/>
      <c r="AH6" s="139"/>
      <c r="AI6" s="135"/>
      <c r="AJ6" s="51" t="s">
        <v>264</v>
      </c>
      <c r="AK6" s="45"/>
      <c r="AL6" s="81" t="s">
        <v>264</v>
      </c>
      <c r="AM6" s="51" t="s">
        <v>264</v>
      </c>
      <c r="AN6" s="51" t="s">
        <v>264</v>
      </c>
      <c r="AO6" s="51" t="s">
        <v>264</v>
      </c>
      <c r="AP6" s="51" t="s">
        <v>264</v>
      </c>
      <c r="AQ6" s="51" t="s">
        <v>264</v>
      </c>
      <c r="AR6" s="51" t="s">
        <v>264</v>
      </c>
      <c r="AS6" s="51" t="s">
        <v>520</v>
      </c>
      <c r="AT6" s="51" t="s">
        <v>264</v>
      </c>
      <c r="AU6" s="51" t="s">
        <v>264</v>
      </c>
      <c r="AV6" s="51" t="s">
        <v>264</v>
      </c>
      <c r="AW6" s="51" t="s">
        <v>264</v>
      </c>
      <c r="AX6" s="51" t="s">
        <v>521</v>
      </c>
      <c r="AY6" s="51" t="s">
        <v>521</v>
      </c>
      <c r="AZ6" s="64" t="s">
        <v>105</v>
      </c>
      <c r="BA6" s="64"/>
    </row>
    <row r="7" spans="1:53" ht="30" customHeight="1">
      <c r="A7" s="19" t="s">
        <v>34</v>
      </c>
      <c r="B7" s="16" t="s">
        <v>165</v>
      </c>
      <c r="C7" s="16" t="s">
        <v>522</v>
      </c>
      <c r="D7" s="19" t="s">
        <v>167</v>
      </c>
      <c r="E7" s="33" t="s">
        <v>523</v>
      </c>
      <c r="F7" s="56">
        <v>9254</v>
      </c>
      <c r="G7" s="56"/>
      <c r="H7" s="56"/>
      <c r="I7" s="56"/>
      <c r="J7" s="56"/>
      <c r="K7" s="56">
        <v>1526332</v>
      </c>
      <c r="L7" s="56"/>
      <c r="M7" s="56"/>
      <c r="N7" s="33" t="s">
        <v>524</v>
      </c>
      <c r="O7" s="33"/>
      <c r="P7" s="33" t="s">
        <v>525</v>
      </c>
      <c r="Q7" s="33" t="s">
        <v>526</v>
      </c>
      <c r="R7" s="33" t="s">
        <v>60</v>
      </c>
      <c r="S7" s="56">
        <v>50</v>
      </c>
      <c r="T7" s="19">
        <v>2021</v>
      </c>
      <c r="U7" s="19" t="s">
        <v>43</v>
      </c>
      <c r="V7" s="19"/>
      <c r="W7" s="56">
        <v>750</v>
      </c>
      <c r="X7" s="19">
        <v>30</v>
      </c>
      <c r="Y7" s="56">
        <v>3199</v>
      </c>
      <c r="Z7" s="56">
        <v>2767</v>
      </c>
      <c r="AA7" s="56">
        <v>2767</v>
      </c>
      <c r="AB7" s="56">
        <v>119986271</v>
      </c>
      <c r="AC7" s="56">
        <v>43</v>
      </c>
      <c r="AD7" s="56"/>
      <c r="AE7" s="56"/>
      <c r="AF7" s="56"/>
      <c r="AG7" s="19" t="s">
        <v>527</v>
      </c>
      <c r="AH7" s="19" t="s">
        <v>528</v>
      </c>
      <c r="AI7" s="19" t="s">
        <v>306</v>
      </c>
      <c r="AJ7" s="19"/>
      <c r="AK7" s="19"/>
      <c r="AL7" s="19">
        <f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529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E2D5-F4A8-4800-8A7B-09B554EC684F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475</v>
      </c>
      <c r="B1" s="3"/>
      <c r="R1" s="40"/>
    </row>
    <row r="2" spans="1:20" s="22" customFormat="1" ht="13.5" customHeight="1">
      <c r="A2" s="135" t="s">
        <v>1</v>
      </c>
      <c r="B2" s="286" t="s">
        <v>476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231</v>
      </c>
      <c r="H2" s="44"/>
      <c r="I2" s="276" t="s">
        <v>477</v>
      </c>
      <c r="J2" s="44"/>
      <c r="K2" s="135" t="s">
        <v>101</v>
      </c>
      <c r="L2" s="272" t="s">
        <v>121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240</v>
      </c>
      <c r="R2" s="135" t="s">
        <v>241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142</v>
      </c>
      <c r="I5" s="239"/>
      <c r="J5" s="135" t="s">
        <v>142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144</v>
      </c>
      <c r="G6" s="239"/>
      <c r="H6" s="239"/>
      <c r="I6" s="239"/>
      <c r="J6" s="239"/>
      <c r="K6" s="239"/>
      <c r="L6" s="51" t="s">
        <v>149</v>
      </c>
      <c r="M6" s="239"/>
      <c r="N6" s="239"/>
      <c r="O6" s="273"/>
      <c r="P6" s="139"/>
      <c r="Q6" s="239"/>
      <c r="R6" s="51" t="s">
        <v>264</v>
      </c>
      <c r="S6" s="64" t="s">
        <v>105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A359-C7EB-4A40-90A4-F906C96D512B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381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382</v>
      </c>
      <c r="G2" s="308" t="s">
        <v>383</v>
      </c>
      <c r="H2" s="306" t="s">
        <v>384</v>
      </c>
      <c r="I2" s="310" t="s">
        <v>385</v>
      </c>
      <c r="J2" s="308" t="s">
        <v>386</v>
      </c>
      <c r="K2" s="306" t="s">
        <v>387</v>
      </c>
      <c r="L2" s="308" t="s">
        <v>388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240</v>
      </c>
      <c r="R2" s="308" t="s">
        <v>241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144</v>
      </c>
      <c r="G6" s="309"/>
      <c r="H6" s="309"/>
      <c r="I6" s="311"/>
      <c r="J6" s="309"/>
      <c r="K6" s="72" t="s">
        <v>263</v>
      </c>
      <c r="L6" s="72" t="s">
        <v>263</v>
      </c>
      <c r="M6" s="309"/>
      <c r="N6" s="309"/>
      <c r="O6" s="307"/>
      <c r="P6" s="305"/>
      <c r="Q6" s="309"/>
      <c r="R6" s="72" t="s">
        <v>264</v>
      </c>
      <c r="S6" s="73" t="s">
        <v>105</v>
      </c>
      <c r="T6" s="73"/>
    </row>
    <row r="7" spans="1:20" ht="30" customHeight="1">
      <c r="A7" s="75" t="s">
        <v>34</v>
      </c>
      <c r="B7" s="76" t="s">
        <v>389</v>
      </c>
      <c r="C7" s="76" t="s">
        <v>390</v>
      </c>
      <c r="D7" s="75" t="s">
        <v>391</v>
      </c>
      <c r="E7" s="75" t="s">
        <v>392</v>
      </c>
      <c r="F7" s="77">
        <v>30.786999999999999</v>
      </c>
      <c r="G7" s="75" t="s">
        <v>393</v>
      </c>
      <c r="H7" s="78" t="s">
        <v>394</v>
      </c>
      <c r="I7" s="78" t="s">
        <v>68</v>
      </c>
      <c r="J7" s="75">
        <v>1</v>
      </c>
      <c r="K7" s="77">
        <v>150</v>
      </c>
      <c r="L7" s="77">
        <v>0</v>
      </c>
      <c r="M7" s="75">
        <v>1999</v>
      </c>
      <c r="N7" s="75" t="s">
        <v>96</v>
      </c>
      <c r="O7" s="75"/>
      <c r="P7" s="75" t="s">
        <v>69</v>
      </c>
      <c r="Q7" s="75" t="s">
        <v>306</v>
      </c>
      <c r="R7" s="75"/>
      <c r="S7" s="79" t="s">
        <v>395</v>
      </c>
    </row>
    <row r="8" spans="1:20" ht="30" customHeight="1">
      <c r="A8" s="75" t="s">
        <v>34</v>
      </c>
      <c r="B8" s="76" t="s">
        <v>35</v>
      </c>
      <c r="C8" s="76" t="s">
        <v>396</v>
      </c>
      <c r="D8" s="75" t="s">
        <v>37</v>
      </c>
      <c r="E8" s="75" t="s">
        <v>397</v>
      </c>
      <c r="F8" s="77">
        <v>533</v>
      </c>
      <c r="G8" s="75" t="s">
        <v>393</v>
      </c>
      <c r="H8" s="78" t="s">
        <v>398</v>
      </c>
      <c r="I8" s="78" t="s">
        <v>40</v>
      </c>
      <c r="J8" s="75">
        <v>2</v>
      </c>
      <c r="K8" s="77">
        <v>256</v>
      </c>
      <c r="L8" s="77">
        <v>256</v>
      </c>
      <c r="M8" s="75">
        <v>2008</v>
      </c>
      <c r="N8" s="75" t="s">
        <v>43</v>
      </c>
      <c r="O8" s="75"/>
      <c r="P8" s="75" t="s">
        <v>399</v>
      </c>
      <c r="Q8" s="75" t="s">
        <v>306</v>
      </c>
      <c r="R8" s="75"/>
      <c r="S8" s="79" t="s">
        <v>400</v>
      </c>
    </row>
    <row r="9" spans="1:20" ht="30" customHeight="1">
      <c r="A9" s="75" t="s">
        <v>34</v>
      </c>
      <c r="B9" s="76" t="s">
        <v>401</v>
      </c>
      <c r="C9" s="76" t="s">
        <v>402</v>
      </c>
      <c r="D9" s="75" t="s">
        <v>403</v>
      </c>
      <c r="E9" s="75" t="s">
        <v>404</v>
      </c>
      <c r="F9" s="77">
        <v>5692.4040000000005</v>
      </c>
      <c r="G9" s="75" t="s">
        <v>405</v>
      </c>
      <c r="H9" s="78" t="s">
        <v>406</v>
      </c>
      <c r="I9" s="78" t="s">
        <v>40</v>
      </c>
      <c r="J9" s="75">
        <v>8</v>
      </c>
      <c r="K9" s="77">
        <v>342</v>
      </c>
      <c r="L9" s="77">
        <v>300</v>
      </c>
      <c r="M9" s="75">
        <v>2006</v>
      </c>
      <c r="N9" s="75" t="s">
        <v>43</v>
      </c>
      <c r="O9" s="75"/>
      <c r="P9" s="75" t="s">
        <v>305</v>
      </c>
      <c r="Q9" s="75" t="s">
        <v>306</v>
      </c>
      <c r="R9" s="75"/>
      <c r="S9" s="79" t="s">
        <v>407</v>
      </c>
    </row>
    <row r="10" spans="1:20" ht="30" customHeight="1">
      <c r="A10" s="75" t="s">
        <v>34</v>
      </c>
      <c r="B10" s="76" t="s">
        <v>165</v>
      </c>
      <c r="C10" s="76" t="s">
        <v>408</v>
      </c>
      <c r="D10" s="75" t="s">
        <v>167</v>
      </c>
      <c r="E10" s="75" t="s">
        <v>409</v>
      </c>
      <c r="F10" s="77">
        <v>5748</v>
      </c>
      <c r="G10" s="75" t="s">
        <v>393</v>
      </c>
      <c r="H10" s="78" t="s">
        <v>410</v>
      </c>
      <c r="I10" s="78" t="s">
        <v>411</v>
      </c>
      <c r="J10" s="75">
        <v>16</v>
      </c>
      <c r="K10" s="77">
        <v>1</v>
      </c>
      <c r="L10" s="77">
        <v>357</v>
      </c>
      <c r="M10" s="75">
        <v>1982</v>
      </c>
      <c r="N10" s="75" t="s">
        <v>43</v>
      </c>
      <c r="O10" s="75"/>
      <c r="P10" s="75" t="s">
        <v>305</v>
      </c>
      <c r="Q10" s="75" t="s">
        <v>306</v>
      </c>
      <c r="R10" s="75"/>
      <c r="S10" s="79" t="s">
        <v>412</v>
      </c>
    </row>
    <row r="11" spans="1:20" ht="30" customHeight="1">
      <c r="A11" s="75" t="s">
        <v>34</v>
      </c>
      <c r="B11" s="76" t="s">
        <v>85</v>
      </c>
      <c r="C11" s="76" t="s">
        <v>413</v>
      </c>
      <c r="D11" s="75" t="s">
        <v>87</v>
      </c>
      <c r="E11" s="75" t="s">
        <v>414</v>
      </c>
      <c r="F11" s="77">
        <v>1352</v>
      </c>
      <c r="G11" s="75" t="s">
        <v>393</v>
      </c>
      <c r="H11" s="78" t="s">
        <v>415</v>
      </c>
      <c r="I11" s="78" t="s">
        <v>329</v>
      </c>
      <c r="J11" s="75">
        <v>4</v>
      </c>
      <c r="K11" s="77">
        <v>103</v>
      </c>
      <c r="L11" s="77">
        <v>98</v>
      </c>
      <c r="M11" s="75">
        <v>1996</v>
      </c>
      <c r="N11" s="75" t="s">
        <v>43</v>
      </c>
      <c r="O11" s="75"/>
      <c r="P11" s="75" t="s">
        <v>69</v>
      </c>
      <c r="Q11" s="75" t="s">
        <v>306</v>
      </c>
      <c r="R11" s="75"/>
      <c r="S11" s="79" t="s">
        <v>416</v>
      </c>
    </row>
    <row r="12" spans="1:20" ht="30" customHeight="1">
      <c r="A12" s="75" t="s">
        <v>34</v>
      </c>
      <c r="B12" s="76" t="s">
        <v>417</v>
      </c>
      <c r="C12" s="76" t="s">
        <v>418</v>
      </c>
      <c r="D12" s="75" t="s">
        <v>419</v>
      </c>
      <c r="E12" s="75" t="s">
        <v>420</v>
      </c>
      <c r="F12" s="77">
        <v>1458</v>
      </c>
      <c r="G12" s="75" t="s">
        <v>393</v>
      </c>
      <c r="H12" s="78" t="s">
        <v>39</v>
      </c>
      <c r="I12" s="78" t="s">
        <v>51</v>
      </c>
      <c r="J12" s="75">
        <v>1</v>
      </c>
      <c r="K12" s="77">
        <v>197.71</v>
      </c>
      <c r="L12" s="77">
        <v>0</v>
      </c>
      <c r="M12" s="75">
        <v>2014</v>
      </c>
      <c r="N12" s="75" t="s">
        <v>53</v>
      </c>
      <c r="O12" s="75"/>
      <c r="P12" s="75" t="s">
        <v>421</v>
      </c>
      <c r="Q12" s="75" t="s">
        <v>306</v>
      </c>
      <c r="R12" s="75"/>
      <c r="S12" s="79" t="s">
        <v>422</v>
      </c>
    </row>
    <row r="13" spans="1:20" ht="30" customHeight="1">
      <c r="A13" s="75" t="s">
        <v>34</v>
      </c>
      <c r="B13" s="76" t="s">
        <v>423</v>
      </c>
      <c r="C13" s="76" t="s">
        <v>424</v>
      </c>
      <c r="D13" s="75" t="s">
        <v>425</v>
      </c>
      <c r="E13" s="75" t="s">
        <v>426</v>
      </c>
      <c r="F13" s="77">
        <v>960</v>
      </c>
      <c r="G13" s="75" t="s">
        <v>393</v>
      </c>
      <c r="H13" s="78" t="s">
        <v>427</v>
      </c>
      <c r="I13" s="78" t="s">
        <v>411</v>
      </c>
      <c r="J13" s="75">
        <v>1</v>
      </c>
      <c r="K13" s="77">
        <v>243</v>
      </c>
      <c r="L13" s="77">
        <v>980</v>
      </c>
      <c r="M13" s="75">
        <v>2004</v>
      </c>
      <c r="N13" s="75" t="s">
        <v>43</v>
      </c>
      <c r="O13" s="75"/>
      <c r="P13" s="75" t="s">
        <v>163</v>
      </c>
      <c r="Q13" s="75" t="s">
        <v>306</v>
      </c>
      <c r="R13" s="75"/>
      <c r="S13" s="79" t="s">
        <v>428</v>
      </c>
    </row>
    <row r="14" spans="1:20" ht="30" customHeight="1">
      <c r="A14" s="75" t="s">
        <v>34</v>
      </c>
      <c r="B14" s="76" t="s">
        <v>429</v>
      </c>
      <c r="C14" s="76" t="s">
        <v>430</v>
      </c>
      <c r="D14" s="75" t="s">
        <v>431</v>
      </c>
      <c r="E14" s="75" t="s">
        <v>432</v>
      </c>
      <c r="F14" s="77">
        <v>1068</v>
      </c>
      <c r="G14" s="75" t="s">
        <v>39</v>
      </c>
      <c r="H14" s="78" t="s">
        <v>433</v>
      </c>
      <c r="I14" s="78" t="s">
        <v>40</v>
      </c>
      <c r="J14" s="75">
        <v>3</v>
      </c>
      <c r="K14" s="77">
        <v>1408.95</v>
      </c>
      <c r="L14" s="77">
        <v>2054.16</v>
      </c>
      <c r="M14" s="75">
        <v>1994</v>
      </c>
      <c r="N14" s="75" t="s">
        <v>43</v>
      </c>
      <c r="O14" s="75"/>
      <c r="P14" s="75" t="s">
        <v>434</v>
      </c>
      <c r="Q14" s="75" t="s">
        <v>306</v>
      </c>
      <c r="R14" s="75"/>
      <c r="S14" s="79" t="s">
        <v>435</v>
      </c>
    </row>
    <row r="15" spans="1:20" ht="30" customHeight="1">
      <c r="A15" s="75" t="s">
        <v>34</v>
      </c>
      <c r="B15" s="76" t="s">
        <v>436</v>
      </c>
      <c r="C15" s="76" t="s">
        <v>437</v>
      </c>
      <c r="D15" s="75" t="s">
        <v>438</v>
      </c>
      <c r="E15" s="75" t="s">
        <v>439</v>
      </c>
      <c r="F15" s="77">
        <v>2952</v>
      </c>
      <c r="G15" s="75" t="s">
        <v>393</v>
      </c>
      <c r="H15" s="78" t="s">
        <v>440</v>
      </c>
      <c r="I15" s="78" t="s">
        <v>441</v>
      </c>
      <c r="J15" s="75">
        <v>3</v>
      </c>
      <c r="K15" s="77">
        <v>1487.92</v>
      </c>
      <c r="L15" s="77">
        <v>1488</v>
      </c>
      <c r="M15" s="75">
        <v>1991</v>
      </c>
      <c r="N15" s="75" t="s">
        <v>43</v>
      </c>
      <c r="O15" s="75"/>
      <c r="P15" s="75" t="s">
        <v>44</v>
      </c>
      <c r="Q15" s="75" t="s">
        <v>306</v>
      </c>
      <c r="R15" s="75"/>
      <c r="S15" s="79" t="s">
        <v>442</v>
      </c>
    </row>
    <row r="16" spans="1:20" ht="30" customHeight="1">
      <c r="A16" s="75" t="s">
        <v>34</v>
      </c>
      <c r="B16" s="76" t="s">
        <v>443</v>
      </c>
      <c r="C16" s="76" t="s">
        <v>444</v>
      </c>
      <c r="D16" s="75" t="s">
        <v>445</v>
      </c>
      <c r="E16" s="75" t="s">
        <v>446</v>
      </c>
      <c r="F16" s="77">
        <v>0</v>
      </c>
      <c r="G16" s="75" t="s">
        <v>393</v>
      </c>
      <c r="H16" s="78" t="s">
        <v>447</v>
      </c>
      <c r="I16" s="78" t="s">
        <v>329</v>
      </c>
      <c r="J16" s="75">
        <v>4</v>
      </c>
      <c r="K16" s="77">
        <v>486</v>
      </c>
      <c r="L16" s="77">
        <v>1250</v>
      </c>
      <c r="M16" s="75">
        <v>1998</v>
      </c>
      <c r="N16" s="75" t="s">
        <v>53</v>
      </c>
      <c r="O16" s="75" t="s">
        <v>82</v>
      </c>
      <c r="P16" s="75" t="s">
        <v>44</v>
      </c>
      <c r="Q16" s="75" t="s">
        <v>306</v>
      </c>
      <c r="R16" s="75"/>
      <c r="S16" s="79" t="s">
        <v>448</v>
      </c>
    </row>
    <row r="17" spans="1:19" ht="30" customHeight="1">
      <c r="A17" s="75" t="s">
        <v>34</v>
      </c>
      <c r="B17" s="76" t="s">
        <v>194</v>
      </c>
      <c r="C17" s="76" t="s">
        <v>449</v>
      </c>
      <c r="D17" s="75" t="s">
        <v>196</v>
      </c>
      <c r="E17" s="75" t="s">
        <v>450</v>
      </c>
      <c r="F17" s="77">
        <v>32</v>
      </c>
      <c r="G17" s="75" t="s">
        <v>393</v>
      </c>
      <c r="H17" s="78" t="s">
        <v>451</v>
      </c>
      <c r="I17" s="78" t="s">
        <v>60</v>
      </c>
      <c r="J17" s="75">
        <v>1</v>
      </c>
      <c r="K17" s="77">
        <v>144</v>
      </c>
      <c r="L17" s="77">
        <v>0</v>
      </c>
      <c r="M17" s="75">
        <v>2003</v>
      </c>
      <c r="N17" s="75" t="s">
        <v>43</v>
      </c>
      <c r="O17" s="75"/>
      <c r="P17" s="75" t="s">
        <v>186</v>
      </c>
      <c r="Q17" s="75" t="s">
        <v>306</v>
      </c>
      <c r="R17" s="75"/>
      <c r="S17" s="79" t="s">
        <v>452</v>
      </c>
    </row>
    <row r="18" spans="1:19" ht="30" customHeight="1">
      <c r="A18" s="75" t="s">
        <v>34</v>
      </c>
      <c r="B18" s="76" t="s">
        <v>200</v>
      </c>
      <c r="C18" s="76" t="s">
        <v>453</v>
      </c>
      <c r="D18" s="75" t="s">
        <v>202</v>
      </c>
      <c r="E18" s="75" t="s">
        <v>454</v>
      </c>
      <c r="F18" s="77">
        <v>17</v>
      </c>
      <c r="G18" s="75" t="s">
        <v>393</v>
      </c>
      <c r="H18" s="78" t="s">
        <v>410</v>
      </c>
      <c r="I18" s="78" t="s">
        <v>51</v>
      </c>
      <c r="J18" s="75">
        <v>11</v>
      </c>
      <c r="K18" s="77">
        <v>90</v>
      </c>
      <c r="L18" s="77">
        <v>0</v>
      </c>
      <c r="M18" s="75">
        <v>2004</v>
      </c>
      <c r="N18" s="75" t="s">
        <v>53</v>
      </c>
      <c r="O18" s="75"/>
      <c r="P18" s="75" t="s">
        <v>204</v>
      </c>
      <c r="Q18" s="75" t="s">
        <v>306</v>
      </c>
      <c r="R18" s="75"/>
      <c r="S18" s="79" t="s">
        <v>455</v>
      </c>
    </row>
    <row r="19" spans="1:19" ht="30" customHeight="1">
      <c r="A19" s="75" t="s">
        <v>34</v>
      </c>
      <c r="B19" s="76" t="s">
        <v>106</v>
      </c>
      <c r="C19" s="76" t="s">
        <v>456</v>
      </c>
      <c r="D19" s="75" t="s">
        <v>108</v>
      </c>
      <c r="E19" s="75" t="s">
        <v>457</v>
      </c>
      <c r="F19" s="77">
        <v>439</v>
      </c>
      <c r="G19" s="75" t="s">
        <v>405</v>
      </c>
      <c r="H19" s="78" t="s">
        <v>410</v>
      </c>
      <c r="I19" s="78" t="s">
        <v>40</v>
      </c>
      <c r="J19" s="75">
        <v>25</v>
      </c>
      <c r="K19" s="77">
        <v>65</v>
      </c>
      <c r="L19" s="77">
        <v>260</v>
      </c>
      <c r="M19" s="75">
        <v>1999</v>
      </c>
      <c r="N19" s="75" t="s">
        <v>43</v>
      </c>
      <c r="O19" s="75"/>
      <c r="P19" s="75" t="s">
        <v>69</v>
      </c>
      <c r="Q19" s="75" t="s">
        <v>277</v>
      </c>
      <c r="R19" s="75">
        <v>70</v>
      </c>
      <c r="S19" s="79" t="s">
        <v>458</v>
      </c>
    </row>
    <row r="20" spans="1:19" ht="30" customHeight="1">
      <c r="A20" s="75" t="s">
        <v>34</v>
      </c>
      <c r="B20" s="76" t="s">
        <v>459</v>
      </c>
      <c r="C20" s="76" t="s">
        <v>460</v>
      </c>
      <c r="D20" s="75" t="s">
        <v>461</v>
      </c>
      <c r="E20" s="75" t="s">
        <v>462</v>
      </c>
      <c r="F20" s="77">
        <v>16062.72</v>
      </c>
      <c r="G20" s="75" t="s">
        <v>393</v>
      </c>
      <c r="H20" s="78" t="s">
        <v>463</v>
      </c>
      <c r="I20" s="78" t="s">
        <v>40</v>
      </c>
      <c r="J20" s="75">
        <v>4</v>
      </c>
      <c r="K20" s="77">
        <v>337</v>
      </c>
      <c r="L20" s="77">
        <v>181</v>
      </c>
      <c r="M20" s="75">
        <v>2010</v>
      </c>
      <c r="N20" s="75" t="s">
        <v>43</v>
      </c>
      <c r="O20" s="75"/>
      <c r="P20" s="75" t="s">
        <v>464</v>
      </c>
      <c r="Q20" s="75" t="s">
        <v>306</v>
      </c>
      <c r="R20" s="75"/>
      <c r="S20" s="79" t="s">
        <v>465</v>
      </c>
    </row>
    <row r="21" spans="1:19" ht="30" customHeight="1">
      <c r="A21" s="75" t="s">
        <v>34</v>
      </c>
      <c r="B21" s="76" t="s">
        <v>206</v>
      </c>
      <c r="C21" s="76" t="s">
        <v>466</v>
      </c>
      <c r="D21" s="75" t="s">
        <v>208</v>
      </c>
      <c r="E21" s="75" t="s">
        <v>467</v>
      </c>
      <c r="F21" s="77">
        <v>4794</v>
      </c>
      <c r="G21" s="75" t="s">
        <v>39</v>
      </c>
      <c r="H21" s="78" t="s">
        <v>468</v>
      </c>
      <c r="I21" s="78" t="s">
        <v>40</v>
      </c>
      <c r="J21" s="75">
        <v>11</v>
      </c>
      <c r="K21" s="77">
        <v>276</v>
      </c>
      <c r="L21" s="77">
        <v>414</v>
      </c>
      <c r="M21" s="75">
        <v>1993</v>
      </c>
      <c r="N21" s="75" t="s">
        <v>96</v>
      </c>
      <c r="O21" s="75"/>
      <c r="P21" s="75" t="s">
        <v>212</v>
      </c>
      <c r="Q21" s="75" t="s">
        <v>306</v>
      </c>
      <c r="R21" s="75"/>
      <c r="S21" s="79" t="s">
        <v>469</v>
      </c>
    </row>
    <row r="22" spans="1:19" ht="30" customHeight="1">
      <c r="A22" s="75" t="s">
        <v>34</v>
      </c>
      <c r="B22" s="76" t="s">
        <v>221</v>
      </c>
      <c r="C22" s="76" t="s">
        <v>470</v>
      </c>
      <c r="D22" s="75" t="s">
        <v>223</v>
      </c>
      <c r="E22" s="75" t="s">
        <v>471</v>
      </c>
      <c r="F22" s="77">
        <v>1959</v>
      </c>
      <c r="G22" s="75" t="s">
        <v>405</v>
      </c>
      <c r="H22" s="78" t="s">
        <v>472</v>
      </c>
      <c r="I22" s="78" t="s">
        <v>68</v>
      </c>
      <c r="J22" s="75">
        <v>9</v>
      </c>
      <c r="K22" s="77">
        <v>90</v>
      </c>
      <c r="L22" s="77">
        <v>309</v>
      </c>
      <c r="M22" s="75">
        <v>2016</v>
      </c>
      <c r="N22" s="75" t="s">
        <v>43</v>
      </c>
      <c r="O22" s="75"/>
      <c r="P22" s="75" t="s">
        <v>473</v>
      </c>
      <c r="Q22" s="75" t="s">
        <v>306</v>
      </c>
      <c r="R22" s="75"/>
      <c r="S22" s="79" t="s">
        <v>474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C25E-88A4-4B71-8221-CA656096DB60}">
  <dimension ref="A1:AP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227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228</v>
      </c>
      <c r="G2" s="272" t="s">
        <v>229</v>
      </c>
      <c r="H2" s="272" t="s">
        <v>230</v>
      </c>
      <c r="I2" s="135" t="s">
        <v>231</v>
      </c>
      <c r="J2" s="135" t="s">
        <v>232</v>
      </c>
      <c r="K2" s="135" t="s">
        <v>101</v>
      </c>
      <c r="L2" s="135" t="s">
        <v>233</v>
      </c>
      <c r="M2" s="317" t="s">
        <v>234</v>
      </c>
      <c r="N2" s="317" t="s">
        <v>235</v>
      </c>
      <c r="O2" s="135" t="s">
        <v>236</v>
      </c>
      <c r="P2" s="135" t="s">
        <v>237</v>
      </c>
      <c r="Q2" s="272" t="s">
        <v>238</v>
      </c>
      <c r="R2" s="272" t="s">
        <v>13</v>
      </c>
      <c r="S2" s="135" t="s">
        <v>239</v>
      </c>
      <c r="T2" s="272" t="s">
        <v>14</v>
      </c>
      <c r="U2" s="262" t="s">
        <v>15</v>
      </c>
      <c r="V2" s="135" t="s">
        <v>240</v>
      </c>
      <c r="W2" s="135" t="s">
        <v>241</v>
      </c>
      <c r="X2" s="135" t="s">
        <v>242</v>
      </c>
      <c r="Y2" s="276" t="s">
        <v>243</v>
      </c>
      <c r="Z2" s="290"/>
      <c r="AA2" s="269"/>
      <c r="AB2" s="281" t="s">
        <v>244</v>
      </c>
      <c r="AC2" s="290"/>
      <c r="AD2" s="290"/>
      <c r="AE2" s="290"/>
      <c r="AF2" s="290"/>
      <c r="AG2" s="269"/>
      <c r="AH2" s="135" t="s">
        <v>245</v>
      </c>
      <c r="AI2" s="276" t="s">
        <v>246</v>
      </c>
      <c r="AJ2" s="290"/>
      <c r="AK2" s="290"/>
      <c r="AL2" s="290"/>
      <c r="AM2" s="269"/>
      <c r="AN2" s="135" t="s">
        <v>247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248</v>
      </c>
      <c r="Z4" s="135" t="s">
        <v>249</v>
      </c>
      <c r="AA4" s="272" t="s">
        <v>250</v>
      </c>
      <c r="AB4" s="304" t="s">
        <v>251</v>
      </c>
      <c r="AC4" s="272" t="s">
        <v>252</v>
      </c>
      <c r="AD4" s="272" t="s">
        <v>253</v>
      </c>
      <c r="AE4" s="272" t="s">
        <v>254</v>
      </c>
      <c r="AF4" s="272" t="s">
        <v>255</v>
      </c>
      <c r="AG4" s="272" t="s">
        <v>256</v>
      </c>
      <c r="AH4" s="239"/>
      <c r="AI4" s="272" t="s">
        <v>257</v>
      </c>
      <c r="AJ4" s="272" t="s">
        <v>258</v>
      </c>
      <c r="AK4" s="272" t="s">
        <v>140</v>
      </c>
      <c r="AL4" s="272" t="s">
        <v>259</v>
      </c>
      <c r="AM4" s="135" t="s">
        <v>260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103</v>
      </c>
      <c r="G6" s="51" t="s">
        <v>261</v>
      </c>
      <c r="H6" s="51" t="s">
        <v>262</v>
      </c>
      <c r="I6" s="239"/>
      <c r="J6" s="239"/>
      <c r="K6" s="239"/>
      <c r="L6" s="239"/>
      <c r="M6" s="63" t="s">
        <v>263</v>
      </c>
      <c r="N6" s="63" t="s">
        <v>262</v>
      </c>
      <c r="O6" s="239"/>
      <c r="P6" s="239"/>
      <c r="Q6" s="239"/>
      <c r="R6" s="239"/>
      <c r="S6" s="239"/>
      <c r="T6" s="273"/>
      <c r="U6" s="316"/>
      <c r="V6" s="239"/>
      <c r="W6" s="51" t="s">
        <v>264</v>
      </c>
      <c r="X6" s="239"/>
      <c r="Y6" s="239"/>
      <c r="Z6" s="239"/>
      <c r="AA6" s="239"/>
      <c r="AB6" s="52" t="s">
        <v>265</v>
      </c>
      <c r="AC6" s="51" t="s">
        <v>265</v>
      </c>
      <c r="AD6" s="51" t="s">
        <v>265</v>
      </c>
      <c r="AE6" s="51" t="s">
        <v>265</v>
      </c>
      <c r="AF6" s="51" t="s">
        <v>265</v>
      </c>
      <c r="AG6" s="51" t="s">
        <v>265</v>
      </c>
      <c r="AH6" s="239"/>
      <c r="AI6" s="51" t="s">
        <v>266</v>
      </c>
      <c r="AJ6" s="51" t="s">
        <v>264</v>
      </c>
      <c r="AK6" s="51" t="s">
        <v>147</v>
      </c>
      <c r="AL6" s="51"/>
      <c r="AM6" s="51" t="s">
        <v>267</v>
      </c>
      <c r="AN6" s="239"/>
      <c r="AO6" s="64" t="s">
        <v>105</v>
      </c>
      <c r="AP6" s="64"/>
    </row>
    <row r="7" spans="1:42" ht="30" customHeight="1">
      <c r="A7" s="19" t="s">
        <v>34</v>
      </c>
      <c r="B7" s="16" t="s">
        <v>268</v>
      </c>
      <c r="C7" s="16" t="s">
        <v>269</v>
      </c>
      <c r="D7" s="19" t="s">
        <v>34</v>
      </c>
      <c r="E7" s="33" t="s">
        <v>270</v>
      </c>
      <c r="F7" s="56">
        <v>126853.58</v>
      </c>
      <c r="G7" s="56">
        <v>190552.22</v>
      </c>
      <c r="H7" s="56">
        <v>18343000</v>
      </c>
      <c r="I7" s="33" t="s">
        <v>271</v>
      </c>
      <c r="J7" s="19" t="s">
        <v>272</v>
      </c>
      <c r="K7" s="19" t="s">
        <v>51</v>
      </c>
      <c r="L7" s="19">
        <v>1998</v>
      </c>
      <c r="M7" s="56">
        <v>1610000</v>
      </c>
      <c r="N7" s="56">
        <v>45570000</v>
      </c>
      <c r="O7" s="19">
        <v>2034</v>
      </c>
      <c r="P7" s="33" t="s">
        <v>273</v>
      </c>
      <c r="Q7" s="33" t="s">
        <v>274</v>
      </c>
      <c r="R7" s="19" t="s">
        <v>43</v>
      </c>
      <c r="S7" s="19" t="s">
        <v>275</v>
      </c>
      <c r="T7" s="19"/>
      <c r="U7" s="19" t="s">
        <v>276</v>
      </c>
      <c r="V7" s="19" t="s">
        <v>277</v>
      </c>
      <c r="W7" s="19">
        <v>87.62</v>
      </c>
      <c r="X7" s="33" t="s">
        <v>278</v>
      </c>
      <c r="Y7" s="33"/>
      <c r="Z7" s="33"/>
      <c r="AA7" s="33"/>
      <c r="AB7" s="35">
        <v>69</v>
      </c>
      <c r="AC7" s="35">
        <v>31</v>
      </c>
      <c r="AD7" s="35">
        <v>41</v>
      </c>
      <c r="AE7" s="35">
        <v>28</v>
      </c>
      <c r="AF7" s="35">
        <v>35</v>
      </c>
      <c r="AG7" s="35">
        <v>33</v>
      </c>
      <c r="AH7" s="33" t="s">
        <v>279</v>
      </c>
      <c r="AI7" s="35"/>
      <c r="AJ7" s="33"/>
      <c r="AK7" s="35"/>
      <c r="AL7" s="33"/>
      <c r="AM7" s="35"/>
      <c r="AN7" s="19" t="s">
        <v>280</v>
      </c>
      <c r="AO7" s="57" t="s">
        <v>281</v>
      </c>
    </row>
    <row r="8" spans="1:42" ht="30" customHeight="1">
      <c r="A8" s="19" t="s">
        <v>34</v>
      </c>
      <c r="B8" s="16" t="s">
        <v>268</v>
      </c>
      <c r="C8" s="16" t="s">
        <v>282</v>
      </c>
      <c r="D8" s="19" t="s">
        <v>34</v>
      </c>
      <c r="E8" s="33" t="s">
        <v>283</v>
      </c>
      <c r="F8" s="56">
        <v>59045.78</v>
      </c>
      <c r="G8" s="56">
        <v>66297.78</v>
      </c>
      <c r="H8" s="56">
        <v>1882000</v>
      </c>
      <c r="I8" s="33" t="s">
        <v>284</v>
      </c>
      <c r="J8" s="19" t="s">
        <v>272</v>
      </c>
      <c r="K8" s="19" t="s">
        <v>51</v>
      </c>
      <c r="L8" s="19">
        <v>1977</v>
      </c>
      <c r="M8" s="56">
        <v>1990000</v>
      </c>
      <c r="N8" s="56">
        <v>47580000</v>
      </c>
      <c r="O8" s="19">
        <v>2029</v>
      </c>
      <c r="P8" s="33" t="s">
        <v>273</v>
      </c>
      <c r="Q8" s="33" t="s">
        <v>274</v>
      </c>
      <c r="R8" s="19" t="s">
        <v>43</v>
      </c>
      <c r="S8" s="19" t="s">
        <v>275</v>
      </c>
      <c r="T8" s="19"/>
      <c r="U8" s="19" t="s">
        <v>276</v>
      </c>
      <c r="V8" s="19" t="s">
        <v>277</v>
      </c>
      <c r="W8" s="19">
        <v>25.66</v>
      </c>
      <c r="X8" s="33" t="s">
        <v>278</v>
      </c>
      <c r="Y8" s="33"/>
      <c r="Z8" s="33"/>
      <c r="AA8" s="33"/>
      <c r="AB8" s="35">
        <v>39</v>
      </c>
      <c r="AC8" s="35">
        <v>1</v>
      </c>
      <c r="AD8" s="35">
        <v>179</v>
      </c>
      <c r="AE8" s="35">
        <v>58</v>
      </c>
      <c r="AF8" s="35">
        <v>280</v>
      </c>
      <c r="AG8" s="35">
        <v>8</v>
      </c>
      <c r="AH8" s="33" t="s">
        <v>285</v>
      </c>
      <c r="AI8" s="35">
        <v>583120</v>
      </c>
      <c r="AJ8" s="33">
        <v>74</v>
      </c>
      <c r="AK8" s="35">
        <v>27</v>
      </c>
      <c r="AL8" s="33" t="s">
        <v>286</v>
      </c>
      <c r="AM8" s="35">
        <v>1150436</v>
      </c>
      <c r="AN8" s="19" t="s">
        <v>280</v>
      </c>
      <c r="AO8" s="57" t="s">
        <v>287</v>
      </c>
    </row>
    <row r="9" spans="1:42" ht="30" customHeight="1">
      <c r="A9" s="19" t="s">
        <v>34</v>
      </c>
      <c r="B9" s="16" t="s">
        <v>76</v>
      </c>
      <c r="C9" s="16" t="s">
        <v>288</v>
      </c>
      <c r="D9" s="19" t="s">
        <v>78</v>
      </c>
      <c r="E9" s="33" t="s">
        <v>289</v>
      </c>
      <c r="F9" s="56">
        <v>0</v>
      </c>
      <c r="G9" s="56">
        <v>0</v>
      </c>
      <c r="H9" s="56">
        <v>0</v>
      </c>
      <c r="I9" s="33" t="s">
        <v>290</v>
      </c>
      <c r="J9" s="19" t="s">
        <v>291</v>
      </c>
      <c r="K9" s="19" t="s">
        <v>51</v>
      </c>
      <c r="L9" s="19">
        <v>1982</v>
      </c>
      <c r="M9" s="56">
        <v>84000</v>
      </c>
      <c r="N9" s="56">
        <v>939300</v>
      </c>
      <c r="O9" s="19">
        <v>1997</v>
      </c>
      <c r="P9" s="33" t="s">
        <v>292</v>
      </c>
      <c r="Q9" s="33" t="s">
        <v>293</v>
      </c>
      <c r="R9" s="19" t="s">
        <v>43</v>
      </c>
      <c r="S9" s="19" t="s">
        <v>294</v>
      </c>
      <c r="T9" s="19"/>
      <c r="U9" s="19" t="s">
        <v>295</v>
      </c>
      <c r="V9" s="19"/>
      <c r="W9" s="19"/>
      <c r="X9" s="33" t="s">
        <v>296</v>
      </c>
      <c r="Y9" s="33" t="s">
        <v>297</v>
      </c>
      <c r="Z9" s="33" t="s">
        <v>298</v>
      </c>
      <c r="AA9" s="33" t="s">
        <v>299</v>
      </c>
      <c r="AB9" s="35">
        <v>49</v>
      </c>
      <c r="AC9" s="35">
        <v>40</v>
      </c>
      <c r="AD9" s="35">
        <v>19</v>
      </c>
      <c r="AE9" s="35">
        <v>14</v>
      </c>
      <c r="AF9" s="35">
        <v>17</v>
      </c>
      <c r="AG9" s="35">
        <v>16</v>
      </c>
      <c r="AH9" s="33" t="s">
        <v>279</v>
      </c>
      <c r="AI9" s="35"/>
      <c r="AJ9" s="33"/>
      <c r="AK9" s="35"/>
      <c r="AL9" s="33"/>
      <c r="AM9" s="35"/>
      <c r="AN9" s="19" t="s">
        <v>280</v>
      </c>
      <c r="AO9" s="57" t="s">
        <v>300</v>
      </c>
    </row>
    <row r="10" spans="1:42" ht="30" customHeight="1">
      <c r="A10" s="19" t="s">
        <v>34</v>
      </c>
      <c r="B10" s="16" t="s">
        <v>165</v>
      </c>
      <c r="C10" s="16" t="s">
        <v>301</v>
      </c>
      <c r="D10" s="19" t="s">
        <v>167</v>
      </c>
      <c r="E10" s="33" t="s">
        <v>302</v>
      </c>
      <c r="F10" s="56">
        <v>0</v>
      </c>
      <c r="G10" s="56">
        <v>0</v>
      </c>
      <c r="H10" s="56">
        <v>17615</v>
      </c>
      <c r="I10" s="33" t="s">
        <v>290</v>
      </c>
      <c r="J10" s="19" t="s">
        <v>303</v>
      </c>
      <c r="K10" s="19" t="s">
        <v>40</v>
      </c>
      <c r="L10" s="19">
        <v>1980</v>
      </c>
      <c r="M10" s="56">
        <v>65268</v>
      </c>
      <c r="N10" s="56">
        <v>638822</v>
      </c>
      <c r="O10" s="19">
        <v>2020</v>
      </c>
      <c r="P10" s="33" t="s">
        <v>292</v>
      </c>
      <c r="Q10" s="33" t="s">
        <v>304</v>
      </c>
      <c r="R10" s="19" t="s">
        <v>96</v>
      </c>
      <c r="S10" s="19" t="s">
        <v>294</v>
      </c>
      <c r="T10" s="19" t="s">
        <v>82</v>
      </c>
      <c r="U10" s="19" t="s">
        <v>305</v>
      </c>
      <c r="V10" s="19" t="s">
        <v>306</v>
      </c>
      <c r="W10" s="19"/>
      <c r="X10" s="33" t="s">
        <v>296</v>
      </c>
      <c r="Y10" s="33" t="s">
        <v>307</v>
      </c>
      <c r="Z10" s="33" t="s">
        <v>308</v>
      </c>
      <c r="AA10" s="33" t="s">
        <v>299</v>
      </c>
      <c r="AB10" s="35">
        <v>3</v>
      </c>
      <c r="AC10" s="35">
        <v>1</v>
      </c>
      <c r="AD10" s="35">
        <v>7</v>
      </c>
      <c r="AE10" s="35">
        <v>4</v>
      </c>
      <c r="AF10" s="35">
        <v>15</v>
      </c>
      <c r="AG10" s="35">
        <v>15</v>
      </c>
      <c r="AH10" s="33" t="s">
        <v>279</v>
      </c>
      <c r="AI10" s="35"/>
      <c r="AJ10" s="33"/>
      <c r="AK10" s="35"/>
      <c r="AL10" s="33"/>
      <c r="AM10" s="35"/>
      <c r="AN10" s="19" t="s">
        <v>280</v>
      </c>
      <c r="AO10" s="57" t="s">
        <v>309</v>
      </c>
    </row>
    <row r="11" spans="1:42" ht="30" customHeight="1">
      <c r="A11" s="19" t="s">
        <v>34</v>
      </c>
      <c r="B11" s="16" t="s">
        <v>180</v>
      </c>
      <c r="C11" s="16" t="s">
        <v>310</v>
      </c>
      <c r="D11" s="19" t="s">
        <v>182</v>
      </c>
      <c r="E11" s="33" t="s">
        <v>311</v>
      </c>
      <c r="F11" s="56">
        <v>357</v>
      </c>
      <c r="G11" s="56">
        <v>159</v>
      </c>
      <c r="H11" s="56">
        <v>21861</v>
      </c>
      <c r="I11" s="33" t="s">
        <v>312</v>
      </c>
      <c r="J11" s="19" t="s">
        <v>291</v>
      </c>
      <c r="K11" s="19" t="s">
        <v>40</v>
      </c>
      <c r="L11" s="19">
        <v>2009</v>
      </c>
      <c r="M11" s="56">
        <v>8720</v>
      </c>
      <c r="N11" s="56">
        <v>32700</v>
      </c>
      <c r="O11" s="19">
        <v>2043</v>
      </c>
      <c r="P11" s="33" t="s">
        <v>313</v>
      </c>
      <c r="Q11" s="33" t="s">
        <v>314</v>
      </c>
      <c r="R11" s="19" t="s">
        <v>43</v>
      </c>
      <c r="S11" s="19" t="s">
        <v>275</v>
      </c>
      <c r="T11" s="19"/>
      <c r="U11" s="19" t="s">
        <v>186</v>
      </c>
      <c r="V11" s="19" t="s">
        <v>306</v>
      </c>
      <c r="W11" s="19"/>
      <c r="X11" s="33" t="s">
        <v>296</v>
      </c>
      <c r="Y11" s="33" t="s">
        <v>297</v>
      </c>
      <c r="Z11" s="33" t="s">
        <v>298</v>
      </c>
      <c r="AA11" s="33" t="s">
        <v>315</v>
      </c>
      <c r="AB11" s="35"/>
      <c r="AC11" s="35"/>
      <c r="AD11" s="35"/>
      <c r="AE11" s="35"/>
      <c r="AF11" s="35"/>
      <c r="AG11" s="35"/>
      <c r="AH11" s="33" t="s">
        <v>279</v>
      </c>
      <c r="AI11" s="35"/>
      <c r="AJ11" s="33"/>
      <c r="AK11" s="35"/>
      <c r="AL11" s="33"/>
      <c r="AM11" s="35"/>
      <c r="AN11" s="19" t="s">
        <v>280</v>
      </c>
      <c r="AO11" s="57" t="s">
        <v>316</v>
      </c>
    </row>
    <row r="12" spans="1:42" ht="30" customHeight="1">
      <c r="A12" s="19" t="s">
        <v>34</v>
      </c>
      <c r="B12" s="16" t="s">
        <v>317</v>
      </c>
      <c r="C12" s="16" t="s">
        <v>318</v>
      </c>
      <c r="D12" s="19" t="s">
        <v>319</v>
      </c>
      <c r="E12" s="33" t="s">
        <v>320</v>
      </c>
      <c r="F12" s="56">
        <v>2</v>
      </c>
      <c r="G12" s="56">
        <v>1</v>
      </c>
      <c r="H12" s="56">
        <v>713</v>
      </c>
      <c r="I12" s="33" t="s">
        <v>312</v>
      </c>
      <c r="J12" s="19" t="s">
        <v>291</v>
      </c>
      <c r="K12" s="19" t="s">
        <v>95</v>
      </c>
      <c r="L12" s="19">
        <v>2013</v>
      </c>
      <c r="M12" s="56">
        <v>510</v>
      </c>
      <c r="N12" s="56">
        <v>1200</v>
      </c>
      <c r="O12" s="19">
        <v>2047</v>
      </c>
      <c r="P12" s="33" t="s">
        <v>313</v>
      </c>
      <c r="Q12" s="33" t="s">
        <v>314</v>
      </c>
      <c r="R12" s="19" t="s">
        <v>96</v>
      </c>
      <c r="S12" s="19" t="s">
        <v>275</v>
      </c>
      <c r="T12" s="19"/>
      <c r="U12" s="19" t="s">
        <v>321</v>
      </c>
      <c r="V12" s="19" t="s">
        <v>306</v>
      </c>
      <c r="W12" s="19"/>
      <c r="X12" s="33" t="s">
        <v>322</v>
      </c>
      <c r="Y12" s="33"/>
      <c r="Z12" s="33"/>
      <c r="AA12" s="33"/>
      <c r="AB12" s="35"/>
      <c r="AC12" s="35"/>
      <c r="AD12" s="35"/>
      <c r="AE12" s="35"/>
      <c r="AF12" s="35"/>
      <c r="AG12" s="35"/>
      <c r="AH12" s="33" t="s">
        <v>279</v>
      </c>
      <c r="AI12" s="35"/>
      <c r="AJ12" s="33"/>
      <c r="AK12" s="35"/>
      <c r="AL12" s="33"/>
      <c r="AM12" s="35"/>
      <c r="AN12" s="19" t="s">
        <v>280</v>
      </c>
      <c r="AO12" s="57" t="s">
        <v>323</v>
      </c>
    </row>
    <row r="13" spans="1:42" ht="30" customHeight="1">
      <c r="A13" s="19" t="s">
        <v>34</v>
      </c>
      <c r="B13" s="16" t="s">
        <v>324</v>
      </c>
      <c r="C13" s="16" t="s">
        <v>325</v>
      </c>
      <c r="D13" s="19" t="s">
        <v>326</v>
      </c>
      <c r="E13" s="33" t="s">
        <v>327</v>
      </c>
      <c r="F13" s="56">
        <v>80</v>
      </c>
      <c r="G13" s="56">
        <v>66.599999999999994</v>
      </c>
      <c r="H13" s="56">
        <v>1002</v>
      </c>
      <c r="I13" s="33" t="s">
        <v>328</v>
      </c>
      <c r="J13" s="19" t="s">
        <v>291</v>
      </c>
      <c r="K13" s="19" t="s">
        <v>329</v>
      </c>
      <c r="L13" s="19">
        <v>1995</v>
      </c>
      <c r="M13" s="56">
        <v>3000</v>
      </c>
      <c r="N13" s="56">
        <v>7710</v>
      </c>
      <c r="O13" s="19">
        <v>2040</v>
      </c>
      <c r="P13" s="33" t="s">
        <v>313</v>
      </c>
      <c r="Q13" s="33" t="s">
        <v>314</v>
      </c>
      <c r="R13" s="19" t="s">
        <v>43</v>
      </c>
      <c r="S13" s="19" t="s">
        <v>275</v>
      </c>
      <c r="T13" s="19"/>
      <c r="U13" s="19" t="s">
        <v>186</v>
      </c>
      <c r="V13" s="19" t="s">
        <v>306</v>
      </c>
      <c r="W13" s="19"/>
      <c r="X13" s="33" t="s">
        <v>322</v>
      </c>
      <c r="Y13" s="33"/>
      <c r="Z13" s="33"/>
      <c r="AA13" s="33"/>
      <c r="AB13" s="35"/>
      <c r="AC13" s="35"/>
      <c r="AD13" s="35"/>
      <c r="AE13" s="35"/>
      <c r="AF13" s="35"/>
      <c r="AG13" s="35"/>
      <c r="AH13" s="33" t="s">
        <v>279</v>
      </c>
      <c r="AI13" s="35"/>
      <c r="AJ13" s="33"/>
      <c r="AK13" s="35"/>
      <c r="AL13" s="33"/>
      <c r="AM13" s="35"/>
      <c r="AN13" s="19" t="s">
        <v>280</v>
      </c>
      <c r="AO13" s="57" t="s">
        <v>330</v>
      </c>
    </row>
    <row r="14" spans="1:42" ht="30" customHeight="1">
      <c r="A14" s="19" t="s">
        <v>34</v>
      </c>
      <c r="B14" s="16" t="s">
        <v>324</v>
      </c>
      <c r="C14" s="16" t="s">
        <v>331</v>
      </c>
      <c r="D14" s="19" t="s">
        <v>326</v>
      </c>
      <c r="E14" s="33" t="s">
        <v>332</v>
      </c>
      <c r="F14" s="56">
        <v>356.3</v>
      </c>
      <c r="G14" s="56">
        <v>174.4</v>
      </c>
      <c r="H14" s="56">
        <v>15416.7</v>
      </c>
      <c r="I14" s="33" t="s">
        <v>333</v>
      </c>
      <c r="J14" s="19" t="s">
        <v>291</v>
      </c>
      <c r="K14" s="19" t="s">
        <v>329</v>
      </c>
      <c r="L14" s="19">
        <v>2008</v>
      </c>
      <c r="M14" s="56">
        <v>4180</v>
      </c>
      <c r="N14" s="56">
        <v>25000</v>
      </c>
      <c r="O14" s="19">
        <v>2041</v>
      </c>
      <c r="P14" s="33" t="s">
        <v>313</v>
      </c>
      <c r="Q14" s="33" t="s">
        <v>314</v>
      </c>
      <c r="R14" s="19" t="s">
        <v>43</v>
      </c>
      <c r="S14" s="19" t="s">
        <v>275</v>
      </c>
      <c r="T14" s="19"/>
      <c r="U14" s="19" t="s">
        <v>186</v>
      </c>
      <c r="V14" s="19" t="s">
        <v>306</v>
      </c>
      <c r="W14" s="19"/>
      <c r="X14" s="33" t="s">
        <v>278</v>
      </c>
      <c r="Y14" s="33"/>
      <c r="Z14" s="33"/>
      <c r="AA14" s="33"/>
      <c r="AB14" s="35"/>
      <c r="AC14" s="35"/>
      <c r="AD14" s="35"/>
      <c r="AE14" s="35"/>
      <c r="AF14" s="35"/>
      <c r="AG14" s="35"/>
      <c r="AH14" s="33" t="s">
        <v>279</v>
      </c>
      <c r="AI14" s="35"/>
      <c r="AJ14" s="33"/>
      <c r="AK14" s="35"/>
      <c r="AL14" s="33"/>
      <c r="AM14" s="35"/>
      <c r="AN14" s="19" t="s">
        <v>280</v>
      </c>
      <c r="AO14" s="57" t="s">
        <v>334</v>
      </c>
    </row>
    <row r="15" spans="1:42" ht="30" customHeight="1">
      <c r="A15" s="19" t="s">
        <v>34</v>
      </c>
      <c r="B15" s="16" t="s">
        <v>335</v>
      </c>
      <c r="C15" s="16" t="s">
        <v>336</v>
      </c>
      <c r="D15" s="19" t="s">
        <v>337</v>
      </c>
      <c r="E15" s="33" t="s">
        <v>338</v>
      </c>
      <c r="F15" s="56">
        <v>10</v>
      </c>
      <c r="G15" s="56">
        <v>1.7</v>
      </c>
      <c r="H15" s="56">
        <v>0</v>
      </c>
      <c r="I15" s="33" t="s">
        <v>312</v>
      </c>
      <c r="J15" s="19" t="s">
        <v>291</v>
      </c>
      <c r="K15" s="19" t="s">
        <v>40</v>
      </c>
      <c r="L15" s="19">
        <v>2000</v>
      </c>
      <c r="M15" s="56">
        <v>1400</v>
      </c>
      <c r="N15" s="56">
        <v>4200</v>
      </c>
      <c r="O15" s="19">
        <v>2018</v>
      </c>
      <c r="P15" s="33" t="s">
        <v>313</v>
      </c>
      <c r="Q15" s="33" t="s">
        <v>314</v>
      </c>
      <c r="R15" s="19" t="s">
        <v>43</v>
      </c>
      <c r="S15" s="19" t="s">
        <v>275</v>
      </c>
      <c r="T15" s="19"/>
      <c r="U15" s="19" t="s">
        <v>339</v>
      </c>
      <c r="V15" s="19" t="s">
        <v>277</v>
      </c>
      <c r="W15" s="19">
        <v>80</v>
      </c>
      <c r="X15" s="33" t="s">
        <v>322</v>
      </c>
      <c r="Y15" s="33"/>
      <c r="Z15" s="33"/>
      <c r="AA15" s="33"/>
      <c r="AB15" s="35"/>
      <c r="AC15" s="35"/>
      <c r="AD15" s="35"/>
      <c r="AE15" s="35"/>
      <c r="AF15" s="35"/>
      <c r="AG15" s="35"/>
      <c r="AH15" s="33" t="s">
        <v>279</v>
      </c>
      <c r="AI15" s="35"/>
      <c r="AJ15" s="33"/>
      <c r="AK15" s="35"/>
      <c r="AL15" s="33"/>
      <c r="AM15" s="35"/>
      <c r="AN15" s="19" t="s">
        <v>280</v>
      </c>
      <c r="AO15" s="57" t="s">
        <v>340</v>
      </c>
    </row>
    <row r="16" spans="1:42" ht="30" customHeight="1">
      <c r="A16" s="19" t="s">
        <v>34</v>
      </c>
      <c r="B16" s="16" t="s">
        <v>200</v>
      </c>
      <c r="C16" s="16" t="s">
        <v>341</v>
      </c>
      <c r="D16" s="19" t="s">
        <v>202</v>
      </c>
      <c r="E16" s="33" t="s">
        <v>342</v>
      </c>
      <c r="F16" s="56">
        <v>0</v>
      </c>
      <c r="G16" s="56">
        <v>0</v>
      </c>
      <c r="H16" s="56">
        <v>0</v>
      </c>
      <c r="I16" s="33" t="s">
        <v>39</v>
      </c>
      <c r="J16" s="19" t="s">
        <v>291</v>
      </c>
      <c r="K16" s="19" t="s">
        <v>51</v>
      </c>
      <c r="L16" s="19">
        <v>1977</v>
      </c>
      <c r="M16" s="56">
        <v>1000</v>
      </c>
      <c r="N16" s="56">
        <v>2</v>
      </c>
      <c r="O16" s="19">
        <v>2008</v>
      </c>
      <c r="P16" s="33" t="s">
        <v>313</v>
      </c>
      <c r="Q16" s="33" t="s">
        <v>314</v>
      </c>
      <c r="R16" s="19" t="s">
        <v>53</v>
      </c>
      <c r="S16" s="19" t="s">
        <v>294</v>
      </c>
      <c r="T16" s="19" t="s">
        <v>82</v>
      </c>
      <c r="U16" s="19" t="s">
        <v>204</v>
      </c>
      <c r="V16" s="19" t="s">
        <v>306</v>
      </c>
      <c r="W16" s="19"/>
      <c r="X16" s="33" t="s">
        <v>322</v>
      </c>
      <c r="Y16" s="33"/>
      <c r="Z16" s="33"/>
      <c r="AA16" s="33"/>
      <c r="AB16" s="35"/>
      <c r="AC16" s="35"/>
      <c r="AD16" s="35"/>
      <c r="AE16" s="35"/>
      <c r="AF16" s="35"/>
      <c r="AG16" s="35"/>
      <c r="AH16" s="33" t="s">
        <v>279</v>
      </c>
      <c r="AI16" s="35"/>
      <c r="AJ16" s="33"/>
      <c r="AK16" s="35"/>
      <c r="AL16" s="33"/>
      <c r="AM16" s="35"/>
      <c r="AN16" s="19" t="s">
        <v>280</v>
      </c>
      <c r="AO16" s="57" t="s">
        <v>343</v>
      </c>
    </row>
    <row r="17" spans="1:41" ht="30" customHeight="1">
      <c r="A17" s="19" t="s">
        <v>34</v>
      </c>
      <c r="B17" s="16" t="s">
        <v>106</v>
      </c>
      <c r="C17" s="16" t="s">
        <v>344</v>
      </c>
      <c r="D17" s="19" t="s">
        <v>108</v>
      </c>
      <c r="E17" s="33" t="s">
        <v>345</v>
      </c>
      <c r="F17" s="56">
        <v>115</v>
      </c>
      <c r="G17" s="56">
        <v>133</v>
      </c>
      <c r="H17" s="56">
        <v>9289</v>
      </c>
      <c r="I17" s="33" t="s">
        <v>346</v>
      </c>
      <c r="J17" s="19" t="s">
        <v>291</v>
      </c>
      <c r="K17" s="19" t="s">
        <v>40</v>
      </c>
      <c r="L17" s="19">
        <v>2001</v>
      </c>
      <c r="M17" s="56">
        <v>3600</v>
      </c>
      <c r="N17" s="56">
        <v>12000</v>
      </c>
      <c r="O17" s="19">
        <v>2097</v>
      </c>
      <c r="P17" s="33" t="s">
        <v>347</v>
      </c>
      <c r="Q17" s="33" t="s">
        <v>348</v>
      </c>
      <c r="R17" s="19" t="s">
        <v>43</v>
      </c>
      <c r="S17" s="19" t="s">
        <v>275</v>
      </c>
      <c r="T17" s="19"/>
      <c r="U17" s="19" t="s">
        <v>69</v>
      </c>
      <c r="V17" s="19" t="s">
        <v>306</v>
      </c>
      <c r="W17" s="19"/>
      <c r="X17" s="33" t="s">
        <v>296</v>
      </c>
      <c r="Y17" s="33" t="s">
        <v>297</v>
      </c>
      <c r="Z17" s="33" t="s">
        <v>349</v>
      </c>
      <c r="AA17" s="33" t="s">
        <v>299</v>
      </c>
      <c r="AB17" s="35"/>
      <c r="AC17" s="35">
        <v>1</v>
      </c>
      <c r="AD17" s="35"/>
      <c r="AE17" s="35">
        <v>6</v>
      </c>
      <c r="AF17" s="35"/>
      <c r="AG17" s="35">
        <v>3</v>
      </c>
      <c r="AH17" s="33" t="s">
        <v>279</v>
      </c>
      <c r="AI17" s="35"/>
      <c r="AJ17" s="33"/>
      <c r="AK17" s="35"/>
      <c r="AL17" s="33"/>
      <c r="AM17" s="35"/>
      <c r="AN17" s="19" t="s">
        <v>280</v>
      </c>
      <c r="AO17" s="57" t="s">
        <v>350</v>
      </c>
    </row>
    <row r="18" spans="1:41" ht="30" customHeight="1">
      <c r="A18" s="19" t="s">
        <v>34</v>
      </c>
      <c r="B18" s="16" t="s">
        <v>351</v>
      </c>
      <c r="C18" s="16" t="s">
        <v>352</v>
      </c>
      <c r="D18" s="19" t="s">
        <v>353</v>
      </c>
      <c r="E18" s="33" t="s">
        <v>354</v>
      </c>
      <c r="F18" s="56">
        <v>837</v>
      </c>
      <c r="G18" s="56">
        <v>603</v>
      </c>
      <c r="H18" s="56">
        <v>24559</v>
      </c>
      <c r="I18" s="33" t="s">
        <v>346</v>
      </c>
      <c r="J18" s="19" t="s">
        <v>291</v>
      </c>
      <c r="K18" s="19" t="s">
        <v>40</v>
      </c>
      <c r="L18" s="19">
        <v>2006</v>
      </c>
      <c r="M18" s="56">
        <v>7000</v>
      </c>
      <c r="N18" s="56">
        <v>49500</v>
      </c>
      <c r="O18" s="19">
        <v>2040</v>
      </c>
      <c r="P18" s="33" t="s">
        <v>355</v>
      </c>
      <c r="Q18" s="33" t="s">
        <v>356</v>
      </c>
      <c r="R18" s="19" t="s">
        <v>43</v>
      </c>
      <c r="S18" s="19" t="s">
        <v>275</v>
      </c>
      <c r="T18" s="19"/>
      <c r="U18" s="19" t="s">
        <v>186</v>
      </c>
      <c r="V18" s="19" t="s">
        <v>306</v>
      </c>
      <c r="W18" s="19"/>
      <c r="X18" s="33" t="s">
        <v>296</v>
      </c>
      <c r="Y18" s="33" t="s">
        <v>297</v>
      </c>
      <c r="Z18" s="33" t="s">
        <v>298</v>
      </c>
      <c r="AA18" s="33" t="s">
        <v>299</v>
      </c>
      <c r="AB18" s="35">
        <v>3</v>
      </c>
      <c r="AC18" s="35">
        <v>0</v>
      </c>
      <c r="AD18" s="35">
        <v>16.100000000000001</v>
      </c>
      <c r="AE18" s="35">
        <v>3.7</v>
      </c>
      <c r="AF18" s="35">
        <v>18.2</v>
      </c>
      <c r="AG18" s="35">
        <v>2.9</v>
      </c>
      <c r="AH18" s="33" t="s">
        <v>279</v>
      </c>
      <c r="AI18" s="35"/>
      <c r="AJ18" s="33"/>
      <c r="AK18" s="35"/>
      <c r="AL18" s="33"/>
      <c r="AM18" s="35"/>
      <c r="AN18" s="19" t="s">
        <v>280</v>
      </c>
      <c r="AO18" s="57" t="s">
        <v>357</v>
      </c>
    </row>
    <row r="19" spans="1:41" ht="30" customHeight="1">
      <c r="A19" s="19" t="s">
        <v>34</v>
      </c>
      <c r="B19" s="16" t="s">
        <v>351</v>
      </c>
      <c r="C19" s="16" t="s">
        <v>358</v>
      </c>
      <c r="D19" s="19" t="s">
        <v>353</v>
      </c>
      <c r="E19" s="33" t="s">
        <v>359</v>
      </c>
      <c r="F19" s="56">
        <v>338</v>
      </c>
      <c r="G19" s="56">
        <v>365</v>
      </c>
      <c r="H19" s="56">
        <v>41024</v>
      </c>
      <c r="I19" s="33" t="s">
        <v>346</v>
      </c>
      <c r="J19" s="19" t="s">
        <v>291</v>
      </c>
      <c r="K19" s="19" t="s">
        <v>40</v>
      </c>
      <c r="L19" s="19">
        <v>2012</v>
      </c>
      <c r="M19" s="56">
        <v>6200</v>
      </c>
      <c r="N19" s="56">
        <v>49500</v>
      </c>
      <c r="O19" s="19">
        <v>2029</v>
      </c>
      <c r="P19" s="33" t="s">
        <v>355</v>
      </c>
      <c r="Q19" s="33" t="s">
        <v>360</v>
      </c>
      <c r="R19" s="19" t="s">
        <v>43</v>
      </c>
      <c r="S19" s="19" t="s">
        <v>275</v>
      </c>
      <c r="T19" s="19"/>
      <c r="U19" s="19" t="s">
        <v>186</v>
      </c>
      <c r="V19" s="19" t="s">
        <v>306</v>
      </c>
      <c r="W19" s="19"/>
      <c r="X19" s="33" t="s">
        <v>296</v>
      </c>
      <c r="Y19" s="33" t="s">
        <v>297</v>
      </c>
      <c r="Z19" s="33" t="s">
        <v>298</v>
      </c>
      <c r="AA19" s="33" t="s">
        <v>299</v>
      </c>
      <c r="AB19" s="35">
        <v>4.5</v>
      </c>
      <c r="AC19" s="35">
        <v>0</v>
      </c>
      <c r="AD19" s="35">
        <v>8.8000000000000007</v>
      </c>
      <c r="AE19" s="35">
        <v>1.4</v>
      </c>
      <c r="AF19" s="35">
        <v>5.0999999999999996</v>
      </c>
      <c r="AG19" s="35">
        <v>3.3</v>
      </c>
      <c r="AH19" s="33" t="s">
        <v>279</v>
      </c>
      <c r="AI19" s="35"/>
      <c r="AJ19" s="33"/>
      <c r="AK19" s="35"/>
      <c r="AL19" s="33"/>
      <c r="AM19" s="35"/>
      <c r="AN19" s="19" t="s">
        <v>280</v>
      </c>
      <c r="AO19" s="57" t="s">
        <v>361</v>
      </c>
    </row>
    <row r="20" spans="1:41" ht="30" customHeight="1">
      <c r="A20" s="19" t="s">
        <v>34</v>
      </c>
      <c r="B20" s="16" t="s">
        <v>221</v>
      </c>
      <c r="C20" s="16" t="s">
        <v>362</v>
      </c>
      <c r="D20" s="19" t="s">
        <v>223</v>
      </c>
      <c r="E20" s="33" t="s">
        <v>363</v>
      </c>
      <c r="F20" s="56">
        <v>942</v>
      </c>
      <c r="G20" s="56">
        <v>983</v>
      </c>
      <c r="H20" s="56">
        <v>31892</v>
      </c>
      <c r="I20" s="33" t="s">
        <v>364</v>
      </c>
      <c r="J20" s="19" t="s">
        <v>291</v>
      </c>
      <c r="K20" s="19" t="s">
        <v>95</v>
      </c>
      <c r="L20" s="19">
        <v>2000</v>
      </c>
      <c r="M20" s="56">
        <v>10100</v>
      </c>
      <c r="N20" s="56">
        <v>87000</v>
      </c>
      <c r="O20" s="19">
        <v>2043</v>
      </c>
      <c r="P20" s="33" t="s">
        <v>292</v>
      </c>
      <c r="Q20" s="33" t="s">
        <v>365</v>
      </c>
      <c r="R20" s="19" t="s">
        <v>96</v>
      </c>
      <c r="S20" s="19" t="s">
        <v>275</v>
      </c>
      <c r="T20" s="19"/>
      <c r="U20" s="19" t="s">
        <v>225</v>
      </c>
      <c r="V20" s="19" t="s">
        <v>306</v>
      </c>
      <c r="W20" s="19"/>
      <c r="X20" s="33" t="s">
        <v>296</v>
      </c>
      <c r="Y20" s="33" t="s">
        <v>297</v>
      </c>
      <c r="Z20" s="33" t="s">
        <v>298</v>
      </c>
      <c r="AA20" s="33" t="s">
        <v>299</v>
      </c>
      <c r="AB20" s="35">
        <v>11.5</v>
      </c>
      <c r="AC20" s="35">
        <v>0.6</v>
      </c>
      <c r="AD20" s="35">
        <v>11.5</v>
      </c>
      <c r="AE20" s="35">
        <v>2.2000000000000002</v>
      </c>
      <c r="AF20" s="35">
        <v>6.29</v>
      </c>
      <c r="AG20" s="35">
        <v>5.57</v>
      </c>
      <c r="AH20" s="33" t="s">
        <v>279</v>
      </c>
      <c r="AI20" s="35"/>
      <c r="AJ20" s="33"/>
      <c r="AK20" s="35"/>
      <c r="AL20" s="33"/>
      <c r="AM20" s="35"/>
      <c r="AN20" s="19" t="s">
        <v>280</v>
      </c>
      <c r="AO20" s="57" t="s">
        <v>366</v>
      </c>
    </row>
    <row r="21" spans="1:41" ht="30" customHeight="1">
      <c r="A21" s="19" t="s">
        <v>34</v>
      </c>
      <c r="B21" s="16" t="s">
        <v>221</v>
      </c>
      <c r="C21" s="16" t="s">
        <v>367</v>
      </c>
      <c r="D21" s="19" t="s">
        <v>223</v>
      </c>
      <c r="E21" s="33" t="s">
        <v>368</v>
      </c>
      <c r="F21" s="56">
        <v>0</v>
      </c>
      <c r="G21" s="56">
        <v>0</v>
      </c>
      <c r="H21" s="56">
        <v>0</v>
      </c>
      <c r="I21" s="33" t="s">
        <v>346</v>
      </c>
      <c r="J21" s="19" t="s">
        <v>291</v>
      </c>
      <c r="K21" s="19" t="s">
        <v>95</v>
      </c>
      <c r="L21" s="19">
        <v>1979</v>
      </c>
      <c r="M21" s="56">
        <v>9400</v>
      </c>
      <c r="N21" s="56">
        <v>97000</v>
      </c>
      <c r="O21" s="19">
        <v>2000</v>
      </c>
      <c r="P21" s="33" t="s">
        <v>369</v>
      </c>
      <c r="Q21" s="33" t="s">
        <v>365</v>
      </c>
      <c r="R21" s="19" t="s">
        <v>53</v>
      </c>
      <c r="S21" s="19" t="s">
        <v>294</v>
      </c>
      <c r="T21" s="19"/>
      <c r="U21" s="19" t="s">
        <v>225</v>
      </c>
      <c r="V21" s="19" t="s">
        <v>306</v>
      </c>
      <c r="W21" s="19"/>
      <c r="X21" s="33" t="s">
        <v>296</v>
      </c>
      <c r="Y21" s="33" t="s">
        <v>297</v>
      </c>
      <c r="Z21" s="33" t="s">
        <v>298</v>
      </c>
      <c r="AA21" s="33" t="s">
        <v>299</v>
      </c>
      <c r="AB21" s="35">
        <v>11.5</v>
      </c>
      <c r="AC21" s="35">
        <v>0.6</v>
      </c>
      <c r="AD21" s="35">
        <v>11.5</v>
      </c>
      <c r="AE21" s="35">
        <v>2.2000000000000002</v>
      </c>
      <c r="AF21" s="35">
        <v>6.29</v>
      </c>
      <c r="AG21" s="35">
        <v>5.57</v>
      </c>
      <c r="AH21" s="33" t="s">
        <v>279</v>
      </c>
      <c r="AI21" s="35"/>
      <c r="AJ21" s="33"/>
      <c r="AK21" s="35"/>
      <c r="AL21" s="33"/>
      <c r="AM21" s="35"/>
      <c r="AN21" s="19" t="s">
        <v>280</v>
      </c>
      <c r="AO21" s="57" t="s">
        <v>370</v>
      </c>
    </row>
    <row r="22" spans="1:41" ht="30" customHeight="1">
      <c r="A22" s="19" t="s">
        <v>34</v>
      </c>
      <c r="B22" s="16" t="s">
        <v>371</v>
      </c>
      <c r="C22" s="16" t="s">
        <v>372</v>
      </c>
      <c r="D22" s="19" t="s">
        <v>373</v>
      </c>
      <c r="E22" s="33" t="s">
        <v>374</v>
      </c>
      <c r="F22" s="56">
        <v>0</v>
      </c>
      <c r="G22" s="56">
        <v>0</v>
      </c>
      <c r="H22" s="56">
        <v>1382248</v>
      </c>
      <c r="I22" s="33" t="s">
        <v>375</v>
      </c>
      <c r="J22" s="19" t="s">
        <v>291</v>
      </c>
      <c r="K22" s="19" t="s">
        <v>40</v>
      </c>
      <c r="L22" s="19">
        <v>1997</v>
      </c>
      <c r="M22" s="56">
        <v>184000</v>
      </c>
      <c r="N22" s="56">
        <v>3700000</v>
      </c>
      <c r="O22" s="19">
        <v>2028</v>
      </c>
      <c r="P22" s="33" t="s">
        <v>292</v>
      </c>
      <c r="Q22" s="33" t="s">
        <v>376</v>
      </c>
      <c r="R22" s="19" t="s">
        <v>43</v>
      </c>
      <c r="S22" s="19" t="s">
        <v>275</v>
      </c>
      <c r="T22" s="19"/>
      <c r="U22" s="19" t="s">
        <v>225</v>
      </c>
      <c r="V22" s="19" t="s">
        <v>306</v>
      </c>
      <c r="W22" s="19"/>
      <c r="X22" s="33" t="s">
        <v>296</v>
      </c>
      <c r="Y22" s="33" t="s">
        <v>297</v>
      </c>
      <c r="Z22" s="33" t="s">
        <v>298</v>
      </c>
      <c r="AA22" s="33" t="s">
        <v>299</v>
      </c>
      <c r="AB22" s="35">
        <v>41</v>
      </c>
      <c r="AC22" s="35">
        <v>0</v>
      </c>
      <c r="AD22" s="35">
        <v>12</v>
      </c>
      <c r="AE22" s="35">
        <v>2.6</v>
      </c>
      <c r="AF22" s="35">
        <v>17.7</v>
      </c>
      <c r="AG22" s="35">
        <v>10.6</v>
      </c>
      <c r="AH22" s="33" t="s">
        <v>279</v>
      </c>
      <c r="AI22" s="35"/>
      <c r="AJ22" s="33"/>
      <c r="AK22" s="35"/>
      <c r="AL22" s="33"/>
      <c r="AM22" s="35"/>
      <c r="AN22" s="19" t="s">
        <v>280</v>
      </c>
      <c r="AO22" s="57" t="s">
        <v>377</v>
      </c>
    </row>
    <row r="23" spans="1:41" ht="30" customHeight="1">
      <c r="A23" s="19" t="s">
        <v>34</v>
      </c>
      <c r="B23" s="16" t="s">
        <v>371</v>
      </c>
      <c r="C23" s="16" t="s">
        <v>378</v>
      </c>
      <c r="D23" s="19" t="s">
        <v>373</v>
      </c>
      <c r="E23" s="33" t="s">
        <v>379</v>
      </c>
      <c r="F23" s="56">
        <v>0</v>
      </c>
      <c r="G23" s="56">
        <v>0</v>
      </c>
      <c r="H23" s="56">
        <v>0</v>
      </c>
      <c r="I23" s="33" t="s">
        <v>375</v>
      </c>
      <c r="J23" s="19" t="s">
        <v>291</v>
      </c>
      <c r="K23" s="19" t="s">
        <v>40</v>
      </c>
      <c r="L23" s="19">
        <v>1984</v>
      </c>
      <c r="M23" s="56">
        <v>220000</v>
      </c>
      <c r="N23" s="56">
        <v>3800000</v>
      </c>
      <c r="O23" s="19">
        <v>1998</v>
      </c>
      <c r="P23" s="33" t="s">
        <v>292</v>
      </c>
      <c r="Q23" s="33" t="s">
        <v>376</v>
      </c>
      <c r="R23" s="19" t="s">
        <v>43</v>
      </c>
      <c r="S23" s="19" t="s">
        <v>294</v>
      </c>
      <c r="T23" s="19"/>
      <c r="U23" s="19" t="s">
        <v>225</v>
      </c>
      <c r="V23" s="19" t="s">
        <v>306</v>
      </c>
      <c r="W23" s="19"/>
      <c r="X23" s="33" t="s">
        <v>296</v>
      </c>
      <c r="Y23" s="33" t="s">
        <v>297</v>
      </c>
      <c r="Z23" s="33" t="s">
        <v>298</v>
      </c>
      <c r="AA23" s="33" t="s">
        <v>299</v>
      </c>
      <c r="AB23" s="35">
        <v>7.8</v>
      </c>
      <c r="AC23" s="35">
        <v>0.7</v>
      </c>
      <c r="AD23" s="35">
        <v>17</v>
      </c>
      <c r="AE23" s="35">
        <v>5.3</v>
      </c>
      <c r="AF23" s="35">
        <v>133</v>
      </c>
      <c r="AG23" s="35">
        <v>2.98</v>
      </c>
      <c r="AH23" s="33" t="s">
        <v>279</v>
      </c>
      <c r="AI23" s="35"/>
      <c r="AJ23" s="33"/>
      <c r="AK23" s="35"/>
      <c r="AL23" s="33"/>
      <c r="AM23" s="35"/>
      <c r="AN23" s="19" t="s">
        <v>280</v>
      </c>
      <c r="AO23" s="57" t="s">
        <v>380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D3A9-06AA-40C4-9AB3-C2508E25CCA2}">
  <dimension ref="A1:AK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115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116</v>
      </c>
      <c r="K2" s="290"/>
      <c r="L2" s="290"/>
      <c r="M2" s="290"/>
      <c r="N2" s="290"/>
      <c r="O2" s="290"/>
      <c r="P2" s="290"/>
      <c r="Q2" s="274" t="s">
        <v>117</v>
      </c>
      <c r="R2" s="290"/>
      <c r="S2" s="276" t="s">
        <v>118</v>
      </c>
      <c r="T2" s="290"/>
      <c r="U2" s="274" t="s">
        <v>119</v>
      </c>
      <c r="V2" s="281"/>
      <c r="W2" s="281"/>
      <c r="X2" s="281"/>
      <c r="Y2" s="43" t="s">
        <v>120</v>
      </c>
      <c r="Z2" s="44"/>
      <c r="AA2" s="215" t="s">
        <v>101</v>
      </c>
      <c r="AB2" s="135" t="s">
        <v>121</v>
      </c>
      <c r="AC2" s="135" t="s">
        <v>122</v>
      </c>
      <c r="AD2" s="272" t="s">
        <v>123</v>
      </c>
      <c r="AE2" s="272" t="s">
        <v>124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125</v>
      </c>
      <c r="G4" s="272" t="s">
        <v>126</v>
      </c>
      <c r="H4" s="272" t="s">
        <v>127</v>
      </c>
      <c r="I4" s="272" t="s">
        <v>25</v>
      </c>
      <c r="J4" s="215" t="s">
        <v>128</v>
      </c>
      <c r="K4" s="215" t="s">
        <v>129</v>
      </c>
      <c r="L4" s="215" t="s">
        <v>130</v>
      </c>
      <c r="M4" s="215" t="s">
        <v>131</v>
      </c>
      <c r="N4" s="215" t="s">
        <v>132</v>
      </c>
      <c r="O4" s="215" t="s">
        <v>39</v>
      </c>
      <c r="P4" s="135" t="s">
        <v>133</v>
      </c>
      <c r="Q4" s="262" t="s">
        <v>134</v>
      </c>
      <c r="R4" s="135" t="s">
        <v>135</v>
      </c>
      <c r="S4" s="262" t="s">
        <v>136</v>
      </c>
      <c r="T4" s="269" t="s">
        <v>137</v>
      </c>
      <c r="U4" s="274" t="s">
        <v>138</v>
      </c>
      <c r="V4" s="49"/>
      <c r="W4" s="276" t="s">
        <v>139</v>
      </c>
      <c r="X4" s="49"/>
      <c r="Y4" s="135" t="s">
        <v>140</v>
      </c>
      <c r="Z4" s="135" t="s">
        <v>141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142</v>
      </c>
      <c r="W5" s="239"/>
      <c r="X5" s="135" t="s">
        <v>142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143</v>
      </c>
      <c r="G6" s="51" t="s">
        <v>143</v>
      </c>
      <c r="H6" s="51" t="s">
        <v>144</v>
      </c>
      <c r="I6" s="51" t="s">
        <v>143</v>
      </c>
      <c r="J6" s="51" t="s">
        <v>145</v>
      </c>
      <c r="K6" s="51" t="s">
        <v>145</v>
      </c>
      <c r="L6" s="51" t="s">
        <v>145</v>
      </c>
      <c r="M6" s="51" t="s">
        <v>145</v>
      </c>
      <c r="N6" s="51" t="s">
        <v>145</v>
      </c>
      <c r="O6" s="51" t="s">
        <v>145</v>
      </c>
      <c r="P6" s="239"/>
      <c r="Q6" s="135"/>
      <c r="R6" s="52" t="s">
        <v>146</v>
      </c>
      <c r="S6" s="135"/>
      <c r="T6" s="52" t="s">
        <v>146</v>
      </c>
      <c r="U6" s="273"/>
      <c r="V6" s="239"/>
      <c r="W6" s="239"/>
      <c r="X6" s="239"/>
      <c r="Y6" s="51" t="s">
        <v>147</v>
      </c>
      <c r="Z6" s="46"/>
      <c r="AA6" s="216"/>
      <c r="AB6" s="53" t="s">
        <v>148</v>
      </c>
      <c r="AC6" s="53" t="s">
        <v>149</v>
      </c>
      <c r="AD6" s="53" t="s">
        <v>149</v>
      </c>
      <c r="AE6" s="51" t="s">
        <v>104</v>
      </c>
      <c r="AF6" s="319"/>
      <c r="AG6" s="319"/>
      <c r="AH6" s="319"/>
      <c r="AI6" s="316"/>
      <c r="AJ6" s="54" t="s">
        <v>105</v>
      </c>
      <c r="AK6" s="54"/>
    </row>
    <row r="7" spans="1:37" s="3" customFormat="1" ht="30" customHeight="1">
      <c r="A7" s="19" t="s">
        <v>34</v>
      </c>
      <c r="B7" s="16" t="s">
        <v>76</v>
      </c>
      <c r="C7" s="16" t="s">
        <v>150</v>
      </c>
      <c r="D7" s="19" t="s">
        <v>78</v>
      </c>
      <c r="E7" s="33" t="s">
        <v>151</v>
      </c>
      <c r="F7" s="56">
        <v>1257</v>
      </c>
      <c r="G7" s="56">
        <v>4886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152</v>
      </c>
      <c r="R7" s="56"/>
      <c r="S7" s="19" t="s">
        <v>153</v>
      </c>
      <c r="T7" s="56"/>
      <c r="U7" s="33" t="s">
        <v>154</v>
      </c>
      <c r="V7" s="33"/>
      <c r="W7" s="33" t="s">
        <v>39</v>
      </c>
      <c r="X7" s="33"/>
      <c r="Y7" s="35"/>
      <c r="Z7" s="33"/>
      <c r="AA7" s="33" t="s">
        <v>51</v>
      </c>
      <c r="AB7" s="56">
        <v>45</v>
      </c>
      <c r="AC7" s="56">
        <v>0</v>
      </c>
      <c r="AD7" s="56">
        <v>0</v>
      </c>
      <c r="AE7" s="56">
        <v>0</v>
      </c>
      <c r="AF7" s="19">
        <v>1982</v>
      </c>
      <c r="AG7" s="19" t="s">
        <v>53</v>
      </c>
      <c r="AH7" s="19"/>
      <c r="AI7" s="19" t="s">
        <v>44</v>
      </c>
      <c r="AJ7" s="57" t="s">
        <v>155</v>
      </c>
      <c r="AK7" s="41"/>
    </row>
    <row r="8" spans="1:37" s="3" customFormat="1" ht="30" customHeight="1">
      <c r="A8" s="19" t="s">
        <v>34</v>
      </c>
      <c r="B8" s="16" t="s">
        <v>156</v>
      </c>
      <c r="C8" s="16" t="s">
        <v>157</v>
      </c>
      <c r="D8" s="19" t="s">
        <v>158</v>
      </c>
      <c r="E8" s="33" t="s">
        <v>159</v>
      </c>
      <c r="F8" s="56">
        <v>1341</v>
      </c>
      <c r="G8" s="56">
        <v>3951</v>
      </c>
      <c r="H8" s="56"/>
      <c r="I8" s="56"/>
      <c r="J8" s="56"/>
      <c r="K8" s="56"/>
      <c r="L8" s="56"/>
      <c r="M8" s="56"/>
      <c r="N8" s="56"/>
      <c r="O8" s="56"/>
      <c r="P8" s="19" t="s">
        <v>160</v>
      </c>
      <c r="Q8" s="19" t="s">
        <v>152</v>
      </c>
      <c r="R8" s="56"/>
      <c r="S8" s="19" t="s">
        <v>153</v>
      </c>
      <c r="T8" s="56"/>
      <c r="U8" s="33" t="s">
        <v>161</v>
      </c>
      <c r="V8" s="33"/>
      <c r="W8" s="33" t="s">
        <v>162</v>
      </c>
      <c r="X8" s="33"/>
      <c r="Y8" s="35"/>
      <c r="Z8" s="33"/>
      <c r="AA8" s="33" t="s">
        <v>40</v>
      </c>
      <c r="AB8" s="56">
        <v>18</v>
      </c>
      <c r="AC8" s="56">
        <v>0</v>
      </c>
      <c r="AD8" s="56">
        <v>0</v>
      </c>
      <c r="AE8" s="56">
        <v>0</v>
      </c>
      <c r="AF8" s="19">
        <v>1996</v>
      </c>
      <c r="AG8" s="19" t="s">
        <v>43</v>
      </c>
      <c r="AH8" s="19"/>
      <c r="AI8" s="19" t="s">
        <v>163</v>
      </c>
      <c r="AJ8" s="57" t="s">
        <v>164</v>
      </c>
      <c r="AK8" s="41"/>
    </row>
    <row r="9" spans="1:37" s="3" customFormat="1" ht="30" customHeight="1">
      <c r="A9" s="19" t="s">
        <v>34</v>
      </c>
      <c r="B9" s="16" t="s">
        <v>165</v>
      </c>
      <c r="C9" s="16" t="s">
        <v>166</v>
      </c>
      <c r="D9" s="19" t="s">
        <v>167</v>
      </c>
      <c r="E9" s="33" t="s">
        <v>168</v>
      </c>
      <c r="F9" s="56">
        <v>834</v>
      </c>
      <c r="G9" s="56">
        <v>5175</v>
      </c>
      <c r="H9" s="56">
        <v>86</v>
      </c>
      <c r="I9" s="56"/>
      <c r="J9" s="56"/>
      <c r="K9" s="56"/>
      <c r="L9" s="56"/>
      <c r="M9" s="56">
        <v>155</v>
      </c>
      <c r="N9" s="56"/>
      <c r="O9" s="56"/>
      <c r="P9" s="19" t="s">
        <v>169</v>
      </c>
      <c r="Q9" s="19" t="s">
        <v>152</v>
      </c>
      <c r="R9" s="56"/>
      <c r="S9" s="19" t="s">
        <v>170</v>
      </c>
      <c r="T9" s="56">
        <v>155</v>
      </c>
      <c r="U9" s="33" t="s">
        <v>171</v>
      </c>
      <c r="V9" s="33"/>
      <c r="W9" s="33" t="s">
        <v>162</v>
      </c>
      <c r="X9" s="33"/>
      <c r="Y9" s="35"/>
      <c r="Z9" s="33"/>
      <c r="AA9" s="33" t="s">
        <v>40</v>
      </c>
      <c r="AB9" s="56">
        <v>41.5</v>
      </c>
      <c r="AC9" s="56">
        <v>0</v>
      </c>
      <c r="AD9" s="56">
        <v>1</v>
      </c>
      <c r="AE9" s="56">
        <v>0</v>
      </c>
      <c r="AF9" s="19">
        <v>2018</v>
      </c>
      <c r="AG9" s="19" t="s">
        <v>43</v>
      </c>
      <c r="AH9" s="19"/>
      <c r="AI9" s="19" t="s">
        <v>172</v>
      </c>
      <c r="AJ9" s="57" t="s">
        <v>173</v>
      </c>
      <c r="AK9" s="41"/>
    </row>
    <row r="10" spans="1:37" s="3" customFormat="1" ht="30" customHeight="1">
      <c r="A10" s="19" t="s">
        <v>34</v>
      </c>
      <c r="B10" s="16" t="s">
        <v>174</v>
      </c>
      <c r="C10" s="16" t="s">
        <v>175</v>
      </c>
      <c r="D10" s="19" t="s">
        <v>176</v>
      </c>
      <c r="E10" s="33" t="s">
        <v>177</v>
      </c>
      <c r="F10" s="56">
        <v>554</v>
      </c>
      <c r="G10" s="56">
        <v>3971</v>
      </c>
      <c r="H10" s="56">
        <v>0</v>
      </c>
      <c r="I10" s="56">
        <v>30</v>
      </c>
      <c r="J10" s="56"/>
      <c r="K10" s="56"/>
      <c r="L10" s="56"/>
      <c r="M10" s="56">
        <v>100</v>
      </c>
      <c r="N10" s="56"/>
      <c r="O10" s="56"/>
      <c r="P10" s="19" t="s">
        <v>160</v>
      </c>
      <c r="Q10" s="19" t="s">
        <v>152</v>
      </c>
      <c r="R10" s="56"/>
      <c r="S10" s="19" t="s">
        <v>170</v>
      </c>
      <c r="T10" s="56">
        <v>101</v>
      </c>
      <c r="U10" s="33" t="s">
        <v>154</v>
      </c>
      <c r="V10" s="33"/>
      <c r="W10" s="33" t="s">
        <v>162</v>
      </c>
      <c r="X10" s="33"/>
      <c r="Y10" s="35"/>
      <c r="Z10" s="33"/>
      <c r="AA10" s="33" t="s">
        <v>40</v>
      </c>
      <c r="AB10" s="56">
        <v>20</v>
      </c>
      <c r="AC10" s="56">
        <v>0.05</v>
      </c>
      <c r="AD10" s="56">
        <v>0.6</v>
      </c>
      <c r="AE10" s="56">
        <v>0</v>
      </c>
      <c r="AF10" s="19">
        <v>2010</v>
      </c>
      <c r="AG10" s="19" t="s">
        <v>43</v>
      </c>
      <c r="AH10" s="19"/>
      <c r="AI10" s="19" t="s">
        <v>178</v>
      </c>
      <c r="AJ10" s="57" t="s">
        <v>179</v>
      </c>
      <c r="AK10" s="41"/>
    </row>
    <row r="11" spans="1:37" s="3" customFormat="1" ht="30" customHeight="1">
      <c r="A11" s="19" t="s">
        <v>34</v>
      </c>
      <c r="B11" s="16" t="s">
        <v>180</v>
      </c>
      <c r="C11" s="16" t="s">
        <v>181</v>
      </c>
      <c r="D11" s="19" t="s">
        <v>182</v>
      </c>
      <c r="E11" s="33" t="s">
        <v>183</v>
      </c>
      <c r="F11" s="56">
        <v>815</v>
      </c>
      <c r="G11" s="56">
        <v>8177</v>
      </c>
      <c r="H11" s="56"/>
      <c r="I11" s="56"/>
      <c r="J11" s="56"/>
      <c r="K11" s="56"/>
      <c r="L11" s="56"/>
      <c r="M11" s="56"/>
      <c r="N11" s="56"/>
      <c r="O11" s="56"/>
      <c r="P11" s="19"/>
      <c r="Q11" s="19"/>
      <c r="R11" s="56"/>
      <c r="S11" s="19"/>
      <c r="T11" s="56"/>
      <c r="U11" s="33" t="s">
        <v>184</v>
      </c>
      <c r="V11" s="33"/>
      <c r="W11" s="33" t="s">
        <v>185</v>
      </c>
      <c r="X11" s="33"/>
      <c r="Y11" s="35"/>
      <c r="Z11" s="33"/>
      <c r="AA11" s="33" t="s">
        <v>40</v>
      </c>
      <c r="AB11" s="56">
        <v>36</v>
      </c>
      <c r="AC11" s="56">
        <v>0.03</v>
      </c>
      <c r="AD11" s="56">
        <v>0.39900000000000002</v>
      </c>
      <c r="AE11" s="56">
        <v>0</v>
      </c>
      <c r="AF11" s="19">
        <v>2014</v>
      </c>
      <c r="AG11" s="19" t="s">
        <v>43</v>
      </c>
      <c r="AH11" s="19"/>
      <c r="AI11" s="19" t="s">
        <v>186</v>
      </c>
      <c r="AJ11" s="57" t="s">
        <v>187</v>
      </c>
      <c r="AK11" s="41"/>
    </row>
    <row r="12" spans="1:37" s="3" customFormat="1" ht="30" customHeight="1">
      <c r="A12" s="19" t="s">
        <v>34</v>
      </c>
      <c r="B12" s="16" t="s">
        <v>188</v>
      </c>
      <c r="C12" s="16" t="s">
        <v>189</v>
      </c>
      <c r="D12" s="19" t="s">
        <v>190</v>
      </c>
      <c r="E12" s="33" t="s">
        <v>191</v>
      </c>
      <c r="F12" s="56">
        <v>467</v>
      </c>
      <c r="G12" s="56">
        <v>1755</v>
      </c>
      <c r="H12" s="56"/>
      <c r="I12" s="56"/>
      <c r="J12" s="56"/>
      <c r="K12" s="56">
        <v>2</v>
      </c>
      <c r="L12" s="56"/>
      <c r="M12" s="56">
        <v>13</v>
      </c>
      <c r="N12" s="56"/>
      <c r="O12" s="56"/>
      <c r="P12" s="19" t="s">
        <v>169</v>
      </c>
      <c r="Q12" s="19" t="s">
        <v>152</v>
      </c>
      <c r="R12" s="56"/>
      <c r="S12" s="19" t="s">
        <v>170</v>
      </c>
      <c r="T12" s="56">
        <v>13</v>
      </c>
      <c r="U12" s="33" t="s">
        <v>161</v>
      </c>
      <c r="V12" s="33"/>
      <c r="W12" s="33" t="s">
        <v>192</v>
      </c>
      <c r="X12" s="33"/>
      <c r="Y12" s="35"/>
      <c r="Z12" s="33"/>
      <c r="AA12" s="33" t="s">
        <v>40</v>
      </c>
      <c r="AB12" s="56">
        <v>9</v>
      </c>
      <c r="AC12" s="56">
        <v>1.6E-2</v>
      </c>
      <c r="AD12" s="56">
        <v>1.4999999999999999E-2</v>
      </c>
      <c r="AE12" s="56">
        <v>0</v>
      </c>
      <c r="AF12" s="19">
        <v>2011</v>
      </c>
      <c r="AG12" s="19" t="s">
        <v>43</v>
      </c>
      <c r="AH12" s="19"/>
      <c r="AI12" s="19" t="s">
        <v>186</v>
      </c>
      <c r="AJ12" s="57" t="s">
        <v>193</v>
      </c>
      <c r="AK12" s="41"/>
    </row>
    <row r="13" spans="1:37" s="3" customFormat="1" ht="30" customHeight="1">
      <c r="A13" s="19" t="s">
        <v>34</v>
      </c>
      <c r="B13" s="16" t="s">
        <v>194</v>
      </c>
      <c r="C13" s="16" t="s">
        <v>195</v>
      </c>
      <c r="D13" s="19" t="s">
        <v>196</v>
      </c>
      <c r="E13" s="33" t="s">
        <v>197</v>
      </c>
      <c r="F13" s="56">
        <v>4278</v>
      </c>
      <c r="G13" s="56">
        <v>5744</v>
      </c>
      <c r="H13" s="56">
        <v>9</v>
      </c>
      <c r="I13" s="56"/>
      <c r="J13" s="56"/>
      <c r="K13" s="56"/>
      <c r="L13" s="56"/>
      <c r="M13" s="56"/>
      <c r="N13" s="56"/>
      <c r="O13" s="56"/>
      <c r="P13" s="19" t="s">
        <v>169</v>
      </c>
      <c r="Q13" s="19" t="s">
        <v>152</v>
      </c>
      <c r="R13" s="56"/>
      <c r="S13" s="19" t="s">
        <v>153</v>
      </c>
      <c r="T13" s="56"/>
      <c r="U13" s="33" t="s">
        <v>161</v>
      </c>
      <c r="V13" s="33"/>
      <c r="W13" s="33" t="s">
        <v>162</v>
      </c>
      <c r="X13" s="33"/>
      <c r="Y13" s="35"/>
      <c r="Z13" s="33"/>
      <c r="AA13" s="33" t="s">
        <v>40</v>
      </c>
      <c r="AB13" s="56">
        <v>41</v>
      </c>
      <c r="AC13" s="56">
        <v>0.1</v>
      </c>
      <c r="AD13" s="56">
        <v>1</v>
      </c>
      <c r="AE13" s="56">
        <v>0</v>
      </c>
      <c r="AF13" s="19">
        <v>2012</v>
      </c>
      <c r="AG13" s="19" t="s">
        <v>43</v>
      </c>
      <c r="AH13" s="19"/>
      <c r="AI13" s="19" t="s">
        <v>198</v>
      </c>
      <c r="AJ13" s="57" t="s">
        <v>199</v>
      </c>
      <c r="AK13" s="41"/>
    </row>
    <row r="14" spans="1:37" s="3" customFormat="1" ht="30" customHeight="1">
      <c r="A14" s="19" t="s">
        <v>34</v>
      </c>
      <c r="B14" s="16" t="s">
        <v>200</v>
      </c>
      <c r="C14" s="16" t="s">
        <v>201</v>
      </c>
      <c r="D14" s="19" t="s">
        <v>202</v>
      </c>
      <c r="E14" s="33" t="s">
        <v>203</v>
      </c>
      <c r="F14" s="56"/>
      <c r="G14" s="56">
        <v>234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152</v>
      </c>
      <c r="R14" s="56"/>
      <c r="S14" s="19" t="s">
        <v>170</v>
      </c>
      <c r="T14" s="56">
        <v>1</v>
      </c>
      <c r="U14" s="33" t="s">
        <v>184</v>
      </c>
      <c r="V14" s="33"/>
      <c r="W14" s="33" t="s">
        <v>39</v>
      </c>
      <c r="X14" s="33"/>
      <c r="Y14" s="35"/>
      <c r="Z14" s="33"/>
      <c r="AA14" s="33" t="s">
        <v>51</v>
      </c>
      <c r="AB14" s="56">
        <v>0.67</v>
      </c>
      <c r="AC14" s="56">
        <v>0</v>
      </c>
      <c r="AD14" s="56">
        <v>0</v>
      </c>
      <c r="AE14" s="56">
        <v>0</v>
      </c>
      <c r="AF14" s="19">
        <v>2005</v>
      </c>
      <c r="AG14" s="19" t="s">
        <v>53</v>
      </c>
      <c r="AH14" s="19"/>
      <c r="AI14" s="19" t="s">
        <v>204</v>
      </c>
      <c r="AJ14" s="57" t="s">
        <v>205</v>
      </c>
      <c r="AK14" s="41"/>
    </row>
    <row r="15" spans="1:37" s="3" customFormat="1" ht="30" customHeight="1">
      <c r="A15" s="19" t="s">
        <v>34</v>
      </c>
      <c r="B15" s="16" t="s">
        <v>206</v>
      </c>
      <c r="C15" s="16" t="s">
        <v>207</v>
      </c>
      <c r="D15" s="19" t="s">
        <v>208</v>
      </c>
      <c r="E15" s="33" t="s">
        <v>209</v>
      </c>
      <c r="F15" s="56">
        <v>392</v>
      </c>
      <c r="G15" s="56">
        <v>307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152</v>
      </c>
      <c r="R15" s="56"/>
      <c r="S15" s="19" t="s">
        <v>210</v>
      </c>
      <c r="T15" s="56">
        <v>11</v>
      </c>
      <c r="U15" s="33" t="s">
        <v>211</v>
      </c>
      <c r="V15" s="33"/>
      <c r="W15" s="33" t="s">
        <v>185</v>
      </c>
      <c r="X15" s="33"/>
      <c r="Y15" s="35"/>
      <c r="Z15" s="33"/>
      <c r="AA15" s="33" t="s">
        <v>40</v>
      </c>
      <c r="AB15" s="56">
        <v>35</v>
      </c>
      <c r="AC15" s="56">
        <v>0</v>
      </c>
      <c r="AD15" s="56">
        <v>0</v>
      </c>
      <c r="AE15" s="56">
        <v>0</v>
      </c>
      <c r="AF15" s="19">
        <v>1996</v>
      </c>
      <c r="AG15" s="19" t="s">
        <v>43</v>
      </c>
      <c r="AH15" s="19"/>
      <c r="AI15" s="19" t="s">
        <v>212</v>
      </c>
      <c r="AJ15" s="57" t="s">
        <v>213</v>
      </c>
      <c r="AK15" s="41"/>
    </row>
    <row r="16" spans="1:37" s="3" customFormat="1" ht="30" customHeight="1">
      <c r="A16" s="19" t="s">
        <v>34</v>
      </c>
      <c r="B16" s="16" t="s">
        <v>214</v>
      </c>
      <c r="C16" s="16" t="s">
        <v>215</v>
      </c>
      <c r="D16" s="19" t="s">
        <v>216</v>
      </c>
      <c r="E16" s="33" t="s">
        <v>217</v>
      </c>
      <c r="F16" s="56">
        <v>473</v>
      </c>
      <c r="G16" s="56">
        <v>1282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152</v>
      </c>
      <c r="R16" s="56"/>
      <c r="S16" s="19" t="s">
        <v>170</v>
      </c>
      <c r="T16" s="56">
        <v>103</v>
      </c>
      <c r="U16" s="33" t="s">
        <v>218</v>
      </c>
      <c r="V16" s="33"/>
      <c r="W16" s="33" t="s">
        <v>185</v>
      </c>
      <c r="X16" s="33"/>
      <c r="Y16" s="35"/>
      <c r="Z16" s="33"/>
      <c r="AA16" s="33" t="s">
        <v>40</v>
      </c>
      <c r="AB16" s="56">
        <v>23.4</v>
      </c>
      <c r="AC16" s="56">
        <v>0</v>
      </c>
      <c r="AD16" s="56">
        <v>0</v>
      </c>
      <c r="AE16" s="56">
        <v>0</v>
      </c>
      <c r="AF16" s="19">
        <v>2002</v>
      </c>
      <c r="AG16" s="19" t="s">
        <v>43</v>
      </c>
      <c r="AH16" s="19"/>
      <c r="AI16" s="19" t="s">
        <v>219</v>
      </c>
      <c r="AJ16" s="57" t="s">
        <v>220</v>
      </c>
      <c r="AK16" s="41"/>
    </row>
    <row r="17" spans="1:37" s="3" customFormat="1" ht="30" customHeight="1">
      <c r="A17" s="19" t="s">
        <v>34</v>
      </c>
      <c r="B17" s="16" t="s">
        <v>221</v>
      </c>
      <c r="C17" s="16" t="s">
        <v>222</v>
      </c>
      <c r="D17" s="19" t="s">
        <v>223</v>
      </c>
      <c r="E17" s="33" t="s">
        <v>224</v>
      </c>
      <c r="F17" s="56">
        <v>1603</v>
      </c>
      <c r="G17" s="56">
        <v>3867</v>
      </c>
      <c r="H17" s="56">
        <v>11</v>
      </c>
      <c r="I17" s="56"/>
      <c r="J17" s="56"/>
      <c r="K17" s="56"/>
      <c r="L17" s="56"/>
      <c r="M17" s="56"/>
      <c r="N17" s="56"/>
      <c r="O17" s="56"/>
      <c r="P17" s="19" t="s">
        <v>160</v>
      </c>
      <c r="Q17" s="19" t="s">
        <v>152</v>
      </c>
      <c r="R17" s="56"/>
      <c r="S17" s="19" t="s">
        <v>153</v>
      </c>
      <c r="T17" s="56"/>
      <c r="U17" s="33" t="s">
        <v>161</v>
      </c>
      <c r="V17" s="33"/>
      <c r="W17" s="33" t="s">
        <v>162</v>
      </c>
      <c r="X17" s="33"/>
      <c r="Y17" s="35"/>
      <c r="Z17" s="33"/>
      <c r="AA17" s="33" t="s">
        <v>68</v>
      </c>
      <c r="AB17" s="56">
        <v>24</v>
      </c>
      <c r="AC17" s="56">
        <v>0.1</v>
      </c>
      <c r="AD17" s="56">
        <v>0</v>
      </c>
      <c r="AE17" s="56">
        <v>0</v>
      </c>
      <c r="AF17" s="19">
        <v>2018</v>
      </c>
      <c r="AG17" s="19" t="s">
        <v>43</v>
      </c>
      <c r="AH17" s="19"/>
      <c r="AI17" s="19" t="s">
        <v>225</v>
      </c>
      <c r="AJ17" s="57" t="s">
        <v>226</v>
      </c>
      <c r="AK17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D0DF-3CBA-4900-88F3-C858D0C2FF60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98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99</v>
      </c>
      <c r="G2" s="214" t="s">
        <v>100</v>
      </c>
      <c r="H2" s="214" t="s">
        <v>101</v>
      </c>
      <c r="I2" s="144" t="s">
        <v>102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103</v>
      </c>
      <c r="G6" s="136"/>
      <c r="H6" s="136"/>
      <c r="I6" s="30" t="s">
        <v>104</v>
      </c>
      <c r="J6" s="136"/>
      <c r="K6" s="136"/>
      <c r="L6" s="232"/>
      <c r="M6" s="316"/>
      <c r="N6" s="31" t="s">
        <v>105</v>
      </c>
      <c r="O6" s="31"/>
    </row>
    <row r="7" spans="1:15" s="22" customFormat="1" ht="30" customHeight="1">
      <c r="A7" s="33" t="s">
        <v>34</v>
      </c>
      <c r="B7" s="34" t="s">
        <v>106</v>
      </c>
      <c r="C7" s="34" t="s">
        <v>107</v>
      </c>
      <c r="D7" s="33" t="s">
        <v>108</v>
      </c>
      <c r="E7" s="33" t="s">
        <v>109</v>
      </c>
      <c r="F7" s="35">
        <v>208054</v>
      </c>
      <c r="G7" s="33" t="s">
        <v>110</v>
      </c>
      <c r="H7" s="33" t="s">
        <v>40</v>
      </c>
      <c r="I7" s="35">
        <v>1400</v>
      </c>
      <c r="J7" s="33">
        <v>1973</v>
      </c>
      <c r="K7" s="33" t="s">
        <v>43</v>
      </c>
      <c r="L7" s="33"/>
      <c r="M7" s="14" t="s">
        <v>69</v>
      </c>
      <c r="N7" s="36" t="s">
        <v>111</v>
      </c>
      <c r="O7" s="24"/>
    </row>
    <row r="8" spans="1:15" s="22" customFormat="1" ht="30" customHeight="1">
      <c r="A8" s="33" t="s">
        <v>34</v>
      </c>
      <c r="B8" s="34" t="s">
        <v>106</v>
      </c>
      <c r="C8" s="34" t="s">
        <v>112</v>
      </c>
      <c r="D8" s="33" t="s">
        <v>108</v>
      </c>
      <c r="E8" s="33" t="s">
        <v>113</v>
      </c>
      <c r="F8" s="35">
        <v>47118</v>
      </c>
      <c r="G8" s="33" t="s">
        <v>39</v>
      </c>
      <c r="H8" s="33" t="s">
        <v>40</v>
      </c>
      <c r="I8" s="35">
        <v>500</v>
      </c>
      <c r="J8" s="33">
        <v>1980</v>
      </c>
      <c r="K8" s="33" t="s">
        <v>43</v>
      </c>
      <c r="L8" s="33"/>
      <c r="M8" s="14" t="s">
        <v>69</v>
      </c>
      <c r="N8" s="36" t="s">
        <v>114</v>
      </c>
      <c r="O8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2025-02-13T06:07:01Z</dcterms:created>
  <dcterms:modified xsi:type="dcterms:W3CDTF">2025-02-13T07:33:13Z</dcterms:modified>
</cp:coreProperties>
</file>