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30和歌山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'収集運搬（生活系）'!$A$6:$FP$37</definedName>
    <definedName name="_xlnm.Print_Area" localSheetId="7">指定収集袋の導入状況!$2:$37</definedName>
    <definedName name="_xlnm.Print_Area" localSheetId="8">'施設の残存状況（市町村）'!$2:$37</definedName>
    <definedName name="_xlnm.Print_Area" localSheetId="9">'施設の残存状況（組合）'!$2:$23</definedName>
    <definedName name="_xlnm.Print_Area" localSheetId="5">'手数料（事業系）'!$2:$37</definedName>
    <definedName name="_xlnm.Print_Area" localSheetId="6">'手数料（事業系直接搬入）'!$2:$37</definedName>
    <definedName name="_xlnm.Print_Area" localSheetId="3">'手数料（生活系）'!$2:$37</definedName>
    <definedName name="_xlnm.Print_Area" localSheetId="4">'手数料（生活系直接搬入）'!$2:$37</definedName>
    <definedName name="_xlnm.Print_Area" localSheetId="1">'収集運搬（事業系）'!$2:$37</definedName>
    <definedName name="_xlnm.Print_Area" localSheetId="0">'収集運搬（生活系）'!$2:$37</definedName>
    <definedName name="_xlnm.Print_Area" localSheetId="2">分別数等!$2:$37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<sst xmlns="http://schemas.openxmlformats.org/spreadsheetml/2006/main" count="12594" uniqueCount="299">
  <si>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</si>
  <si>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</si>
  <si>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</si>
  <si>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</si>
  <si>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</si>
  <si>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</si>
  <si>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</si>
  <si>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</si>
  <si>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</si>
  <si>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</si>
  <si>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</si>
  <si>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</si>
  <si>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</si>
  <si>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</si>
  <si>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</si>
  <si>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</si>
  <si>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</si>
  <si>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</si>
  <si>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</si>
  <si>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</si>
  <si>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</si>
  <si>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</si>
  <si>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</si>
  <si>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</si>
  <si>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</si>
  <si>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</si>
  <si>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</si>
  <si>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</si>
  <si>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</si>
  <si>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</si>
  <si>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</si>
  <si>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</si>
  <si>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</si>
  <si>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</si>
  <si>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</si>
  <si>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</si>
  <si>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</si>
  <si>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</si>
  <si>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</si>
  <si>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</si>
  <si>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</si>
  <si>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</si>
  <si>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</si>
  <si>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</si>
  <si>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</si>
  <si>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</si>
  <si>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</si>
  <si>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</si>
  <si>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</si>
  <si>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</si>
  <si>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</si>
  <si>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</si>
  <si>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</si>
  <si>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</si>
  <si>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</si>
  <si>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</si>
  <si>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</si>
  <si>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</si>
  <si>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</si>
  <si>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</si>
  <si>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</si>
  <si>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</si>
  <si>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</si>
  <si>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</si>
  <si>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</si>
  <si>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</si>
  <si>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</si>
  <si>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</si>
  <si>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</si>
  <si>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</si>
  <si>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</si>
  <si>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</si>
  <si>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</si>
  <si>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</si>
  <si>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</si>
  <si>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</si>
  <si>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</si>
  <si>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</si>
  <si>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</si>
  <si>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</si>
  <si>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</si>
  <si>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</si>
  <si>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</si>
  <si>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</si>
  <si>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</si>
  <si>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</si>
  <si>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</si>
  <si>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</si>
  <si>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</si>
  <si>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</si>
  <si>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</si>
  <si>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</si>
  <si>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</si>
  <si>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</si>
  <si>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</si>
  <si>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</si>
  <si>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</si>
  <si>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</si>
  <si>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</si>
  <si>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</si>
  <si>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</si>
  <si>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</si>
  <si>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</si>
  <si>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</si>
  <si>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</si>
  <si>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</si>
  <si>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</si>
  <si>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</si>
  <si>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</si>
  <si>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</si>
  <si>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</si>
  <si>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</si>
  <si>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</si>
  <si>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</si>
  <si>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</si>
  <si>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</si>
  <si>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</si>
  <si>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</si>
  <si>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</si>
  <si>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</si>
  <si>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</si>
  <si>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</si>
  <si>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</si>
  <si>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</si>
  <si>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</si>
  <si>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</si>
  <si>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</si>
  <si>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</si>
  <si>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</si>
  <si>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</si>
  <si>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</si>
  <si>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</si>
  <si>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</si>
  <si>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</si>
  <si>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</si>
  <si>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</si>
  <si>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</si>
  <si>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</si>
  <si>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</si>
  <si>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</si>
  <si>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</si>
  <si>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</si>
  <si>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</si>
  <si>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</si>
  <si>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</si>
  <si>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</si>
  <si>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</si>
  <si>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</si>
  <si>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</si>
  <si>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</si>
  <si>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</si>
  <si>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</si>
  <si>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</si>
  <si>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</si>
  <si>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</si>
  <si>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</si>
  <si>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</si>
  <si>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</si>
  <si>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</si>
  <si>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</si>
  <si>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</si>
  <si>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</si>
  <si>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</si>
  <si>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</si>
  <si>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</si>
  <si>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</si>
  <si>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</si>
  <si>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</si>
  <si>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</si>
  <si>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</si>
  <si>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</si>
  <si>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</si>
  <si>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和歌山県</t>
  </si>
  <si>
    <t>30000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</si>
  <si>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</si>
  <si>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</si>
  <si>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</si>
  <si>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</si>
  <si>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</si>
  <si>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</si>
  <si>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</si>
  <si>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</si>
  <si>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</si>
  <si>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</si>
  <si>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30201</t>
  </si>
  <si>
    <t>和歌山市</t>
  </si>
  <si>
    <t/>
  </si>
  <si>
    <t>○</t>
  </si>
  <si>
    <t>２回</t>
  </si>
  <si>
    <t>ステーション方式</t>
  </si>
  <si>
    <t>１回未満</t>
  </si>
  <si>
    <t>その他</t>
  </si>
  <si>
    <t>不定期</t>
  </si>
  <si>
    <t>各戸収集方式</t>
  </si>
  <si>
    <t>-</t>
  </si>
  <si>
    <t>30202</t>
  </si>
  <si>
    <t>海南市</t>
  </si>
  <si>
    <t>併用</t>
  </si>
  <si>
    <t>１回</t>
  </si>
  <si>
    <t>４回</t>
  </si>
  <si>
    <t>30203</t>
  </si>
  <si>
    <t>橋本市</t>
  </si>
  <si>
    <t>30204</t>
  </si>
  <si>
    <t>有田市</t>
  </si>
  <si>
    <t>30205</t>
  </si>
  <si>
    <t>御坊市</t>
  </si>
  <si>
    <t>30206</t>
  </si>
  <si>
    <t>田辺市</t>
  </si>
  <si>
    <t>７回以上</t>
  </si>
  <si>
    <t>田辺市ごみ処理施設</t>
  </si>
  <si>
    <t>焼却施設</t>
  </si>
  <si>
    <t>30207</t>
  </si>
  <si>
    <t>新宮市</t>
  </si>
  <si>
    <t>30208</t>
  </si>
  <si>
    <t>紀の川市</t>
  </si>
  <si>
    <t>30209</t>
  </si>
  <si>
    <t>岩出市</t>
  </si>
  <si>
    <t>30304</t>
  </si>
  <si>
    <t>紀美野町</t>
  </si>
  <si>
    <t>30341</t>
  </si>
  <si>
    <t>かつらぎ町</t>
  </si>
  <si>
    <t>花園村し尿処理施設</t>
  </si>
  <si>
    <t>し尿処理施設(汚泥再生処理センター)</t>
  </si>
  <si>
    <t>花園村一般廃棄物焼却炉</t>
  </si>
  <si>
    <t>30343</t>
  </si>
  <si>
    <t>九度山町</t>
  </si>
  <si>
    <t>３回</t>
  </si>
  <si>
    <t>30344</t>
  </si>
  <si>
    <t>高野町</t>
  </si>
  <si>
    <t>30361</t>
  </si>
  <si>
    <t>湯浅町</t>
  </si>
  <si>
    <t>30362</t>
  </si>
  <si>
    <t>広川町</t>
  </si>
  <si>
    <t>30366</t>
  </si>
  <si>
    <t>有田川町</t>
  </si>
  <si>
    <t>30381</t>
  </si>
  <si>
    <t>美浜町</t>
  </si>
  <si>
    <t>30382</t>
  </si>
  <si>
    <t>日高町</t>
  </si>
  <si>
    <t>30383</t>
  </si>
  <si>
    <t>由良町</t>
  </si>
  <si>
    <t>30390</t>
  </si>
  <si>
    <t>印南町</t>
  </si>
  <si>
    <t>30391</t>
  </si>
  <si>
    <t>みなべ町</t>
  </si>
  <si>
    <t>30392</t>
  </si>
  <si>
    <t>日高川町</t>
  </si>
  <si>
    <t>30401</t>
  </si>
  <si>
    <t>白浜町</t>
  </si>
  <si>
    <t>30404</t>
  </si>
  <si>
    <t>上富田町</t>
  </si>
  <si>
    <t>上大中クリーンセンター</t>
  </si>
  <si>
    <t>30406</t>
  </si>
  <si>
    <t>すさみ町</t>
  </si>
  <si>
    <t>30421</t>
  </si>
  <si>
    <t>那智勝浦町</t>
  </si>
  <si>
    <t>30422</t>
  </si>
  <si>
    <t>太地町</t>
  </si>
  <si>
    <t>太地町清掃センター</t>
  </si>
  <si>
    <t>太地町清掃センター（はまゆう）</t>
  </si>
  <si>
    <t>燃料化(RDF)施設</t>
  </si>
  <si>
    <t>30424</t>
  </si>
  <si>
    <t>古座川町</t>
  </si>
  <si>
    <t>30427</t>
  </si>
  <si>
    <t>北山村</t>
  </si>
  <si>
    <t>30428</t>
  </si>
  <si>
    <t>串本町</t>
  </si>
  <si>
    <t>30811</t>
  </si>
  <si>
    <t>那賀衛生環境整備組合</t>
  </si>
  <si>
    <t>30813</t>
  </si>
  <si>
    <t>橋本伊都衛生施設組合</t>
  </si>
  <si>
    <t>30816</t>
  </si>
  <si>
    <t>有田衛生施設事務組合</t>
  </si>
  <si>
    <t>30845</t>
  </si>
  <si>
    <t>串本町古座川町衛生施設事務組合</t>
  </si>
  <si>
    <t>30846</t>
  </si>
  <si>
    <t>大辺路衛生施設組合</t>
  </si>
  <si>
    <t>30850</t>
  </si>
  <si>
    <t>紀南環境衛生施設事務組合</t>
  </si>
  <si>
    <t>30856</t>
  </si>
  <si>
    <t>那智勝浦町・太地町環境衛生施設一部事務組合</t>
  </si>
  <si>
    <t>30864</t>
  </si>
  <si>
    <t>御坊広域行政事務組合</t>
  </si>
  <si>
    <t>30868</t>
  </si>
  <si>
    <t>上大中清掃施設組合</t>
  </si>
  <si>
    <t>30880</t>
  </si>
  <si>
    <t>有田周辺広域圏事務組合</t>
  </si>
  <si>
    <t>30881</t>
  </si>
  <si>
    <t>田辺市周辺衛生施設組合</t>
  </si>
  <si>
    <t>30884</t>
  </si>
  <si>
    <t>富田川衛生施設組合</t>
  </si>
  <si>
    <t>30886</t>
  </si>
  <si>
    <t>海南海草環境衛生施設組合</t>
  </si>
  <si>
    <t>30893</t>
  </si>
  <si>
    <t>橋本周辺広域市町村圏組合</t>
  </si>
  <si>
    <t>30897</t>
  </si>
  <si>
    <t>紀の海広域施設組合</t>
  </si>
  <si>
    <t>30898</t>
  </si>
  <si>
    <t>紀南環境広域施設組合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</si>
</sst>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1</v>
      </c>
      <c r="E7" s="44">
        <f t="shared" si="0"/>
        <v>1</v>
      </c>
      <c r="F7" s="44">
        <f t="shared" si="0"/>
        <v>0</v>
      </c>
      <c r="G7" s="44">
        <f t="shared" si="0"/>
        <v>29</v>
      </c>
      <c r="H7" s="44">
        <f t="shared" si="0"/>
        <v>1</v>
      </c>
      <c r="I7" s="44">
        <f t="shared" si="0"/>
        <v>0</v>
      </c>
      <c r="J7" s="44">
        <f>COUNTIF(J$8:J$207,"&lt;&gt;")</f>
        <v>1</v>
      </c>
      <c r="K7" s="44">
        <f>COUNTIF(K$8:K$207,"&lt;&gt;")</f>
        <v>1</v>
      </c>
      <c r="L7" s="44">
        <f t="shared" ref="L7:Q7" si="1">COUNTIF(L$8:L$207,"○")</f>
        <v>9</v>
      </c>
      <c r="M7" s="44">
        <f t="shared" si="1"/>
        <v>24</v>
      </c>
      <c r="N7" s="44">
        <f t="shared" si="1"/>
        <v>1</v>
      </c>
      <c r="O7" s="44">
        <f t="shared" si="1"/>
        <v>1</v>
      </c>
      <c r="P7" s="44">
        <f t="shared" si="1"/>
        <v>28</v>
      </c>
      <c r="Q7" s="44">
        <f t="shared" si="1"/>
        <v>1</v>
      </c>
      <c r="R7" s="44">
        <f>COUNTIF(R$8:R$207,"&lt;&gt;")</f>
        <v>29</v>
      </c>
      <c r="S7" s="44">
        <f>COUNTIF(S$8:S$207,"&lt;&gt;")</f>
        <v>29</v>
      </c>
      <c r="T7" s="44">
        <f t="shared" ref="T7:Y7" si="2">COUNTIF(T$8:T$207,"○")</f>
        <v>8</v>
      </c>
      <c r="U7" s="44">
        <f t="shared" si="2"/>
        <v>23</v>
      </c>
      <c r="V7" s="44">
        <f t="shared" si="2"/>
        <v>1</v>
      </c>
      <c r="W7" s="44">
        <f t="shared" si="2"/>
        <v>2</v>
      </c>
      <c r="X7" s="44">
        <f t="shared" si="2"/>
        <v>28</v>
      </c>
      <c r="Y7" s="44">
        <f t="shared" si="2"/>
        <v>0</v>
      </c>
      <c r="Z7" s="44">
        <f>COUNTIF(Z$8:Z$207,"&lt;&gt;")</f>
        <v>28</v>
      </c>
      <c r="AA7" s="44">
        <f>COUNTIF(AA$8:AA$207,"&lt;&gt;")</f>
        <v>28</v>
      </c>
      <c r="AB7" s="44">
        <f t="shared" ref="AB7:AG7" si="3">COUNTIF(AB$8:AB$207,"○")</f>
        <v>9</v>
      </c>
      <c r="AC7" s="44">
        <f t="shared" si="3"/>
        <v>12</v>
      </c>
      <c r="AD7" s="44">
        <f t="shared" si="3"/>
        <v>0</v>
      </c>
      <c r="AE7" s="44">
        <f t="shared" si="3"/>
        <v>11</v>
      </c>
      <c r="AF7" s="44">
        <f t="shared" si="3"/>
        <v>19</v>
      </c>
      <c r="AG7" s="44">
        <f t="shared" si="3"/>
        <v>0</v>
      </c>
      <c r="AH7" s="44">
        <f>COUNTIF(AH$8:AH$207,"&lt;&gt;")</f>
        <v>19</v>
      </c>
      <c r="AI7" s="44">
        <f>COUNTIF(AI$8:AI$207,"&lt;&gt;")</f>
        <v>19</v>
      </c>
      <c r="AJ7" s="44">
        <f t="shared" ref="AJ7:AO7" si="4">COUNTIF(AJ$8:AJ$207,"○")</f>
        <v>5</v>
      </c>
      <c r="AK7" s="44">
        <f t="shared" si="4"/>
        <v>10</v>
      </c>
      <c r="AL7" s="44">
        <f t="shared" si="4"/>
        <v>0</v>
      </c>
      <c r="AM7" s="44">
        <f t="shared" si="4"/>
        <v>16</v>
      </c>
      <c r="AN7" s="44">
        <f t="shared" si="4"/>
        <v>14</v>
      </c>
      <c r="AO7" s="44">
        <f t="shared" si="4"/>
        <v>0</v>
      </c>
      <c r="AP7" s="44">
        <f>COUNTIF(AP$8:AP$207,"&lt;&gt;")</f>
        <v>14</v>
      </c>
      <c r="AQ7" s="44">
        <f>COUNTIF(AQ$8:AQ$207,"&lt;&gt;")</f>
        <v>14</v>
      </c>
      <c r="AR7" s="44">
        <f t="shared" ref="AR7:AW7" si="5">COUNTIF(AR$8:AR$207,"○")</f>
        <v>4</v>
      </c>
      <c r="AS7" s="44">
        <f t="shared" si="5"/>
        <v>10</v>
      </c>
      <c r="AT7" s="44">
        <f t="shared" si="5"/>
        <v>0</v>
      </c>
      <c r="AU7" s="44">
        <f t="shared" si="5"/>
        <v>17</v>
      </c>
      <c r="AV7" s="44">
        <f t="shared" si="5"/>
        <v>13</v>
      </c>
      <c r="AW7" s="44">
        <f t="shared" si="5"/>
        <v>0</v>
      </c>
      <c r="AX7" s="44">
        <f>COUNTIF(AX$8:AX$207,"&lt;&gt;")</f>
        <v>13</v>
      </c>
      <c r="AY7" s="44">
        <f>COUNTIF(AY$8:AY$207,"&lt;&gt;")</f>
        <v>13</v>
      </c>
      <c r="AZ7" s="44">
        <f t="shared" ref="AZ7:BE7" si="6">COUNTIF(AZ$8:AZ$207,"○")</f>
        <v>9</v>
      </c>
      <c r="BA7" s="44">
        <f t="shared" si="6"/>
        <v>24</v>
      </c>
      <c r="BB7" s="44">
        <f t="shared" si="6"/>
        <v>1</v>
      </c>
      <c r="BC7" s="44">
        <f t="shared" si="6"/>
        <v>0</v>
      </c>
      <c r="BD7" s="44">
        <f t="shared" si="6"/>
        <v>30</v>
      </c>
      <c r="BE7" s="44">
        <f t="shared" si="6"/>
        <v>0</v>
      </c>
      <c r="BF7" s="44">
        <f>COUNTIF(BF$8:BF$207,"&lt;&gt;")</f>
        <v>30</v>
      </c>
      <c r="BG7" s="44">
        <f>COUNTIF(BG$8:BG$207,"&lt;&gt;")</f>
        <v>30</v>
      </c>
      <c r="BH7" s="44">
        <f t="shared" ref="BH7:BM7" si="7">COUNTIF(BH$8:BH$207,"○")</f>
        <v>9</v>
      </c>
      <c r="BI7" s="44">
        <f t="shared" si="7"/>
        <v>23</v>
      </c>
      <c r="BJ7" s="44">
        <f t="shared" si="7"/>
        <v>1</v>
      </c>
      <c r="BK7" s="44">
        <f t="shared" si="7"/>
        <v>1</v>
      </c>
      <c r="BL7" s="44">
        <f t="shared" si="7"/>
        <v>29</v>
      </c>
      <c r="BM7" s="44">
        <f t="shared" si="7"/>
        <v>0</v>
      </c>
      <c r="BN7" s="44">
        <f>COUNTIF(BN$8:BN$207,"&lt;&gt;")</f>
        <v>29</v>
      </c>
      <c r="BO7" s="44">
        <f>COUNTIF(BO$8:BO$207,"&lt;&gt;")</f>
        <v>29</v>
      </c>
      <c r="BP7" s="44">
        <f t="shared" ref="BP7:BU7" si="8">COUNTIF(BP$8:BP$207,"○")</f>
        <v>14</v>
      </c>
      <c r="BQ7" s="44">
        <f t="shared" si="8"/>
        <v>19</v>
      </c>
      <c r="BR7" s="44">
        <f t="shared" si="8"/>
        <v>0</v>
      </c>
      <c r="BS7" s="44">
        <f t="shared" si="8"/>
        <v>1</v>
      </c>
      <c r="BT7" s="44">
        <f t="shared" si="8"/>
        <v>29</v>
      </c>
      <c r="BU7" s="44">
        <f t="shared" si="8"/>
        <v>0</v>
      </c>
      <c r="BV7" s="44">
        <f>COUNTIF(BV$8:BV$207,"&lt;&gt;")</f>
        <v>29</v>
      </c>
      <c r="BW7" s="44">
        <f>COUNTIF(BW$8:BW$207,"&lt;&gt;")</f>
        <v>29</v>
      </c>
      <c r="BX7" s="44">
        <f t="shared" ref="BX7:CC7" si="9">COUNTIF(BX$8:BX$207,"○")</f>
        <v>6</v>
      </c>
      <c r="BY7" s="44">
        <f t="shared" si="9"/>
        <v>13</v>
      </c>
      <c r="BZ7" s="44">
        <f t="shared" si="9"/>
        <v>1</v>
      </c>
      <c r="CA7" s="44">
        <f t="shared" si="9"/>
        <v>13</v>
      </c>
      <c r="CB7" s="44">
        <f t="shared" si="9"/>
        <v>17</v>
      </c>
      <c r="CC7" s="44">
        <f t="shared" si="9"/>
        <v>0</v>
      </c>
      <c r="CD7" s="44">
        <f>COUNTIF(CD$8:CD$207,"&lt;&gt;")</f>
        <v>17</v>
      </c>
      <c r="CE7" s="44">
        <f>COUNTIF(CE$8:CE$207,"&lt;&gt;")</f>
        <v>17</v>
      </c>
      <c r="CF7" s="44">
        <f t="shared" ref="CF7:CK7" si="10">COUNTIF(CF$8:CF$207,"○")</f>
        <v>7</v>
      </c>
      <c r="CG7" s="44">
        <f t="shared" si="10"/>
        <v>16</v>
      </c>
      <c r="CH7" s="44">
        <f t="shared" si="10"/>
        <v>1</v>
      </c>
      <c r="CI7" s="44">
        <f t="shared" si="10"/>
        <v>10</v>
      </c>
      <c r="CJ7" s="44">
        <f t="shared" si="10"/>
        <v>20</v>
      </c>
      <c r="CK7" s="44">
        <f t="shared" si="10"/>
        <v>0</v>
      </c>
      <c r="CL7" s="44">
        <f>COUNTIF(CL$8:CL$207,"&lt;&gt;")</f>
        <v>20</v>
      </c>
      <c r="CM7" s="44">
        <f>COUNTIF(CM$8:CM$207,"&lt;&gt;")</f>
        <v>20</v>
      </c>
      <c r="CN7" s="44">
        <f t="shared" ref="CN7:CS7" si="11">COUNTIF(CN$8:CN$207,"○")</f>
        <v>4</v>
      </c>
      <c r="CO7" s="44">
        <f t="shared" si="11"/>
        <v>14</v>
      </c>
      <c r="CP7" s="44">
        <f t="shared" si="11"/>
        <v>1</v>
      </c>
      <c r="CQ7" s="44">
        <f t="shared" si="11"/>
        <v>13</v>
      </c>
      <c r="CR7" s="44">
        <f t="shared" si="11"/>
        <v>17</v>
      </c>
      <c r="CS7" s="44">
        <f t="shared" si="11"/>
        <v>0</v>
      </c>
      <c r="CT7" s="44">
        <f>COUNTIF(CT$8:CT$207,"&lt;&gt;")</f>
        <v>17</v>
      </c>
      <c r="CU7" s="44">
        <f>COUNTIF(CU$8:CU$207,"&lt;&gt;")</f>
        <v>17</v>
      </c>
      <c r="CV7" s="44">
        <f>COUNTIF(CV$8:CV$207,"○")</f>
        <v>5</v>
      </c>
      <c r="CW7" s="44">
        <f t="shared" ref="CW7:DA7" si="12">COUNTIF(CW$8:CW$207,"○")</f>
        <v>15</v>
      </c>
      <c r="CX7" s="44">
        <f t="shared" si="12"/>
        <v>1</v>
      </c>
      <c r="CY7" s="44">
        <f>COUNTIF(CY$8:CY$207,"○")</f>
        <v>11</v>
      </c>
      <c r="CZ7" s="44">
        <f t="shared" si="12"/>
        <v>19</v>
      </c>
      <c r="DA7" s="44">
        <f t="shared" si="12"/>
        <v>0</v>
      </c>
      <c r="DB7" s="44">
        <f>COUNTIF(DB$8:DB$207,"&lt;&gt;")</f>
        <v>19</v>
      </c>
      <c r="DC7" s="44">
        <f>COUNTIF(DC$8:DC$207,"&lt;&gt;")</f>
        <v>19</v>
      </c>
      <c r="DD7" s="44">
        <f t="shared" ref="DD7:DI7" si="13">COUNTIF(DD$8:DD$207,"○")</f>
        <v>5</v>
      </c>
      <c r="DE7" s="44">
        <f t="shared" si="13"/>
        <v>8</v>
      </c>
      <c r="DF7" s="44">
        <f t="shared" si="13"/>
        <v>0</v>
      </c>
      <c r="DG7" s="44">
        <f t="shared" si="13"/>
        <v>19</v>
      </c>
      <c r="DH7" s="44">
        <f t="shared" si="13"/>
        <v>11</v>
      </c>
      <c r="DI7" s="44">
        <f t="shared" si="13"/>
        <v>0</v>
      </c>
      <c r="DJ7" s="44">
        <f>COUNTIF(DJ$8:DJ$207,"&lt;&gt;")</f>
        <v>11</v>
      </c>
      <c r="DK7" s="44">
        <f>COUNTIF(DK$8:DK$207,"&lt;&gt;")</f>
        <v>11</v>
      </c>
      <c r="DL7" s="44">
        <f t="shared" ref="DL7:DQ7" si="14">COUNTIF(DL$8:DL$207,"○")</f>
        <v>0</v>
      </c>
      <c r="DM7" s="44">
        <f t="shared" si="14"/>
        <v>0</v>
      </c>
      <c r="DN7" s="44">
        <f t="shared" si="14"/>
        <v>0</v>
      </c>
      <c r="DO7" s="44">
        <f t="shared" si="14"/>
        <v>30</v>
      </c>
      <c r="DP7" s="44">
        <f t="shared" si="14"/>
        <v>0</v>
      </c>
      <c r="DQ7" s="44">
        <f t="shared" si="14"/>
        <v>0</v>
      </c>
      <c r="DR7" s="44">
        <f>COUNTIF(DR$8:DR$207,"&lt;&gt;")</f>
        <v>0</v>
      </c>
      <c r="DS7" s="44">
        <f>COUNTIF(DS$8:DS$207,"&lt;&gt;")</f>
        <v>0</v>
      </c>
      <c r="DT7" s="44">
        <f t="shared" ref="DT7:DY7" si="15">COUNTIF(DT$8:DT$207,"○")</f>
        <v>3</v>
      </c>
      <c r="DU7" s="44">
        <f t="shared" si="15"/>
        <v>2</v>
      </c>
      <c r="DV7" s="44">
        <f t="shared" si="15"/>
        <v>0</v>
      </c>
      <c r="DW7" s="44">
        <f t="shared" si="15"/>
        <v>26</v>
      </c>
      <c r="DX7" s="44">
        <f t="shared" si="15"/>
        <v>4</v>
      </c>
      <c r="DY7" s="44">
        <f t="shared" si="15"/>
        <v>0</v>
      </c>
      <c r="DZ7" s="44">
        <f>COUNTIF(DZ$8:DZ$207,"&lt;&gt;")</f>
        <v>4</v>
      </c>
      <c r="EA7" s="44">
        <f>COUNTIF(EA$8:EA$207,"&lt;&gt;")</f>
        <v>4</v>
      </c>
      <c r="EB7" s="44">
        <f t="shared" ref="EB7:EG7" si="16">COUNTIF(EB$8:EB$207,"○")</f>
        <v>0</v>
      </c>
      <c r="EC7" s="44">
        <f t="shared" si="16"/>
        <v>0</v>
      </c>
      <c r="ED7" s="44">
        <f t="shared" si="16"/>
        <v>1</v>
      </c>
      <c r="EE7" s="44">
        <f t="shared" si="16"/>
        <v>29</v>
      </c>
      <c r="EF7" s="44">
        <f t="shared" si="16"/>
        <v>1</v>
      </c>
      <c r="EG7" s="44">
        <f t="shared" si="16"/>
        <v>0</v>
      </c>
      <c r="EH7" s="44">
        <f>COUNTIF(EH$8:EH$207,"&lt;&gt;")</f>
        <v>1</v>
      </c>
      <c r="EI7" s="44">
        <f>COUNTIF(EI$8:EI$207,"&lt;&gt;")</f>
        <v>1</v>
      </c>
      <c r="EJ7" s="44">
        <f t="shared" ref="EJ7:EO7" si="17">COUNTIF(EJ$8:EJ$207,"○")</f>
        <v>8</v>
      </c>
      <c r="EK7" s="44">
        <f t="shared" si="17"/>
        <v>5</v>
      </c>
      <c r="EL7" s="44">
        <f t="shared" si="17"/>
        <v>1</v>
      </c>
      <c r="EM7" s="44">
        <f t="shared" si="17"/>
        <v>16</v>
      </c>
      <c r="EN7" s="44">
        <f t="shared" si="17"/>
        <v>14</v>
      </c>
      <c r="EO7" s="44">
        <f t="shared" si="17"/>
        <v>0</v>
      </c>
      <c r="EP7" s="44">
        <f>COUNTIF(EP$8:EP$207,"&lt;&gt;")</f>
        <v>14</v>
      </c>
      <c r="EQ7" s="44">
        <f>COUNTIF(EQ$8:EQ$207,"&lt;&gt;")</f>
        <v>14</v>
      </c>
      <c r="ER7" s="44">
        <f t="shared" ref="ER7:EW7" si="18">COUNTIF(ER$8:ER$207,"○")</f>
        <v>5</v>
      </c>
      <c r="ES7" s="44">
        <f t="shared" si="18"/>
        <v>4</v>
      </c>
      <c r="ET7" s="44">
        <f t="shared" si="18"/>
        <v>0</v>
      </c>
      <c r="EU7" s="44">
        <f t="shared" si="18"/>
        <v>22</v>
      </c>
      <c r="EV7" s="44">
        <f t="shared" si="18"/>
        <v>8</v>
      </c>
      <c r="EW7" s="44">
        <f t="shared" si="18"/>
        <v>0</v>
      </c>
      <c r="EX7" s="44">
        <f>COUNTIF(EX$8:EX$207,"&lt;&gt;")</f>
        <v>8</v>
      </c>
      <c r="EY7" s="44">
        <f>COUNTIF(EY$8:EY$207,"&lt;&gt;")</f>
        <v>8</v>
      </c>
      <c r="EZ7" s="44">
        <f t="shared" ref="EZ7:FE7" si="19">COUNTIF(EZ$8:EZ$207,"○")</f>
        <v>4</v>
      </c>
      <c r="FA7" s="44">
        <f t="shared" si="19"/>
        <v>7</v>
      </c>
      <c r="FB7" s="44">
        <f t="shared" si="19"/>
        <v>0</v>
      </c>
      <c r="FC7" s="44">
        <f t="shared" si="19"/>
        <v>19</v>
      </c>
      <c r="FD7" s="44">
        <f t="shared" si="19"/>
        <v>11</v>
      </c>
      <c r="FE7" s="44">
        <f t="shared" si="19"/>
        <v>0</v>
      </c>
      <c r="FF7" s="44">
        <f>COUNTIF(FF$8:FF$207,"&lt;&gt;")</f>
        <v>11</v>
      </c>
      <c r="FG7" s="44">
        <f>COUNTIF(FG$8:FG$207,"&lt;&gt;")</f>
        <v>11</v>
      </c>
      <c r="FH7" s="44">
        <f t="shared" ref="FH7:FM7" si="20">COUNTIF(FH$8:FH$207,"○")</f>
        <v>9</v>
      </c>
      <c r="FI7" s="44">
        <f t="shared" si="20"/>
        <v>16</v>
      </c>
      <c r="FJ7" s="44">
        <f t="shared" si="20"/>
        <v>3</v>
      </c>
      <c r="FK7" s="44">
        <f t="shared" si="20"/>
        <v>5</v>
      </c>
      <c r="FL7" s="44">
        <f t="shared" si="20"/>
        <v>25</v>
      </c>
      <c r="FM7" s="44">
        <f t="shared" si="20"/>
        <v>0</v>
      </c>
      <c r="FN7" s="44">
        <f>COUNTIF(FN$8:FN$207,"&lt;&gt;")</f>
        <v>25</v>
      </c>
      <c r="FO7" s="44">
        <f>COUNTIF(FO$8:FO$207,"&lt;&gt;")</f>
        <v>25</v>
      </c>
    </row>
    <row r="8" spans="1:173" ht="13.5" customHeight="1" x14ac:dyDescent="0.15">
      <c r="A8" s="38" t="s">
        <v>172</v>
      </c>
      <c r="B8" s="39" t="s">
        <v>184</v>
      </c>
      <c r="C8" s="38" t="s">
        <v>185</v>
      </c>
      <c r="D8" s="38" t="s">
        <v>187</v>
      </c>
      <c r="E8" s="38" t="s">
        <v>187</v>
      </c>
      <c r="F8" s="38"/>
      <c r="G8" s="38"/>
      <c r="H8" s="38" t="s">
        <v>187</v>
      </c>
      <c r="I8" s="38"/>
      <c r="J8" s="38" t="s">
        <v>188</v>
      </c>
      <c r="K8" s="38" t="s">
        <v>189</v>
      </c>
      <c r="L8" s="38"/>
      <c r="M8" s="38"/>
      <c r="N8" s="38"/>
      <c r="O8" s="38" t="s">
        <v>187</v>
      </c>
      <c r="P8" s="38"/>
      <c r="Q8" s="38"/>
      <c r="R8" s="38"/>
      <c r="S8" s="38"/>
      <c r="T8" s="38"/>
      <c r="U8" s="38"/>
      <c r="V8" s="38"/>
      <c r="W8" s="38" t="s">
        <v>187</v>
      </c>
      <c r="X8" s="38"/>
      <c r="Y8" s="38"/>
      <c r="Z8" s="38"/>
      <c r="AA8" s="38"/>
      <c r="AB8" s="38" t="s">
        <v>187</v>
      </c>
      <c r="AC8" s="38" t="s">
        <v>187</v>
      </c>
      <c r="AD8" s="38"/>
      <c r="AE8" s="38"/>
      <c r="AF8" s="38" t="s">
        <v>187</v>
      </c>
      <c r="AG8" s="38"/>
      <c r="AH8" s="38" t="s">
        <v>188</v>
      </c>
      <c r="AI8" s="38" t="s">
        <v>189</v>
      </c>
      <c r="AJ8" s="38" t="s">
        <v>187</v>
      </c>
      <c r="AK8" s="38" t="s">
        <v>187</v>
      </c>
      <c r="AL8" s="38"/>
      <c r="AM8" s="38"/>
      <c r="AN8" s="38" t="s">
        <v>187</v>
      </c>
      <c r="AO8" s="38"/>
      <c r="AP8" s="38" t="s">
        <v>188</v>
      </c>
      <c r="AQ8" s="38" t="s">
        <v>189</v>
      </c>
      <c r="AR8" s="38" t="s">
        <v>187</v>
      </c>
      <c r="AS8" s="38" t="s">
        <v>187</v>
      </c>
      <c r="AT8" s="38"/>
      <c r="AU8" s="38"/>
      <c r="AV8" s="38" t="s">
        <v>187</v>
      </c>
      <c r="AW8" s="38"/>
      <c r="AX8" s="38" t="s">
        <v>188</v>
      </c>
      <c r="AY8" s="38" t="s">
        <v>189</v>
      </c>
      <c r="AZ8" s="38" t="s">
        <v>187</v>
      </c>
      <c r="BA8" s="38" t="s">
        <v>187</v>
      </c>
      <c r="BB8" s="38"/>
      <c r="BC8" s="38"/>
      <c r="BD8" s="38" t="s">
        <v>187</v>
      </c>
      <c r="BE8" s="38"/>
      <c r="BF8" s="38" t="s">
        <v>188</v>
      </c>
      <c r="BG8" s="38" t="s">
        <v>189</v>
      </c>
      <c r="BH8" s="38" t="s">
        <v>187</v>
      </c>
      <c r="BI8" s="38" t="s">
        <v>187</v>
      </c>
      <c r="BJ8" s="38"/>
      <c r="BK8" s="38"/>
      <c r="BL8" s="38" t="s">
        <v>187</v>
      </c>
      <c r="BM8" s="38"/>
      <c r="BN8" s="38" t="s">
        <v>188</v>
      </c>
      <c r="BO8" s="38" t="s">
        <v>189</v>
      </c>
      <c r="BP8" s="38" t="s">
        <v>187</v>
      </c>
      <c r="BQ8" s="38" t="s">
        <v>187</v>
      </c>
      <c r="BR8" s="38"/>
      <c r="BS8" s="38"/>
      <c r="BT8" s="38" t="s">
        <v>187</v>
      </c>
      <c r="BU8" s="38"/>
      <c r="BV8" s="38" t="s">
        <v>188</v>
      </c>
      <c r="BW8" s="38" t="s">
        <v>189</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t="s">
        <v>187</v>
      </c>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t="s">
        <v>187</v>
      </c>
      <c r="EK8" s="38"/>
      <c r="EL8" s="38"/>
      <c r="EM8" s="38"/>
      <c r="EN8" s="38" t="s">
        <v>187</v>
      </c>
      <c r="EO8" s="38"/>
      <c r="EP8" s="38" t="s">
        <v>190</v>
      </c>
      <c r="EQ8" s="38" t="s">
        <v>191</v>
      </c>
      <c r="ER8" s="38" t="s">
        <v>187</v>
      </c>
      <c r="ES8" s="38"/>
      <c r="ET8" s="38"/>
      <c r="EU8" s="38"/>
      <c r="EV8" s="38" t="s">
        <v>187</v>
      </c>
      <c r="EW8" s="38"/>
      <c r="EX8" s="38" t="s">
        <v>190</v>
      </c>
      <c r="EY8" s="38" t="s">
        <v>191</v>
      </c>
      <c r="EZ8" s="38"/>
      <c r="FA8" s="38"/>
      <c r="FB8" s="38"/>
      <c r="FC8" s="38" t="s">
        <v>187</v>
      </c>
      <c r="FD8" s="38"/>
      <c r="FE8" s="38"/>
      <c r="FF8" s="38"/>
      <c r="FG8" s="38"/>
      <c r="FH8" s="38"/>
      <c r="FI8" s="38" t="s">
        <v>187</v>
      </c>
      <c r="FJ8" s="38"/>
      <c r="FK8" s="38"/>
      <c r="FL8" s="38" t="s">
        <v>187</v>
      </c>
      <c r="FM8" s="38"/>
      <c r="FN8" s="38" t="s">
        <v>192</v>
      </c>
      <c r="FO8" s="38" t="s">
        <v>193</v>
      </c>
      <c r="FP8" s="156" t="s">
        <v>186</v>
      </c>
    </row>
    <row r="9" spans="1:173" ht="13.5" customHeight="1" x14ac:dyDescent="0.15">
      <c r="A9" s="38" t="s">
        <v>172</v>
      </c>
      <c r="B9" s="39" t="s">
        <v>195</v>
      </c>
      <c r="C9" s="38" t="s">
        <v>196</v>
      </c>
      <c r="D9" s="38"/>
      <c r="E9" s="38"/>
      <c r="F9" s="38"/>
      <c r="G9" s="38" t="s">
        <v>187</v>
      </c>
      <c r="H9" s="38"/>
      <c r="I9" s="38"/>
      <c r="J9" s="38"/>
      <c r="K9" s="38"/>
      <c r="L9" s="38"/>
      <c r="M9" s="38" t="s">
        <v>187</v>
      </c>
      <c r="N9" s="38"/>
      <c r="O9" s="38"/>
      <c r="P9" s="38" t="s">
        <v>187</v>
      </c>
      <c r="Q9" s="38"/>
      <c r="R9" s="38" t="s">
        <v>188</v>
      </c>
      <c r="S9" s="38" t="s">
        <v>197</v>
      </c>
      <c r="T9" s="38"/>
      <c r="U9" s="38" t="s">
        <v>187</v>
      </c>
      <c r="V9" s="38"/>
      <c r="W9" s="38"/>
      <c r="X9" s="38" t="s">
        <v>187</v>
      </c>
      <c r="Y9" s="38"/>
      <c r="Z9" s="38" t="s">
        <v>198</v>
      </c>
      <c r="AA9" s="38" t="s">
        <v>197</v>
      </c>
      <c r="AB9" s="38" t="s">
        <v>187</v>
      </c>
      <c r="AC9" s="38"/>
      <c r="AD9" s="38"/>
      <c r="AE9" s="38"/>
      <c r="AF9" s="38" t="s">
        <v>187</v>
      </c>
      <c r="AG9" s="38"/>
      <c r="AH9" s="38" t="s">
        <v>188</v>
      </c>
      <c r="AI9" s="38" t="s">
        <v>197</v>
      </c>
      <c r="AJ9" s="38"/>
      <c r="AK9" s="38"/>
      <c r="AL9" s="38"/>
      <c r="AM9" s="38" t="s">
        <v>187</v>
      </c>
      <c r="AN9" s="38"/>
      <c r="AO9" s="38"/>
      <c r="AP9" s="38"/>
      <c r="AQ9" s="38"/>
      <c r="AR9" s="38"/>
      <c r="AS9" s="38"/>
      <c r="AT9" s="38"/>
      <c r="AU9" s="38" t="s">
        <v>187</v>
      </c>
      <c r="AV9" s="38"/>
      <c r="AW9" s="38"/>
      <c r="AX9" s="38"/>
      <c r="AY9" s="38"/>
      <c r="AZ9" s="38"/>
      <c r="BA9" s="38" t="s">
        <v>187</v>
      </c>
      <c r="BB9" s="38"/>
      <c r="BC9" s="38"/>
      <c r="BD9" s="38" t="s">
        <v>187</v>
      </c>
      <c r="BE9" s="38"/>
      <c r="BF9" s="38" t="s">
        <v>199</v>
      </c>
      <c r="BG9" s="38" t="s">
        <v>197</v>
      </c>
      <c r="BH9" s="38"/>
      <c r="BI9" s="38" t="s">
        <v>187</v>
      </c>
      <c r="BJ9" s="38"/>
      <c r="BK9" s="38"/>
      <c r="BL9" s="38" t="s">
        <v>187</v>
      </c>
      <c r="BM9" s="38"/>
      <c r="BN9" s="38" t="s">
        <v>188</v>
      </c>
      <c r="BO9" s="38" t="s">
        <v>197</v>
      </c>
      <c r="BP9" s="38"/>
      <c r="BQ9" s="38" t="s">
        <v>187</v>
      </c>
      <c r="BR9" s="38"/>
      <c r="BS9" s="38"/>
      <c r="BT9" s="38" t="s">
        <v>187</v>
      </c>
      <c r="BU9" s="38"/>
      <c r="BV9" s="38" t="s">
        <v>199</v>
      </c>
      <c r="BW9" s="38" t="s">
        <v>197</v>
      </c>
      <c r="BX9" s="38"/>
      <c r="BY9" s="38"/>
      <c r="BZ9" s="38"/>
      <c r="CA9" s="38" t="s">
        <v>187</v>
      </c>
      <c r="CB9" s="38"/>
      <c r="CC9" s="38"/>
      <c r="CD9" s="38"/>
      <c r="CE9" s="38"/>
      <c r="CF9" s="38"/>
      <c r="CG9" s="38" t="s">
        <v>187</v>
      </c>
      <c r="CH9" s="38"/>
      <c r="CI9" s="38"/>
      <c r="CJ9" s="38" t="s">
        <v>187</v>
      </c>
      <c r="CK9" s="38"/>
      <c r="CL9" s="38" t="s">
        <v>199</v>
      </c>
      <c r="CM9" s="38" t="s">
        <v>197</v>
      </c>
      <c r="CN9" s="38"/>
      <c r="CO9" s="38" t="s">
        <v>187</v>
      </c>
      <c r="CP9" s="38"/>
      <c r="CQ9" s="38"/>
      <c r="CR9" s="38" t="s">
        <v>187</v>
      </c>
      <c r="CS9" s="38"/>
      <c r="CT9" s="38" t="s">
        <v>199</v>
      </c>
      <c r="CU9" s="38" t="s">
        <v>197</v>
      </c>
      <c r="CV9" s="38"/>
      <c r="CW9" s="38" t="s">
        <v>187</v>
      </c>
      <c r="CX9" s="38"/>
      <c r="CY9" s="38"/>
      <c r="CZ9" s="38" t="s">
        <v>187</v>
      </c>
      <c r="DA9" s="38"/>
      <c r="DB9" s="38" t="s">
        <v>199</v>
      </c>
      <c r="DC9" s="38" t="s">
        <v>197</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199</v>
      </c>
      <c r="EQ9" s="38" t="s">
        <v>197</v>
      </c>
      <c r="ER9" s="38"/>
      <c r="ES9" s="38"/>
      <c r="ET9" s="38"/>
      <c r="EU9" s="38" t="s">
        <v>187</v>
      </c>
      <c r="EV9" s="38"/>
      <c r="EW9" s="38"/>
      <c r="EX9" s="38"/>
      <c r="EY9" s="38"/>
      <c r="EZ9" s="38"/>
      <c r="FA9" s="38" t="s">
        <v>187</v>
      </c>
      <c r="FB9" s="38"/>
      <c r="FC9" s="38"/>
      <c r="FD9" s="38" t="s">
        <v>187</v>
      </c>
      <c r="FE9" s="38"/>
      <c r="FF9" s="38" t="s">
        <v>188</v>
      </c>
      <c r="FG9" s="38" t="s">
        <v>197</v>
      </c>
      <c r="FH9" s="38" t="s">
        <v>187</v>
      </c>
      <c r="FI9" s="38"/>
      <c r="FJ9" s="38"/>
      <c r="FK9" s="38"/>
      <c r="FL9" s="38" t="s">
        <v>187</v>
      </c>
      <c r="FM9" s="38"/>
      <c r="FN9" s="38" t="s">
        <v>199</v>
      </c>
      <c r="FO9" s="38" t="s">
        <v>193</v>
      </c>
      <c r="FP9" s="156" t="s">
        <v>186</v>
      </c>
    </row>
    <row r="10" spans="1:173" ht="13.5" customHeight="1" x14ac:dyDescent="0.15">
      <c r="A10" s="38" t="s">
        <v>172</v>
      </c>
      <c r="B10" s="39" t="s">
        <v>200</v>
      </c>
      <c r="C10" s="38" t="s">
        <v>201</v>
      </c>
      <c r="D10" s="38"/>
      <c r="E10" s="38"/>
      <c r="F10" s="38"/>
      <c r="G10" s="38" t="s">
        <v>187</v>
      </c>
      <c r="H10" s="38"/>
      <c r="I10" s="38"/>
      <c r="J10" s="38"/>
      <c r="K10" s="38"/>
      <c r="L10" s="38" t="s">
        <v>187</v>
      </c>
      <c r="M10" s="38" t="s">
        <v>187</v>
      </c>
      <c r="N10" s="38"/>
      <c r="O10" s="38"/>
      <c r="P10" s="38" t="s">
        <v>187</v>
      </c>
      <c r="Q10" s="38"/>
      <c r="R10" s="38" t="s">
        <v>198</v>
      </c>
      <c r="S10" s="38" t="s">
        <v>189</v>
      </c>
      <c r="T10" s="38" t="s">
        <v>187</v>
      </c>
      <c r="U10" s="38" t="s">
        <v>187</v>
      </c>
      <c r="V10" s="38"/>
      <c r="W10" s="38"/>
      <c r="X10" s="38" t="s">
        <v>187</v>
      </c>
      <c r="Y10" s="38"/>
      <c r="Z10" s="38" t="s">
        <v>190</v>
      </c>
      <c r="AA10" s="38" t="s">
        <v>189</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t="s">
        <v>187</v>
      </c>
      <c r="BA10" s="38" t="s">
        <v>187</v>
      </c>
      <c r="BB10" s="38"/>
      <c r="BC10" s="38"/>
      <c r="BD10" s="38" t="s">
        <v>187</v>
      </c>
      <c r="BE10" s="38"/>
      <c r="BF10" s="38" t="s">
        <v>198</v>
      </c>
      <c r="BG10" s="38" t="s">
        <v>189</v>
      </c>
      <c r="BH10" s="38" t="s">
        <v>187</v>
      </c>
      <c r="BI10" s="38" t="s">
        <v>187</v>
      </c>
      <c r="BJ10" s="38"/>
      <c r="BK10" s="38"/>
      <c r="BL10" s="38" t="s">
        <v>187</v>
      </c>
      <c r="BM10" s="38"/>
      <c r="BN10" s="38" t="s">
        <v>198</v>
      </c>
      <c r="BO10" s="38" t="s">
        <v>189</v>
      </c>
      <c r="BP10" s="38" t="s">
        <v>187</v>
      </c>
      <c r="BQ10" s="38" t="s">
        <v>187</v>
      </c>
      <c r="BR10" s="38"/>
      <c r="BS10" s="38"/>
      <c r="BT10" s="38" t="s">
        <v>187</v>
      </c>
      <c r="BU10" s="38"/>
      <c r="BV10" s="38" t="s">
        <v>188</v>
      </c>
      <c r="BW10" s="38" t="s">
        <v>189</v>
      </c>
      <c r="BX10" s="38" t="s">
        <v>187</v>
      </c>
      <c r="BY10" s="38" t="s">
        <v>187</v>
      </c>
      <c r="BZ10" s="38"/>
      <c r="CA10" s="38"/>
      <c r="CB10" s="38" t="s">
        <v>187</v>
      </c>
      <c r="CC10" s="38"/>
      <c r="CD10" s="38" t="s">
        <v>199</v>
      </c>
      <c r="CE10" s="38" t="s">
        <v>189</v>
      </c>
      <c r="CF10" s="38" t="s">
        <v>187</v>
      </c>
      <c r="CG10" s="38" t="s">
        <v>187</v>
      </c>
      <c r="CH10" s="38"/>
      <c r="CI10" s="38"/>
      <c r="CJ10" s="38" t="s">
        <v>187</v>
      </c>
      <c r="CK10" s="38"/>
      <c r="CL10" s="38" t="s">
        <v>199</v>
      </c>
      <c r="CM10" s="38" t="s">
        <v>189</v>
      </c>
      <c r="CN10" s="38" t="s">
        <v>187</v>
      </c>
      <c r="CO10" s="38" t="s">
        <v>187</v>
      </c>
      <c r="CP10" s="38"/>
      <c r="CQ10" s="38"/>
      <c r="CR10" s="38" t="s">
        <v>187</v>
      </c>
      <c r="CS10" s="38"/>
      <c r="CT10" s="38" t="s">
        <v>198</v>
      </c>
      <c r="CU10" s="38" t="s">
        <v>189</v>
      </c>
      <c r="CV10" s="38" t="s">
        <v>187</v>
      </c>
      <c r="CW10" s="38" t="s">
        <v>187</v>
      </c>
      <c r="CX10" s="38"/>
      <c r="CY10" s="38"/>
      <c r="CZ10" s="38" t="s">
        <v>187</v>
      </c>
      <c r="DA10" s="38"/>
      <c r="DB10" s="38" t="s">
        <v>198</v>
      </c>
      <c r="DC10" s="38" t="s">
        <v>189</v>
      </c>
      <c r="DD10" s="38"/>
      <c r="DE10" s="38"/>
      <c r="DF10" s="38"/>
      <c r="DG10" s="38" t="s">
        <v>187</v>
      </c>
      <c r="DH10" s="38"/>
      <c r="DI10" s="38"/>
      <c r="DJ10" s="38"/>
      <c r="DK10" s="38"/>
      <c r="DL10" s="38"/>
      <c r="DM10" s="38"/>
      <c r="DN10" s="38"/>
      <c r="DO10" s="38" t="s">
        <v>187</v>
      </c>
      <c r="DP10" s="38"/>
      <c r="DQ10" s="38"/>
      <c r="DR10" s="38"/>
      <c r="DS10" s="38"/>
      <c r="DT10" s="38" t="s">
        <v>187</v>
      </c>
      <c r="DU10" s="38"/>
      <c r="DV10" s="38"/>
      <c r="DW10" s="38"/>
      <c r="DX10" s="38" t="s">
        <v>187</v>
      </c>
      <c r="DY10" s="38"/>
      <c r="DZ10" s="38" t="s">
        <v>198</v>
      </c>
      <c r="EA10" s="38" t="s">
        <v>189</v>
      </c>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t="s">
        <v>187</v>
      </c>
      <c r="FA10" s="38"/>
      <c r="FB10" s="38"/>
      <c r="FC10" s="38"/>
      <c r="FD10" s="38" t="s">
        <v>187</v>
      </c>
      <c r="FE10" s="38"/>
      <c r="FF10" s="38" t="s">
        <v>198</v>
      </c>
      <c r="FG10" s="38" t="s">
        <v>189</v>
      </c>
      <c r="FH10" s="38" t="s">
        <v>187</v>
      </c>
      <c r="FI10" s="38" t="s">
        <v>187</v>
      </c>
      <c r="FJ10" s="38"/>
      <c r="FK10" s="38"/>
      <c r="FL10" s="38" t="s">
        <v>187</v>
      </c>
      <c r="FM10" s="38"/>
      <c r="FN10" s="38" t="s">
        <v>190</v>
      </c>
      <c r="FO10" s="38" t="s">
        <v>189</v>
      </c>
      <c r="FP10" s="156" t="s">
        <v>186</v>
      </c>
    </row>
    <row r="11" spans="1:173" ht="13.5" customHeight="1" x14ac:dyDescent="0.15">
      <c r="A11" s="38" t="s">
        <v>172</v>
      </c>
      <c r="B11" s="39" t="s">
        <v>202</v>
      </c>
      <c r="C11" s="38" t="s">
        <v>203</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188</v>
      </c>
      <c r="AA11" s="38" t="s">
        <v>189</v>
      </c>
      <c r="AB11" s="38" t="s">
        <v>187</v>
      </c>
      <c r="AC11" s="38"/>
      <c r="AD11" s="38"/>
      <c r="AE11" s="38"/>
      <c r="AF11" s="38" t="s">
        <v>187</v>
      </c>
      <c r="AG11" s="38"/>
      <c r="AH11" s="38" t="s">
        <v>192</v>
      </c>
      <c r="AI11" s="38" t="s">
        <v>189</v>
      </c>
      <c r="AJ11" s="38" t="s">
        <v>187</v>
      </c>
      <c r="AK11" s="38"/>
      <c r="AL11" s="38"/>
      <c r="AM11" s="38"/>
      <c r="AN11" s="38" t="s">
        <v>187</v>
      </c>
      <c r="AO11" s="38"/>
      <c r="AP11" s="38" t="s">
        <v>192</v>
      </c>
      <c r="AQ11" s="38" t="s">
        <v>189</v>
      </c>
      <c r="AR11" s="38"/>
      <c r="AS11" s="38"/>
      <c r="AT11" s="38"/>
      <c r="AU11" s="38" t="s">
        <v>187</v>
      </c>
      <c r="AV11" s="38"/>
      <c r="AW11" s="38"/>
      <c r="AX11" s="38"/>
      <c r="AY11" s="38"/>
      <c r="AZ11" s="38"/>
      <c r="BA11" s="38" t="s">
        <v>187</v>
      </c>
      <c r="BB11" s="38"/>
      <c r="BC11" s="38"/>
      <c r="BD11" s="38" t="s">
        <v>187</v>
      </c>
      <c r="BE11" s="38"/>
      <c r="BF11" s="38" t="s">
        <v>188</v>
      </c>
      <c r="BG11" s="38" t="s">
        <v>189</v>
      </c>
      <c r="BH11" s="38"/>
      <c r="BI11" s="38" t="s">
        <v>187</v>
      </c>
      <c r="BJ11" s="38"/>
      <c r="BK11" s="38"/>
      <c r="BL11" s="38" t="s">
        <v>187</v>
      </c>
      <c r="BM11" s="38"/>
      <c r="BN11" s="38" t="s">
        <v>188</v>
      </c>
      <c r="BO11" s="38" t="s">
        <v>189</v>
      </c>
      <c r="BP11" s="38"/>
      <c r="BQ11" s="38" t="s">
        <v>187</v>
      </c>
      <c r="BR11" s="38"/>
      <c r="BS11" s="38"/>
      <c r="BT11" s="38" t="s">
        <v>187</v>
      </c>
      <c r="BU11" s="38"/>
      <c r="BV11" s="38" t="s">
        <v>188</v>
      </c>
      <c r="BW11" s="38" t="s">
        <v>189</v>
      </c>
      <c r="BX11" s="38"/>
      <c r="BY11" s="38" t="s">
        <v>187</v>
      </c>
      <c r="BZ11" s="38"/>
      <c r="CA11" s="38"/>
      <c r="CB11" s="38" t="s">
        <v>187</v>
      </c>
      <c r="CC11" s="38"/>
      <c r="CD11" s="38" t="s">
        <v>188</v>
      </c>
      <c r="CE11" s="38" t="s">
        <v>189</v>
      </c>
      <c r="CF11" s="38"/>
      <c r="CG11" s="38" t="s">
        <v>187</v>
      </c>
      <c r="CH11" s="38"/>
      <c r="CI11" s="38"/>
      <c r="CJ11" s="38" t="s">
        <v>187</v>
      </c>
      <c r="CK11" s="38"/>
      <c r="CL11" s="38" t="s">
        <v>188</v>
      </c>
      <c r="CM11" s="38" t="s">
        <v>189</v>
      </c>
      <c r="CN11" s="38"/>
      <c r="CO11" s="38" t="s">
        <v>187</v>
      </c>
      <c r="CP11" s="38"/>
      <c r="CQ11" s="38"/>
      <c r="CR11" s="38" t="s">
        <v>187</v>
      </c>
      <c r="CS11" s="38"/>
      <c r="CT11" s="38" t="s">
        <v>188</v>
      </c>
      <c r="CU11" s="38" t="s">
        <v>189</v>
      </c>
      <c r="CV11" s="38"/>
      <c r="CW11" s="38" t="s">
        <v>187</v>
      </c>
      <c r="CX11" s="38"/>
      <c r="CY11" s="38"/>
      <c r="CZ11" s="38" t="s">
        <v>187</v>
      </c>
      <c r="DA11" s="38"/>
      <c r="DB11" s="38" t="s">
        <v>188</v>
      </c>
      <c r="DC11" s="38" t="s">
        <v>189</v>
      </c>
      <c r="DD11" s="38" t="s">
        <v>187</v>
      </c>
      <c r="DE11" s="38"/>
      <c r="DF11" s="38"/>
      <c r="DG11" s="38"/>
      <c r="DH11" s="38" t="s">
        <v>187</v>
      </c>
      <c r="DI11" s="38"/>
      <c r="DJ11" s="38" t="s">
        <v>192</v>
      </c>
      <c r="DK11" s="38" t="s">
        <v>189</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t="s">
        <v>187</v>
      </c>
      <c r="EK11" s="38"/>
      <c r="EL11" s="38"/>
      <c r="EM11" s="38"/>
      <c r="EN11" s="38" t="s">
        <v>187</v>
      </c>
      <c r="EO11" s="38"/>
      <c r="EP11" s="38" t="s">
        <v>192</v>
      </c>
      <c r="EQ11" s="38" t="s">
        <v>189</v>
      </c>
      <c r="ER11" s="38"/>
      <c r="ES11" s="38"/>
      <c r="ET11" s="38"/>
      <c r="EU11" s="38" t="s">
        <v>187</v>
      </c>
      <c r="EV11" s="38"/>
      <c r="EW11" s="38"/>
      <c r="EX11" s="38"/>
      <c r="EY11" s="38"/>
      <c r="EZ11" s="38"/>
      <c r="FA11" s="38"/>
      <c r="FB11" s="38"/>
      <c r="FC11" s="38" t="s">
        <v>187</v>
      </c>
      <c r="FD11" s="38"/>
      <c r="FE11" s="38"/>
      <c r="FF11" s="38"/>
      <c r="FG11" s="38"/>
      <c r="FH11" s="38" t="s">
        <v>187</v>
      </c>
      <c r="FI11" s="38"/>
      <c r="FJ11" s="38"/>
      <c r="FK11" s="38"/>
      <c r="FL11" s="38" t="s">
        <v>187</v>
      </c>
      <c r="FM11" s="38"/>
      <c r="FN11" s="38" t="s">
        <v>192</v>
      </c>
      <c r="FO11" s="38" t="s">
        <v>193</v>
      </c>
      <c r="FP11" s="156" t="s">
        <v>186</v>
      </c>
    </row>
    <row r="12" spans="1:173" ht="13.5" customHeight="1" x14ac:dyDescent="0.15">
      <c r="A12" s="38" t="s">
        <v>172</v>
      </c>
      <c r="B12" s="39" t="s">
        <v>204</v>
      </c>
      <c r="C12" s="38" t="s">
        <v>205</v>
      </c>
      <c r="D12" s="38"/>
      <c r="E12" s="38"/>
      <c r="F12" s="38"/>
      <c r="G12" s="38" t="s">
        <v>187</v>
      </c>
      <c r="H12" s="38"/>
      <c r="I12" s="38"/>
      <c r="J12" s="38"/>
      <c r="K12" s="38"/>
      <c r="L12" s="38"/>
      <c r="M12" s="38" t="s">
        <v>187</v>
      </c>
      <c r="N12" s="38"/>
      <c r="O12" s="38"/>
      <c r="P12" s="38" t="s">
        <v>187</v>
      </c>
      <c r="Q12" s="38"/>
      <c r="R12" s="38" t="s">
        <v>188</v>
      </c>
      <c r="S12" s="38" t="s">
        <v>197</v>
      </c>
      <c r="T12" s="38"/>
      <c r="U12" s="38" t="s">
        <v>187</v>
      </c>
      <c r="V12" s="38"/>
      <c r="W12" s="38"/>
      <c r="X12" s="38" t="s">
        <v>187</v>
      </c>
      <c r="Y12" s="38"/>
      <c r="Z12" s="38" t="s">
        <v>198</v>
      </c>
      <c r="AA12" s="38" t="s">
        <v>189</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t="s">
        <v>187</v>
      </c>
      <c r="BB12" s="38"/>
      <c r="BC12" s="38"/>
      <c r="BD12" s="38" t="s">
        <v>187</v>
      </c>
      <c r="BE12" s="38"/>
      <c r="BF12" s="38" t="s">
        <v>198</v>
      </c>
      <c r="BG12" s="38" t="s">
        <v>189</v>
      </c>
      <c r="BH12" s="38"/>
      <c r="BI12" s="38" t="s">
        <v>187</v>
      </c>
      <c r="BJ12" s="38"/>
      <c r="BK12" s="38"/>
      <c r="BL12" s="38" t="s">
        <v>187</v>
      </c>
      <c r="BM12" s="38"/>
      <c r="BN12" s="38" t="s">
        <v>198</v>
      </c>
      <c r="BO12" s="38" t="s">
        <v>189</v>
      </c>
      <c r="BP12" s="38" t="s">
        <v>187</v>
      </c>
      <c r="BQ12" s="38"/>
      <c r="BR12" s="38"/>
      <c r="BS12" s="38"/>
      <c r="BT12" s="38" t="s">
        <v>187</v>
      </c>
      <c r="BU12" s="38"/>
      <c r="BV12" s="38" t="s">
        <v>192</v>
      </c>
      <c r="BW12" s="38" t="s">
        <v>189</v>
      </c>
      <c r="BX12" s="38"/>
      <c r="BY12" s="38" t="s">
        <v>187</v>
      </c>
      <c r="BZ12" s="38"/>
      <c r="CA12" s="38"/>
      <c r="CB12" s="38" t="s">
        <v>187</v>
      </c>
      <c r="CC12" s="38"/>
      <c r="CD12" s="38" t="s">
        <v>198</v>
      </c>
      <c r="CE12" s="38" t="s">
        <v>189</v>
      </c>
      <c r="CF12" s="38"/>
      <c r="CG12" s="38"/>
      <c r="CH12" s="38"/>
      <c r="CI12" s="38" t="s">
        <v>187</v>
      </c>
      <c r="CJ12" s="38"/>
      <c r="CK12" s="38"/>
      <c r="CL12" s="38"/>
      <c r="CM12" s="38"/>
      <c r="CN12" s="38"/>
      <c r="CO12" s="38"/>
      <c r="CP12" s="38"/>
      <c r="CQ12" s="38" t="s">
        <v>187</v>
      </c>
      <c r="CR12" s="38"/>
      <c r="CS12" s="38"/>
      <c r="CT12" s="38"/>
      <c r="CU12" s="38"/>
      <c r="CV12" s="38"/>
      <c r="CW12" s="38" t="s">
        <v>187</v>
      </c>
      <c r="CX12" s="38"/>
      <c r="CY12" s="38"/>
      <c r="CZ12" s="38" t="s">
        <v>187</v>
      </c>
      <c r="DA12" s="38"/>
      <c r="DB12" s="38" t="s">
        <v>198</v>
      </c>
      <c r="DC12" s="38" t="s">
        <v>189</v>
      </c>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198</v>
      </c>
      <c r="FO12" s="38" t="s">
        <v>189</v>
      </c>
      <c r="FP12" s="156" t="s">
        <v>186</v>
      </c>
    </row>
    <row r="13" spans="1:173" ht="13.5" customHeight="1" x14ac:dyDescent="0.15">
      <c r="A13" s="38" t="s">
        <v>172</v>
      </c>
      <c r="B13" s="39" t="s">
        <v>206</v>
      </c>
      <c r="C13" s="38" t="s">
        <v>207</v>
      </c>
      <c r="D13" s="38"/>
      <c r="E13" s="38"/>
      <c r="F13" s="38"/>
      <c r="G13" s="38" t="s">
        <v>187</v>
      </c>
      <c r="H13" s="38"/>
      <c r="I13" s="38"/>
      <c r="J13" s="38"/>
      <c r="K13" s="38"/>
      <c r="L13" s="38"/>
      <c r="M13" s="38" t="s">
        <v>187</v>
      </c>
      <c r="N13" s="38"/>
      <c r="O13" s="38"/>
      <c r="P13" s="38" t="s">
        <v>187</v>
      </c>
      <c r="Q13" s="38"/>
      <c r="R13" s="38" t="s">
        <v>188</v>
      </c>
      <c r="S13" s="38" t="s">
        <v>197</v>
      </c>
      <c r="T13" s="38"/>
      <c r="U13" s="38" t="s">
        <v>187</v>
      </c>
      <c r="V13" s="38"/>
      <c r="W13" s="38"/>
      <c r="X13" s="38" t="s">
        <v>187</v>
      </c>
      <c r="Y13" s="38"/>
      <c r="Z13" s="38" t="s">
        <v>198</v>
      </c>
      <c r="AA13" s="38" t="s">
        <v>197</v>
      </c>
      <c r="AB13" s="38"/>
      <c r="AC13" s="38" t="s">
        <v>187</v>
      </c>
      <c r="AD13" s="38"/>
      <c r="AE13" s="38"/>
      <c r="AF13" s="38" t="s">
        <v>187</v>
      </c>
      <c r="AG13" s="38"/>
      <c r="AH13" s="38" t="s">
        <v>188</v>
      </c>
      <c r="AI13" s="38" t="s">
        <v>189</v>
      </c>
      <c r="AJ13" s="38"/>
      <c r="AK13" s="38"/>
      <c r="AL13" s="38"/>
      <c r="AM13" s="38" t="s">
        <v>187</v>
      </c>
      <c r="AN13" s="38"/>
      <c r="AO13" s="38"/>
      <c r="AP13" s="38"/>
      <c r="AQ13" s="38"/>
      <c r="AR13" s="38"/>
      <c r="AS13" s="38"/>
      <c r="AT13" s="38"/>
      <c r="AU13" s="38" t="s">
        <v>187</v>
      </c>
      <c r="AV13" s="38"/>
      <c r="AW13" s="38"/>
      <c r="AX13" s="38"/>
      <c r="AY13" s="38"/>
      <c r="AZ13" s="38"/>
      <c r="BA13" s="38" t="s">
        <v>187</v>
      </c>
      <c r="BB13" s="38"/>
      <c r="BC13" s="38"/>
      <c r="BD13" s="38" t="s">
        <v>187</v>
      </c>
      <c r="BE13" s="38"/>
      <c r="BF13" s="38" t="s">
        <v>208</v>
      </c>
      <c r="BG13" s="38" t="s">
        <v>197</v>
      </c>
      <c r="BH13" s="38"/>
      <c r="BI13" s="38" t="s">
        <v>187</v>
      </c>
      <c r="BJ13" s="38"/>
      <c r="BK13" s="38"/>
      <c r="BL13" s="38" t="s">
        <v>187</v>
      </c>
      <c r="BM13" s="38"/>
      <c r="BN13" s="38" t="s">
        <v>208</v>
      </c>
      <c r="BO13" s="38" t="s">
        <v>197</v>
      </c>
      <c r="BP13" s="38"/>
      <c r="BQ13" s="38" t="s">
        <v>187</v>
      </c>
      <c r="BR13" s="38"/>
      <c r="BS13" s="38"/>
      <c r="BT13" s="38" t="s">
        <v>187</v>
      </c>
      <c r="BU13" s="38"/>
      <c r="BV13" s="38" t="s">
        <v>208</v>
      </c>
      <c r="BW13" s="38" t="s">
        <v>189</v>
      </c>
      <c r="BX13" s="38"/>
      <c r="BY13" s="38" t="s">
        <v>187</v>
      </c>
      <c r="BZ13" s="38"/>
      <c r="CA13" s="38"/>
      <c r="CB13" s="38" t="s">
        <v>187</v>
      </c>
      <c r="CC13" s="38"/>
      <c r="CD13" s="38" t="s">
        <v>188</v>
      </c>
      <c r="CE13" s="38" t="s">
        <v>197</v>
      </c>
      <c r="CF13" s="38"/>
      <c r="CG13" s="38" t="s">
        <v>187</v>
      </c>
      <c r="CH13" s="38"/>
      <c r="CI13" s="38"/>
      <c r="CJ13" s="38" t="s">
        <v>187</v>
      </c>
      <c r="CK13" s="38"/>
      <c r="CL13" s="38" t="s">
        <v>188</v>
      </c>
      <c r="CM13" s="38" t="s">
        <v>197</v>
      </c>
      <c r="CN13" s="38"/>
      <c r="CO13" s="38" t="s">
        <v>187</v>
      </c>
      <c r="CP13" s="38"/>
      <c r="CQ13" s="38"/>
      <c r="CR13" s="38" t="s">
        <v>187</v>
      </c>
      <c r="CS13" s="38"/>
      <c r="CT13" s="38" t="s">
        <v>188</v>
      </c>
      <c r="CU13" s="38" t="s">
        <v>197</v>
      </c>
      <c r="CV13" s="38"/>
      <c r="CW13" s="38" t="s">
        <v>187</v>
      </c>
      <c r="CX13" s="38"/>
      <c r="CY13" s="38"/>
      <c r="CZ13" s="38" t="s">
        <v>187</v>
      </c>
      <c r="DA13" s="38"/>
      <c r="DB13" s="38" t="s">
        <v>188</v>
      </c>
      <c r="DC13" s="38" t="s">
        <v>197</v>
      </c>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t="s">
        <v>187</v>
      </c>
      <c r="EL13" s="38"/>
      <c r="EM13" s="38"/>
      <c r="EN13" s="38" t="s">
        <v>187</v>
      </c>
      <c r="EO13" s="38"/>
      <c r="EP13" s="38" t="s">
        <v>198</v>
      </c>
      <c r="EQ13" s="38" t="s">
        <v>197</v>
      </c>
      <c r="ER13" s="38"/>
      <c r="ES13" s="38"/>
      <c r="ET13" s="38"/>
      <c r="EU13" s="38" t="s">
        <v>187</v>
      </c>
      <c r="EV13" s="38"/>
      <c r="EW13" s="38"/>
      <c r="EX13" s="38"/>
      <c r="EY13" s="38"/>
      <c r="EZ13" s="38"/>
      <c r="FA13" s="38"/>
      <c r="FB13" s="38"/>
      <c r="FC13" s="38" t="s">
        <v>187</v>
      </c>
      <c r="FD13" s="38"/>
      <c r="FE13" s="38"/>
      <c r="FF13" s="38"/>
      <c r="FG13" s="38"/>
      <c r="FH13" s="38" t="s">
        <v>187</v>
      </c>
      <c r="FI13" s="38"/>
      <c r="FJ13" s="38"/>
      <c r="FK13" s="38"/>
      <c r="FL13" s="38" t="s">
        <v>187</v>
      </c>
      <c r="FM13" s="38"/>
      <c r="FN13" s="38" t="s">
        <v>192</v>
      </c>
      <c r="FO13" s="38" t="s">
        <v>193</v>
      </c>
      <c r="FP13" s="156" t="s">
        <v>186</v>
      </c>
    </row>
    <row r="14" spans="1:173" ht="13.5" customHeight="1" x14ac:dyDescent="0.15">
      <c r="A14" s="38" t="s">
        <v>172</v>
      </c>
      <c r="B14" s="39" t="s">
        <v>211</v>
      </c>
      <c r="C14" s="38" t="s">
        <v>212</v>
      </c>
      <c r="D14" s="38"/>
      <c r="E14" s="38"/>
      <c r="F14" s="38"/>
      <c r="G14" s="38" t="s">
        <v>187</v>
      </c>
      <c r="H14" s="38"/>
      <c r="I14" s="38"/>
      <c r="J14" s="38"/>
      <c r="K14" s="38"/>
      <c r="L14" s="38"/>
      <c r="M14" s="38" t="s">
        <v>187</v>
      </c>
      <c r="N14" s="38"/>
      <c r="O14" s="38"/>
      <c r="P14" s="38" t="s">
        <v>187</v>
      </c>
      <c r="Q14" s="38"/>
      <c r="R14" s="38" t="s">
        <v>188</v>
      </c>
      <c r="S14" s="38" t="s">
        <v>193</v>
      </c>
      <c r="T14" s="38"/>
      <c r="U14" s="38" t="s">
        <v>187</v>
      </c>
      <c r="V14" s="38"/>
      <c r="W14" s="38"/>
      <c r="X14" s="38" t="s">
        <v>187</v>
      </c>
      <c r="Y14" s="38"/>
      <c r="Z14" s="38" t="s">
        <v>188</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t="s">
        <v>187</v>
      </c>
      <c r="AT14" s="38"/>
      <c r="AU14" s="38"/>
      <c r="AV14" s="38" t="s">
        <v>187</v>
      </c>
      <c r="AW14" s="38"/>
      <c r="AX14" s="38" t="s">
        <v>188</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t="s">
        <v>187</v>
      </c>
      <c r="CP14" s="38"/>
      <c r="CQ14" s="38"/>
      <c r="CR14" s="38" t="s">
        <v>187</v>
      </c>
      <c r="CS14" s="38"/>
      <c r="CT14" s="38" t="s">
        <v>188</v>
      </c>
      <c r="CU14" s="38" t="s">
        <v>189</v>
      </c>
      <c r="CV14" s="38"/>
      <c r="CW14" s="38" t="s">
        <v>187</v>
      </c>
      <c r="CX14" s="38"/>
      <c r="CY14" s="38"/>
      <c r="CZ14" s="38" t="s">
        <v>187</v>
      </c>
      <c r="DA14" s="38"/>
      <c r="DB14" s="38" t="s">
        <v>188</v>
      </c>
      <c r="DC14" s="38" t="s">
        <v>189</v>
      </c>
      <c r="DD14" s="38"/>
      <c r="DE14" s="38" t="s">
        <v>187</v>
      </c>
      <c r="DF14" s="38"/>
      <c r="DG14" s="38"/>
      <c r="DH14" s="38" t="s">
        <v>187</v>
      </c>
      <c r="DI14" s="38"/>
      <c r="DJ14" s="38" t="s">
        <v>188</v>
      </c>
      <c r="DK14" s="38" t="s">
        <v>189</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188</v>
      </c>
      <c r="EQ14" s="38" t="s">
        <v>189</v>
      </c>
      <c r="ER14" s="38"/>
      <c r="ES14" s="38" t="s">
        <v>187</v>
      </c>
      <c r="ET14" s="38"/>
      <c r="EU14" s="38"/>
      <c r="EV14" s="38" t="s">
        <v>187</v>
      </c>
      <c r="EW14" s="38"/>
      <c r="EX14" s="38" t="s">
        <v>188</v>
      </c>
      <c r="EY14" s="38" t="s">
        <v>189</v>
      </c>
      <c r="EZ14" s="38"/>
      <c r="FA14" s="38" t="s">
        <v>187</v>
      </c>
      <c r="FB14" s="38"/>
      <c r="FC14" s="38"/>
      <c r="FD14" s="38" t="s">
        <v>187</v>
      </c>
      <c r="FE14" s="38"/>
      <c r="FF14" s="38" t="s">
        <v>188</v>
      </c>
      <c r="FG14" s="38" t="s">
        <v>189</v>
      </c>
      <c r="FH14" s="38"/>
      <c r="FI14" s="38"/>
      <c r="FJ14" s="38" t="s">
        <v>187</v>
      </c>
      <c r="FK14" s="38"/>
      <c r="FL14" s="38" t="s">
        <v>187</v>
      </c>
      <c r="FM14" s="38"/>
      <c r="FN14" s="38" t="s">
        <v>192</v>
      </c>
      <c r="FO14" s="38" t="s">
        <v>191</v>
      </c>
      <c r="FP14" s="156" t="s">
        <v>186</v>
      </c>
    </row>
    <row r="15" spans="1:173" ht="13.5" customHeight="1" x14ac:dyDescent="0.15">
      <c r="A15" s="38" t="s">
        <v>172</v>
      </c>
      <c r="B15" s="39" t="s">
        <v>213</v>
      </c>
      <c r="C15" s="38" t="s">
        <v>214</v>
      </c>
      <c r="D15" s="38"/>
      <c r="E15" s="38"/>
      <c r="F15" s="38"/>
      <c r="G15" s="38" t="s">
        <v>187</v>
      </c>
      <c r="H15" s="38"/>
      <c r="I15" s="38"/>
      <c r="J15" s="38"/>
      <c r="K15" s="38"/>
      <c r="L15" s="38" t="s">
        <v>187</v>
      </c>
      <c r="M15" s="38" t="s">
        <v>187</v>
      </c>
      <c r="N15" s="38"/>
      <c r="O15" s="38"/>
      <c r="P15" s="38" t="s">
        <v>187</v>
      </c>
      <c r="Q15" s="38"/>
      <c r="R15" s="38" t="s">
        <v>188</v>
      </c>
      <c r="S15" s="38" t="s">
        <v>189</v>
      </c>
      <c r="T15" s="38" t="s">
        <v>187</v>
      </c>
      <c r="U15" s="38"/>
      <c r="V15" s="38"/>
      <c r="W15" s="38"/>
      <c r="X15" s="38" t="s">
        <v>187</v>
      </c>
      <c r="Y15" s="38"/>
      <c r="Z15" s="38" t="s">
        <v>198</v>
      </c>
      <c r="AA15" s="38" t="s">
        <v>189</v>
      </c>
      <c r="AB15" s="38" t="s">
        <v>187</v>
      </c>
      <c r="AC15" s="38"/>
      <c r="AD15" s="38"/>
      <c r="AE15" s="38"/>
      <c r="AF15" s="38" t="s">
        <v>187</v>
      </c>
      <c r="AG15" s="38"/>
      <c r="AH15" s="38" t="s">
        <v>199</v>
      </c>
      <c r="AI15" s="38" t="s">
        <v>189</v>
      </c>
      <c r="AJ15" s="38" t="s">
        <v>187</v>
      </c>
      <c r="AK15" s="38"/>
      <c r="AL15" s="38"/>
      <c r="AM15" s="38"/>
      <c r="AN15" s="38" t="s">
        <v>187</v>
      </c>
      <c r="AO15" s="38"/>
      <c r="AP15" s="38" t="s">
        <v>188</v>
      </c>
      <c r="AQ15" s="38" t="s">
        <v>189</v>
      </c>
      <c r="AR15" s="38" t="s">
        <v>187</v>
      </c>
      <c r="AS15" s="38"/>
      <c r="AT15" s="38"/>
      <c r="AU15" s="38"/>
      <c r="AV15" s="38" t="s">
        <v>187</v>
      </c>
      <c r="AW15" s="38"/>
      <c r="AX15" s="38" t="s">
        <v>188</v>
      </c>
      <c r="AY15" s="38" t="s">
        <v>189</v>
      </c>
      <c r="AZ15" s="38" t="s">
        <v>187</v>
      </c>
      <c r="BA15" s="38"/>
      <c r="BB15" s="38"/>
      <c r="BC15" s="38"/>
      <c r="BD15" s="38" t="s">
        <v>187</v>
      </c>
      <c r="BE15" s="38"/>
      <c r="BF15" s="38" t="s">
        <v>188</v>
      </c>
      <c r="BG15" s="38" t="s">
        <v>189</v>
      </c>
      <c r="BH15" s="38" t="s">
        <v>187</v>
      </c>
      <c r="BI15" s="38"/>
      <c r="BJ15" s="38"/>
      <c r="BK15" s="38"/>
      <c r="BL15" s="38" t="s">
        <v>187</v>
      </c>
      <c r="BM15" s="38"/>
      <c r="BN15" s="38" t="s">
        <v>188</v>
      </c>
      <c r="BO15" s="38" t="s">
        <v>189</v>
      </c>
      <c r="BP15" s="38" t="s">
        <v>187</v>
      </c>
      <c r="BQ15" s="38"/>
      <c r="BR15" s="38"/>
      <c r="BS15" s="38"/>
      <c r="BT15" s="38" t="s">
        <v>187</v>
      </c>
      <c r="BU15" s="38"/>
      <c r="BV15" s="38" t="s">
        <v>198</v>
      </c>
      <c r="BW15" s="38" t="s">
        <v>189</v>
      </c>
      <c r="BX15" s="38" t="s">
        <v>187</v>
      </c>
      <c r="BY15" s="38"/>
      <c r="BZ15" s="38"/>
      <c r="CA15" s="38"/>
      <c r="CB15" s="38" t="s">
        <v>187</v>
      </c>
      <c r="CC15" s="38"/>
      <c r="CD15" s="38" t="s">
        <v>199</v>
      </c>
      <c r="CE15" s="38" t="s">
        <v>189</v>
      </c>
      <c r="CF15" s="38" t="s">
        <v>187</v>
      </c>
      <c r="CG15" s="38"/>
      <c r="CH15" s="38"/>
      <c r="CI15" s="38"/>
      <c r="CJ15" s="38" t="s">
        <v>187</v>
      </c>
      <c r="CK15" s="38"/>
      <c r="CL15" s="38" t="s">
        <v>199</v>
      </c>
      <c r="CM15" s="38" t="s">
        <v>189</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t="s">
        <v>187</v>
      </c>
      <c r="DU15" s="38"/>
      <c r="DV15" s="38"/>
      <c r="DW15" s="38"/>
      <c r="DX15" s="38" t="s">
        <v>187</v>
      </c>
      <c r="DY15" s="38"/>
      <c r="DZ15" s="38" t="s">
        <v>192</v>
      </c>
      <c r="EA15" s="38" t="s">
        <v>189</v>
      </c>
      <c r="EB15" s="38"/>
      <c r="EC15" s="38"/>
      <c r="ED15" s="38"/>
      <c r="EE15" s="38" t="s">
        <v>187</v>
      </c>
      <c r="EF15" s="38"/>
      <c r="EG15" s="38"/>
      <c r="EH15" s="38"/>
      <c r="EI15" s="38"/>
      <c r="EJ15" s="38" t="s">
        <v>187</v>
      </c>
      <c r="EK15" s="38"/>
      <c r="EL15" s="38"/>
      <c r="EM15" s="38"/>
      <c r="EN15" s="38" t="s">
        <v>187</v>
      </c>
      <c r="EO15" s="38"/>
      <c r="EP15" s="38" t="s">
        <v>188</v>
      </c>
      <c r="EQ15" s="38" t="s">
        <v>189</v>
      </c>
      <c r="ER15" s="38" t="s">
        <v>187</v>
      </c>
      <c r="ES15" s="38"/>
      <c r="ET15" s="38"/>
      <c r="EU15" s="38"/>
      <c r="EV15" s="38" t="s">
        <v>187</v>
      </c>
      <c r="EW15" s="38"/>
      <c r="EX15" s="38" t="s">
        <v>198</v>
      </c>
      <c r="EY15" s="38" t="s">
        <v>189</v>
      </c>
      <c r="EZ15" s="38"/>
      <c r="FA15" s="38"/>
      <c r="FB15" s="38"/>
      <c r="FC15" s="38" t="s">
        <v>187</v>
      </c>
      <c r="FD15" s="38"/>
      <c r="FE15" s="38"/>
      <c r="FF15" s="38"/>
      <c r="FG15" s="38"/>
      <c r="FH15" s="38" t="s">
        <v>187</v>
      </c>
      <c r="FI15" s="38"/>
      <c r="FJ15" s="38"/>
      <c r="FK15" s="38"/>
      <c r="FL15" s="38" t="s">
        <v>187</v>
      </c>
      <c r="FM15" s="38"/>
      <c r="FN15" s="38" t="s">
        <v>208</v>
      </c>
      <c r="FO15" s="38" t="s">
        <v>193</v>
      </c>
      <c r="FP15" s="156" t="s">
        <v>186</v>
      </c>
    </row>
    <row r="16" spans="1:173" ht="13.5" customHeight="1" x14ac:dyDescent="0.15">
      <c r="A16" s="38" t="s">
        <v>172</v>
      </c>
      <c r="B16" s="39" t="s">
        <v>215</v>
      </c>
      <c r="C16" s="38" t="s">
        <v>216</v>
      </c>
      <c r="D16" s="38"/>
      <c r="E16" s="38"/>
      <c r="F16" s="38"/>
      <c r="G16" s="38" t="s">
        <v>187</v>
      </c>
      <c r="H16" s="38"/>
      <c r="I16" s="38"/>
      <c r="J16" s="38"/>
      <c r="K16" s="38"/>
      <c r="L16" s="38" t="s">
        <v>187</v>
      </c>
      <c r="M16" s="38"/>
      <c r="N16" s="38"/>
      <c r="O16" s="38"/>
      <c r="P16" s="38" t="s">
        <v>187</v>
      </c>
      <c r="Q16" s="38"/>
      <c r="R16" s="38" t="s">
        <v>188</v>
      </c>
      <c r="S16" s="38" t="s">
        <v>197</v>
      </c>
      <c r="T16" s="38" t="s">
        <v>187</v>
      </c>
      <c r="U16" s="38"/>
      <c r="V16" s="38"/>
      <c r="W16" s="38"/>
      <c r="X16" s="38" t="s">
        <v>187</v>
      </c>
      <c r="Y16" s="38"/>
      <c r="Z16" s="38" t="s">
        <v>188</v>
      </c>
      <c r="AA16" s="38" t="s">
        <v>197</v>
      </c>
      <c r="AB16" s="38"/>
      <c r="AC16" s="38" t="s">
        <v>187</v>
      </c>
      <c r="AD16" s="38"/>
      <c r="AE16" s="38"/>
      <c r="AF16" s="38" t="s">
        <v>187</v>
      </c>
      <c r="AG16" s="38"/>
      <c r="AH16" s="38" t="s">
        <v>199</v>
      </c>
      <c r="AI16" s="38" t="s">
        <v>189</v>
      </c>
      <c r="AJ16" s="38"/>
      <c r="AK16" s="38" t="s">
        <v>187</v>
      </c>
      <c r="AL16" s="38"/>
      <c r="AM16" s="38"/>
      <c r="AN16" s="38" t="s">
        <v>187</v>
      </c>
      <c r="AO16" s="38"/>
      <c r="AP16" s="38" t="s">
        <v>199</v>
      </c>
      <c r="AQ16" s="38" t="s">
        <v>189</v>
      </c>
      <c r="AR16" s="38"/>
      <c r="AS16" s="38" t="s">
        <v>187</v>
      </c>
      <c r="AT16" s="38"/>
      <c r="AU16" s="38"/>
      <c r="AV16" s="38" t="s">
        <v>187</v>
      </c>
      <c r="AW16" s="38"/>
      <c r="AX16" s="38" t="s">
        <v>199</v>
      </c>
      <c r="AY16" s="38" t="s">
        <v>189</v>
      </c>
      <c r="AZ16" s="38" t="s">
        <v>187</v>
      </c>
      <c r="BA16" s="38"/>
      <c r="BB16" s="38"/>
      <c r="BC16" s="38"/>
      <c r="BD16" s="38" t="s">
        <v>187</v>
      </c>
      <c r="BE16" s="38"/>
      <c r="BF16" s="38" t="s">
        <v>199</v>
      </c>
      <c r="BG16" s="38" t="s">
        <v>197</v>
      </c>
      <c r="BH16" s="38" t="s">
        <v>187</v>
      </c>
      <c r="BI16" s="38"/>
      <c r="BJ16" s="38"/>
      <c r="BK16" s="38"/>
      <c r="BL16" s="38" t="s">
        <v>187</v>
      </c>
      <c r="BM16" s="38"/>
      <c r="BN16" s="38" t="s">
        <v>199</v>
      </c>
      <c r="BO16" s="38" t="s">
        <v>197</v>
      </c>
      <c r="BP16" s="38"/>
      <c r="BQ16" s="38" t="s">
        <v>187</v>
      </c>
      <c r="BR16" s="38"/>
      <c r="BS16" s="38"/>
      <c r="BT16" s="38" t="s">
        <v>187</v>
      </c>
      <c r="BU16" s="38"/>
      <c r="BV16" s="38" t="s">
        <v>199</v>
      </c>
      <c r="BW16" s="38" t="s">
        <v>189</v>
      </c>
      <c r="BX16" s="38"/>
      <c r="BY16" s="38"/>
      <c r="BZ16" s="38"/>
      <c r="CA16" s="38" t="s">
        <v>187</v>
      </c>
      <c r="CB16" s="38"/>
      <c r="CC16" s="38"/>
      <c r="CD16" s="38"/>
      <c r="CE16" s="38"/>
      <c r="CF16" s="38"/>
      <c r="CG16" s="38" t="s">
        <v>187</v>
      </c>
      <c r="CH16" s="38"/>
      <c r="CI16" s="38"/>
      <c r="CJ16" s="38" t="s">
        <v>187</v>
      </c>
      <c r="CK16" s="38"/>
      <c r="CL16" s="38" t="s">
        <v>199</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199</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190</v>
      </c>
      <c r="EQ16" s="38" t="s">
        <v>189</v>
      </c>
      <c r="ER16" s="38"/>
      <c r="ES16" s="38"/>
      <c r="ET16" s="38"/>
      <c r="EU16" s="38" t="s">
        <v>187</v>
      </c>
      <c r="EV16" s="38"/>
      <c r="EW16" s="38"/>
      <c r="EX16" s="38"/>
      <c r="EY16" s="38"/>
      <c r="EZ16" s="38"/>
      <c r="FA16" s="38"/>
      <c r="FB16" s="38"/>
      <c r="FC16" s="38" t="s">
        <v>187</v>
      </c>
      <c r="FD16" s="38"/>
      <c r="FE16" s="38"/>
      <c r="FF16" s="38"/>
      <c r="FG16" s="38"/>
      <c r="FH16" s="38"/>
      <c r="FI16" s="38" t="s">
        <v>187</v>
      </c>
      <c r="FJ16" s="38"/>
      <c r="FK16" s="38"/>
      <c r="FL16" s="38" t="s">
        <v>187</v>
      </c>
      <c r="FM16" s="38"/>
      <c r="FN16" s="38" t="s">
        <v>190</v>
      </c>
      <c r="FO16" s="38" t="s">
        <v>189</v>
      </c>
      <c r="FP16" s="156" t="s">
        <v>186</v>
      </c>
    </row>
    <row r="17" spans="1:172" ht="13.5" customHeight="1" x14ac:dyDescent="0.15">
      <c r="A17" s="38" t="s">
        <v>172</v>
      </c>
      <c r="B17" s="39" t="s">
        <v>217</v>
      </c>
      <c r="C17" s="38" t="s">
        <v>218</v>
      </c>
      <c r="D17" s="38"/>
      <c r="E17" s="38"/>
      <c r="F17" s="38"/>
      <c r="G17" s="38" t="s">
        <v>187</v>
      </c>
      <c r="H17" s="38"/>
      <c r="I17" s="38"/>
      <c r="J17" s="38"/>
      <c r="K17" s="38"/>
      <c r="L17" s="38" t="s">
        <v>187</v>
      </c>
      <c r="M17" s="38" t="s">
        <v>187</v>
      </c>
      <c r="N17" s="38"/>
      <c r="O17" s="38"/>
      <c r="P17" s="38" t="s">
        <v>187</v>
      </c>
      <c r="Q17" s="38"/>
      <c r="R17" s="38" t="s">
        <v>188</v>
      </c>
      <c r="S17" s="38" t="s">
        <v>189</v>
      </c>
      <c r="T17" s="38" t="s">
        <v>187</v>
      </c>
      <c r="U17" s="38" t="s">
        <v>187</v>
      </c>
      <c r="V17" s="38"/>
      <c r="W17" s="38"/>
      <c r="X17" s="38" t="s">
        <v>187</v>
      </c>
      <c r="Y17" s="38"/>
      <c r="Z17" s="38" t="s">
        <v>198</v>
      </c>
      <c r="AA17" s="38" t="s">
        <v>189</v>
      </c>
      <c r="AB17" s="38" t="s">
        <v>187</v>
      </c>
      <c r="AC17" s="38" t="s">
        <v>187</v>
      </c>
      <c r="AD17" s="38"/>
      <c r="AE17" s="38"/>
      <c r="AF17" s="38" t="s">
        <v>187</v>
      </c>
      <c r="AG17" s="38"/>
      <c r="AH17" s="38" t="s">
        <v>198</v>
      </c>
      <c r="AI17" s="38" t="s">
        <v>189</v>
      </c>
      <c r="AJ17" s="38"/>
      <c r="AK17" s="38"/>
      <c r="AL17" s="38"/>
      <c r="AM17" s="38" t="s">
        <v>187</v>
      </c>
      <c r="AN17" s="38"/>
      <c r="AO17" s="38"/>
      <c r="AP17" s="38"/>
      <c r="AQ17" s="38"/>
      <c r="AR17" s="38"/>
      <c r="AS17" s="38"/>
      <c r="AT17" s="38"/>
      <c r="AU17" s="38" t="s">
        <v>187</v>
      </c>
      <c r="AV17" s="38"/>
      <c r="AW17" s="38"/>
      <c r="AX17" s="38"/>
      <c r="AY17" s="38"/>
      <c r="AZ17" s="38" t="s">
        <v>187</v>
      </c>
      <c r="BA17" s="38" t="s">
        <v>187</v>
      </c>
      <c r="BB17" s="38"/>
      <c r="BC17" s="38"/>
      <c r="BD17" s="38" t="s">
        <v>187</v>
      </c>
      <c r="BE17" s="38"/>
      <c r="BF17" s="38" t="s">
        <v>198</v>
      </c>
      <c r="BG17" s="38" t="s">
        <v>189</v>
      </c>
      <c r="BH17" s="38" t="s">
        <v>187</v>
      </c>
      <c r="BI17" s="38" t="s">
        <v>187</v>
      </c>
      <c r="BJ17" s="38"/>
      <c r="BK17" s="38"/>
      <c r="BL17" s="38" t="s">
        <v>187</v>
      </c>
      <c r="BM17" s="38"/>
      <c r="BN17" s="38" t="s">
        <v>198</v>
      </c>
      <c r="BO17" s="38" t="s">
        <v>189</v>
      </c>
      <c r="BP17" s="38" t="s">
        <v>187</v>
      </c>
      <c r="BQ17" s="38" t="s">
        <v>187</v>
      </c>
      <c r="BR17" s="38"/>
      <c r="BS17" s="38"/>
      <c r="BT17" s="38" t="s">
        <v>187</v>
      </c>
      <c r="BU17" s="38"/>
      <c r="BV17" s="38" t="s">
        <v>198</v>
      </c>
      <c r="BW17" s="38" t="s">
        <v>189</v>
      </c>
      <c r="BX17" s="38" t="s">
        <v>187</v>
      </c>
      <c r="BY17" s="38" t="s">
        <v>187</v>
      </c>
      <c r="BZ17" s="38"/>
      <c r="CA17" s="38"/>
      <c r="CB17" s="38" t="s">
        <v>187</v>
      </c>
      <c r="CC17" s="38"/>
      <c r="CD17" s="38" t="s">
        <v>199</v>
      </c>
      <c r="CE17" s="38" t="s">
        <v>189</v>
      </c>
      <c r="CF17" s="38" t="s">
        <v>187</v>
      </c>
      <c r="CG17" s="38" t="s">
        <v>187</v>
      </c>
      <c r="CH17" s="38"/>
      <c r="CI17" s="38"/>
      <c r="CJ17" s="38" t="s">
        <v>187</v>
      </c>
      <c r="CK17" s="38"/>
      <c r="CL17" s="38" t="s">
        <v>199</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t="s">
        <v>187</v>
      </c>
      <c r="FI17" s="38" t="s">
        <v>187</v>
      </c>
      <c r="FJ17" s="38"/>
      <c r="FK17" s="38"/>
      <c r="FL17" s="38" t="s">
        <v>187</v>
      </c>
      <c r="FM17" s="38"/>
      <c r="FN17" s="38" t="s">
        <v>198</v>
      </c>
      <c r="FO17" s="38" t="s">
        <v>189</v>
      </c>
      <c r="FP17" s="156" t="s">
        <v>186</v>
      </c>
    </row>
    <row r="18" spans="1:172" ht="13.5" customHeight="1" x14ac:dyDescent="0.15">
      <c r="A18" s="38" t="s">
        <v>172</v>
      </c>
      <c r="B18" s="39" t="s">
        <v>219</v>
      </c>
      <c r="C18" s="38" t="s">
        <v>220</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198</v>
      </c>
      <c r="AA18" s="38" t="s">
        <v>189</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t="s">
        <v>187</v>
      </c>
      <c r="BB18" s="38"/>
      <c r="BC18" s="38"/>
      <c r="BD18" s="38" t="s">
        <v>187</v>
      </c>
      <c r="BE18" s="38"/>
      <c r="BF18" s="38" t="s">
        <v>198</v>
      </c>
      <c r="BG18" s="38" t="s">
        <v>189</v>
      </c>
      <c r="BH18" s="38"/>
      <c r="BI18" s="38" t="s">
        <v>187</v>
      </c>
      <c r="BJ18" s="38"/>
      <c r="BK18" s="38"/>
      <c r="BL18" s="38" t="s">
        <v>187</v>
      </c>
      <c r="BM18" s="38"/>
      <c r="BN18" s="38" t="s">
        <v>198</v>
      </c>
      <c r="BO18" s="38" t="s">
        <v>189</v>
      </c>
      <c r="BP18" s="38" t="s">
        <v>187</v>
      </c>
      <c r="BQ18" s="38"/>
      <c r="BR18" s="38"/>
      <c r="BS18" s="38"/>
      <c r="BT18" s="38" t="s">
        <v>187</v>
      </c>
      <c r="BU18" s="38"/>
      <c r="BV18" s="38" t="s">
        <v>188</v>
      </c>
      <c r="BW18" s="38" t="s">
        <v>189</v>
      </c>
      <c r="BX18" s="38" t="s">
        <v>187</v>
      </c>
      <c r="BY18" s="38"/>
      <c r="BZ18" s="38"/>
      <c r="CA18" s="38"/>
      <c r="CB18" s="38" t="s">
        <v>187</v>
      </c>
      <c r="CC18" s="38"/>
      <c r="CD18" s="38" t="s">
        <v>188</v>
      </c>
      <c r="CE18" s="38" t="s">
        <v>189</v>
      </c>
      <c r="CF18" s="38" t="s">
        <v>187</v>
      </c>
      <c r="CG18" s="38"/>
      <c r="CH18" s="38"/>
      <c r="CI18" s="38"/>
      <c r="CJ18" s="38" t="s">
        <v>187</v>
      </c>
      <c r="CK18" s="38"/>
      <c r="CL18" s="38" t="s">
        <v>188</v>
      </c>
      <c r="CM18" s="38" t="s">
        <v>189</v>
      </c>
      <c r="CN18" s="38" t="s">
        <v>187</v>
      </c>
      <c r="CO18" s="38"/>
      <c r="CP18" s="38"/>
      <c r="CQ18" s="38"/>
      <c r="CR18" s="38" t="s">
        <v>187</v>
      </c>
      <c r="CS18" s="38"/>
      <c r="CT18" s="38" t="s">
        <v>188</v>
      </c>
      <c r="CU18" s="38" t="s">
        <v>189</v>
      </c>
      <c r="CV18" s="38" t="s">
        <v>187</v>
      </c>
      <c r="CW18" s="38"/>
      <c r="CX18" s="38"/>
      <c r="CY18" s="38"/>
      <c r="CZ18" s="38" t="s">
        <v>187</v>
      </c>
      <c r="DA18" s="38"/>
      <c r="DB18" s="38" t="s">
        <v>188</v>
      </c>
      <c r="DC18" s="38" t="s">
        <v>189</v>
      </c>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t="s">
        <v>187</v>
      </c>
      <c r="FB18" s="38"/>
      <c r="FC18" s="38"/>
      <c r="FD18" s="38" t="s">
        <v>187</v>
      </c>
      <c r="FE18" s="38"/>
      <c r="FF18" s="38" t="s">
        <v>198</v>
      </c>
      <c r="FG18" s="38" t="s">
        <v>189</v>
      </c>
      <c r="FH18" s="38"/>
      <c r="FI18" s="38" t="s">
        <v>187</v>
      </c>
      <c r="FJ18" s="38"/>
      <c r="FK18" s="38"/>
      <c r="FL18" s="38" t="s">
        <v>187</v>
      </c>
      <c r="FM18" s="38"/>
      <c r="FN18" s="38" t="s">
        <v>198</v>
      </c>
      <c r="FO18" s="38" t="s">
        <v>197</v>
      </c>
      <c r="FP18" s="156" t="s">
        <v>186</v>
      </c>
    </row>
    <row r="19" spans="1:172" ht="13.5" customHeight="1" x14ac:dyDescent="0.15">
      <c r="A19" s="38" t="s">
        <v>172</v>
      </c>
      <c r="B19" s="39" t="s">
        <v>224</v>
      </c>
      <c r="C19" s="38" t="s">
        <v>225</v>
      </c>
      <c r="D19" s="38"/>
      <c r="E19" s="38"/>
      <c r="F19" s="38"/>
      <c r="G19" s="38" t="s">
        <v>187</v>
      </c>
      <c r="H19" s="38"/>
      <c r="I19" s="38"/>
      <c r="J19" s="38"/>
      <c r="K19" s="38"/>
      <c r="L19" s="38"/>
      <c r="M19" s="38" t="s">
        <v>187</v>
      </c>
      <c r="N19" s="38"/>
      <c r="O19" s="38"/>
      <c r="P19" s="38"/>
      <c r="Q19" s="38" t="s">
        <v>187</v>
      </c>
      <c r="R19" s="38" t="s">
        <v>188</v>
      </c>
      <c r="S19" s="38" t="s">
        <v>189</v>
      </c>
      <c r="T19" s="38"/>
      <c r="U19" s="38" t="s">
        <v>187</v>
      </c>
      <c r="V19" s="38"/>
      <c r="W19" s="38"/>
      <c r="X19" s="38" t="s">
        <v>187</v>
      </c>
      <c r="Y19" s="38"/>
      <c r="Z19" s="38" t="s">
        <v>198</v>
      </c>
      <c r="AA19" s="38" t="s">
        <v>189</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t="s">
        <v>187</v>
      </c>
      <c r="BB19" s="38"/>
      <c r="BC19" s="38"/>
      <c r="BD19" s="38" t="s">
        <v>187</v>
      </c>
      <c r="BE19" s="38"/>
      <c r="BF19" s="38" t="s">
        <v>198</v>
      </c>
      <c r="BG19" s="38" t="s">
        <v>189</v>
      </c>
      <c r="BH19" s="38"/>
      <c r="BI19" s="38" t="s">
        <v>187</v>
      </c>
      <c r="BJ19" s="38"/>
      <c r="BK19" s="38"/>
      <c r="BL19" s="38" t="s">
        <v>187</v>
      </c>
      <c r="BM19" s="38"/>
      <c r="BN19" s="38" t="s">
        <v>198</v>
      </c>
      <c r="BO19" s="38" t="s">
        <v>189</v>
      </c>
      <c r="BP19" s="38"/>
      <c r="BQ19" s="38" t="s">
        <v>187</v>
      </c>
      <c r="BR19" s="38"/>
      <c r="BS19" s="38"/>
      <c r="BT19" s="38" t="s">
        <v>187</v>
      </c>
      <c r="BU19" s="38"/>
      <c r="BV19" s="38" t="s">
        <v>198</v>
      </c>
      <c r="BW19" s="38" t="s">
        <v>189</v>
      </c>
      <c r="BX19" s="38"/>
      <c r="BY19" s="38" t="s">
        <v>187</v>
      </c>
      <c r="BZ19" s="38"/>
      <c r="CA19" s="38"/>
      <c r="CB19" s="38" t="s">
        <v>187</v>
      </c>
      <c r="CC19" s="38"/>
      <c r="CD19" s="38" t="s">
        <v>198</v>
      </c>
      <c r="CE19" s="38" t="s">
        <v>189</v>
      </c>
      <c r="CF19" s="38"/>
      <c r="CG19" s="38" t="s">
        <v>187</v>
      </c>
      <c r="CH19" s="38"/>
      <c r="CI19" s="38"/>
      <c r="CJ19" s="38" t="s">
        <v>187</v>
      </c>
      <c r="CK19" s="38"/>
      <c r="CL19" s="38" t="s">
        <v>198</v>
      </c>
      <c r="CM19" s="38" t="s">
        <v>189</v>
      </c>
      <c r="CN19" s="38"/>
      <c r="CO19" s="38" t="s">
        <v>187</v>
      </c>
      <c r="CP19" s="38"/>
      <c r="CQ19" s="38"/>
      <c r="CR19" s="38" t="s">
        <v>187</v>
      </c>
      <c r="CS19" s="38"/>
      <c r="CT19" s="38" t="s">
        <v>226</v>
      </c>
      <c r="CU19" s="38" t="s">
        <v>189</v>
      </c>
      <c r="CV19" s="38"/>
      <c r="CW19" s="38" t="s">
        <v>187</v>
      </c>
      <c r="CX19" s="38"/>
      <c r="CY19" s="38"/>
      <c r="CZ19" s="38" t="s">
        <v>187</v>
      </c>
      <c r="DA19" s="38"/>
      <c r="DB19" s="38" t="s">
        <v>226</v>
      </c>
      <c r="DC19" s="38" t="s">
        <v>189</v>
      </c>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t="s">
        <v>187</v>
      </c>
      <c r="FB19" s="38"/>
      <c r="FC19" s="38"/>
      <c r="FD19" s="38" t="s">
        <v>187</v>
      </c>
      <c r="FE19" s="38"/>
      <c r="FF19" s="38" t="s">
        <v>190</v>
      </c>
      <c r="FG19" s="38" t="s">
        <v>189</v>
      </c>
      <c r="FH19" s="38"/>
      <c r="FI19" s="38" t="s">
        <v>187</v>
      </c>
      <c r="FJ19" s="38"/>
      <c r="FK19" s="38"/>
      <c r="FL19" s="38" t="s">
        <v>187</v>
      </c>
      <c r="FM19" s="38"/>
      <c r="FN19" s="38" t="s">
        <v>190</v>
      </c>
      <c r="FO19" s="38" t="s">
        <v>189</v>
      </c>
      <c r="FP19" s="156" t="s">
        <v>186</v>
      </c>
    </row>
    <row r="20" spans="1:172" ht="13.5" customHeight="1" x14ac:dyDescent="0.15">
      <c r="A20" s="38" t="s">
        <v>172</v>
      </c>
      <c r="B20" s="39" t="s">
        <v>227</v>
      </c>
      <c r="C20" s="38" t="s">
        <v>228</v>
      </c>
      <c r="D20" s="38"/>
      <c r="E20" s="38"/>
      <c r="F20" s="38"/>
      <c r="G20" s="38" t="s">
        <v>187</v>
      </c>
      <c r="H20" s="38"/>
      <c r="I20" s="38"/>
      <c r="J20" s="38"/>
      <c r="K20" s="38"/>
      <c r="L20" s="38"/>
      <c r="M20" s="38" t="s">
        <v>187</v>
      </c>
      <c r="N20" s="38"/>
      <c r="O20" s="38"/>
      <c r="P20" s="38" t="s">
        <v>187</v>
      </c>
      <c r="Q20" s="38"/>
      <c r="R20" s="38" t="s">
        <v>188</v>
      </c>
      <c r="S20" s="38" t="s">
        <v>193</v>
      </c>
      <c r="T20" s="38"/>
      <c r="U20" s="38" t="s">
        <v>187</v>
      </c>
      <c r="V20" s="38"/>
      <c r="W20" s="38"/>
      <c r="X20" s="38" t="s">
        <v>187</v>
      </c>
      <c r="Y20" s="38"/>
      <c r="Z20" s="38" t="s">
        <v>198</v>
      </c>
      <c r="AA20" s="38" t="s">
        <v>193</v>
      </c>
      <c r="AB20" s="38"/>
      <c r="AC20" s="38" t="s">
        <v>187</v>
      </c>
      <c r="AD20" s="38"/>
      <c r="AE20" s="38"/>
      <c r="AF20" s="38" t="s">
        <v>187</v>
      </c>
      <c r="AG20" s="38"/>
      <c r="AH20" s="38" t="s">
        <v>198</v>
      </c>
      <c r="AI20" s="38" t="s">
        <v>189</v>
      </c>
      <c r="AJ20" s="38"/>
      <c r="AK20" s="38" t="s">
        <v>187</v>
      </c>
      <c r="AL20" s="38"/>
      <c r="AM20" s="38"/>
      <c r="AN20" s="38" t="s">
        <v>187</v>
      </c>
      <c r="AO20" s="38"/>
      <c r="AP20" s="38" t="s">
        <v>198</v>
      </c>
      <c r="AQ20" s="38" t="s">
        <v>189</v>
      </c>
      <c r="AR20" s="38"/>
      <c r="AS20" s="38" t="s">
        <v>187</v>
      </c>
      <c r="AT20" s="38"/>
      <c r="AU20" s="38"/>
      <c r="AV20" s="38" t="s">
        <v>187</v>
      </c>
      <c r="AW20" s="38"/>
      <c r="AX20" s="38" t="s">
        <v>198</v>
      </c>
      <c r="AY20" s="38" t="s">
        <v>189</v>
      </c>
      <c r="AZ20" s="38"/>
      <c r="BA20" s="38" t="s">
        <v>187</v>
      </c>
      <c r="BB20" s="38"/>
      <c r="BC20" s="38"/>
      <c r="BD20" s="38" t="s">
        <v>187</v>
      </c>
      <c r="BE20" s="38"/>
      <c r="BF20" s="38" t="s">
        <v>198</v>
      </c>
      <c r="BG20" s="38" t="s">
        <v>189</v>
      </c>
      <c r="BH20" s="38"/>
      <c r="BI20" s="38" t="s">
        <v>187</v>
      </c>
      <c r="BJ20" s="38"/>
      <c r="BK20" s="38"/>
      <c r="BL20" s="38" t="s">
        <v>187</v>
      </c>
      <c r="BM20" s="38"/>
      <c r="BN20" s="38" t="s">
        <v>198</v>
      </c>
      <c r="BO20" s="38" t="s">
        <v>189</v>
      </c>
      <c r="BP20" s="38"/>
      <c r="BQ20" s="38" t="s">
        <v>187</v>
      </c>
      <c r="BR20" s="38"/>
      <c r="BS20" s="38"/>
      <c r="BT20" s="38" t="s">
        <v>187</v>
      </c>
      <c r="BU20" s="38"/>
      <c r="BV20" s="38" t="s">
        <v>198</v>
      </c>
      <c r="BW20" s="38" t="s">
        <v>193</v>
      </c>
      <c r="BX20" s="38"/>
      <c r="BY20" s="38" t="s">
        <v>187</v>
      </c>
      <c r="BZ20" s="38"/>
      <c r="CA20" s="38"/>
      <c r="CB20" s="38" t="s">
        <v>187</v>
      </c>
      <c r="CC20" s="38"/>
      <c r="CD20" s="38" t="s">
        <v>190</v>
      </c>
      <c r="CE20" s="38" t="s">
        <v>193</v>
      </c>
      <c r="CF20" s="38"/>
      <c r="CG20" s="38" t="s">
        <v>187</v>
      </c>
      <c r="CH20" s="38"/>
      <c r="CI20" s="38"/>
      <c r="CJ20" s="38" t="s">
        <v>187</v>
      </c>
      <c r="CK20" s="38"/>
      <c r="CL20" s="38" t="s">
        <v>190</v>
      </c>
      <c r="CM20" s="38" t="s">
        <v>193</v>
      </c>
      <c r="CN20" s="38"/>
      <c r="CO20" s="38"/>
      <c r="CP20" s="38"/>
      <c r="CQ20" s="38" t="s">
        <v>187</v>
      </c>
      <c r="CR20" s="38"/>
      <c r="CS20" s="38"/>
      <c r="CT20" s="38"/>
      <c r="CU20" s="38"/>
      <c r="CV20" s="38"/>
      <c r="CW20" s="38" t="s">
        <v>187</v>
      </c>
      <c r="CX20" s="38"/>
      <c r="CY20" s="38"/>
      <c r="CZ20" s="38" t="s">
        <v>187</v>
      </c>
      <c r="DA20" s="38"/>
      <c r="DB20" s="38" t="s">
        <v>198</v>
      </c>
      <c r="DC20" s="38" t="s">
        <v>189</v>
      </c>
      <c r="DD20" s="38"/>
      <c r="DE20" s="38" t="s">
        <v>187</v>
      </c>
      <c r="DF20" s="38"/>
      <c r="DG20" s="38"/>
      <c r="DH20" s="38" t="s">
        <v>187</v>
      </c>
      <c r="DI20" s="38"/>
      <c r="DJ20" s="38" t="s">
        <v>198</v>
      </c>
      <c r="DK20" s="38" t="s">
        <v>193</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t="s">
        <v>187</v>
      </c>
      <c r="FB20" s="38"/>
      <c r="FC20" s="38"/>
      <c r="FD20" s="38" t="s">
        <v>187</v>
      </c>
      <c r="FE20" s="38"/>
      <c r="FF20" s="38" t="s">
        <v>198</v>
      </c>
      <c r="FG20" s="38" t="s">
        <v>189</v>
      </c>
      <c r="FH20" s="38"/>
      <c r="FI20" s="38" t="s">
        <v>187</v>
      </c>
      <c r="FJ20" s="38"/>
      <c r="FK20" s="38"/>
      <c r="FL20" s="38" t="s">
        <v>187</v>
      </c>
      <c r="FM20" s="38"/>
      <c r="FN20" s="38" t="s">
        <v>198</v>
      </c>
      <c r="FO20" s="38" t="s">
        <v>193</v>
      </c>
      <c r="FP20" s="156" t="s">
        <v>186</v>
      </c>
    </row>
    <row r="21" spans="1:172" ht="13.5" customHeight="1" x14ac:dyDescent="0.15">
      <c r="A21" s="38" t="s">
        <v>172</v>
      </c>
      <c r="B21" s="39" t="s">
        <v>229</v>
      </c>
      <c r="C21" s="38" t="s">
        <v>230</v>
      </c>
      <c r="D21" s="38"/>
      <c r="E21" s="38"/>
      <c r="F21" s="38"/>
      <c r="G21" s="38" t="s">
        <v>187</v>
      </c>
      <c r="H21" s="38"/>
      <c r="I21" s="38"/>
      <c r="J21" s="38"/>
      <c r="K21" s="38"/>
      <c r="L21" s="38" t="s">
        <v>187</v>
      </c>
      <c r="M21" s="38"/>
      <c r="N21" s="38"/>
      <c r="O21" s="38"/>
      <c r="P21" s="38" t="s">
        <v>187</v>
      </c>
      <c r="Q21" s="38"/>
      <c r="R21" s="38" t="s">
        <v>188</v>
      </c>
      <c r="S21" s="38" t="s">
        <v>197</v>
      </c>
      <c r="T21" s="38" t="s">
        <v>187</v>
      </c>
      <c r="U21" s="38"/>
      <c r="V21" s="38"/>
      <c r="W21" s="38"/>
      <c r="X21" s="38" t="s">
        <v>187</v>
      </c>
      <c r="Y21" s="38"/>
      <c r="Z21" s="38" t="s">
        <v>188</v>
      </c>
      <c r="AA21" s="38" t="s">
        <v>197</v>
      </c>
      <c r="AB21" s="38" t="s">
        <v>187</v>
      </c>
      <c r="AC21" s="38"/>
      <c r="AD21" s="38"/>
      <c r="AE21" s="38"/>
      <c r="AF21" s="38" t="s">
        <v>187</v>
      </c>
      <c r="AG21" s="38"/>
      <c r="AH21" s="38" t="s">
        <v>199</v>
      </c>
      <c r="AI21" s="38" t="s">
        <v>197</v>
      </c>
      <c r="AJ21" s="38" t="s">
        <v>187</v>
      </c>
      <c r="AK21" s="38"/>
      <c r="AL21" s="38"/>
      <c r="AM21" s="38"/>
      <c r="AN21" s="38" t="s">
        <v>187</v>
      </c>
      <c r="AO21" s="38"/>
      <c r="AP21" s="38" t="s">
        <v>199</v>
      </c>
      <c r="AQ21" s="38" t="s">
        <v>197</v>
      </c>
      <c r="AR21" s="38" t="s">
        <v>187</v>
      </c>
      <c r="AS21" s="38"/>
      <c r="AT21" s="38"/>
      <c r="AU21" s="38"/>
      <c r="AV21" s="38" t="s">
        <v>187</v>
      </c>
      <c r="AW21" s="38"/>
      <c r="AX21" s="38" t="s">
        <v>199</v>
      </c>
      <c r="AY21" s="38" t="s">
        <v>197</v>
      </c>
      <c r="AZ21" s="38" t="s">
        <v>187</v>
      </c>
      <c r="BA21" s="38"/>
      <c r="BB21" s="38"/>
      <c r="BC21" s="38"/>
      <c r="BD21" s="38" t="s">
        <v>187</v>
      </c>
      <c r="BE21" s="38"/>
      <c r="BF21" s="38" t="s">
        <v>188</v>
      </c>
      <c r="BG21" s="38" t="s">
        <v>197</v>
      </c>
      <c r="BH21" s="38" t="s">
        <v>187</v>
      </c>
      <c r="BI21" s="38"/>
      <c r="BJ21" s="38"/>
      <c r="BK21" s="38"/>
      <c r="BL21" s="38" t="s">
        <v>187</v>
      </c>
      <c r="BM21" s="38"/>
      <c r="BN21" s="38" t="s">
        <v>188</v>
      </c>
      <c r="BO21" s="38" t="s">
        <v>197</v>
      </c>
      <c r="BP21" s="38" t="s">
        <v>187</v>
      </c>
      <c r="BQ21" s="38"/>
      <c r="BR21" s="38"/>
      <c r="BS21" s="38"/>
      <c r="BT21" s="38" t="s">
        <v>187</v>
      </c>
      <c r="BU21" s="38"/>
      <c r="BV21" s="38" t="s">
        <v>199</v>
      </c>
      <c r="BW21" s="38" t="s">
        <v>197</v>
      </c>
      <c r="BX21" s="38" t="s">
        <v>187</v>
      </c>
      <c r="BY21" s="38"/>
      <c r="BZ21" s="38"/>
      <c r="CA21" s="38"/>
      <c r="CB21" s="38" t="s">
        <v>187</v>
      </c>
      <c r="CC21" s="38"/>
      <c r="CD21" s="38" t="s">
        <v>208</v>
      </c>
      <c r="CE21" s="38" t="s">
        <v>197</v>
      </c>
      <c r="CF21" s="38" t="s">
        <v>187</v>
      </c>
      <c r="CG21" s="38"/>
      <c r="CH21" s="38"/>
      <c r="CI21" s="38"/>
      <c r="CJ21" s="38" t="s">
        <v>187</v>
      </c>
      <c r="CK21" s="38"/>
      <c r="CL21" s="38" t="s">
        <v>208</v>
      </c>
      <c r="CM21" s="38" t="s">
        <v>197</v>
      </c>
      <c r="CN21" s="38" t="s">
        <v>187</v>
      </c>
      <c r="CO21" s="38"/>
      <c r="CP21" s="38"/>
      <c r="CQ21" s="38"/>
      <c r="CR21" s="38" t="s">
        <v>187</v>
      </c>
      <c r="CS21" s="38"/>
      <c r="CT21" s="38" t="s">
        <v>208</v>
      </c>
      <c r="CU21" s="38" t="s">
        <v>197</v>
      </c>
      <c r="CV21" s="38" t="s">
        <v>187</v>
      </c>
      <c r="CW21" s="38"/>
      <c r="CX21" s="38"/>
      <c r="CY21" s="38"/>
      <c r="CZ21" s="38" t="s">
        <v>187</v>
      </c>
      <c r="DA21" s="38"/>
      <c r="DB21" s="38" t="s">
        <v>208</v>
      </c>
      <c r="DC21" s="38" t="s">
        <v>197</v>
      </c>
      <c r="DD21" s="38" t="s">
        <v>187</v>
      </c>
      <c r="DE21" s="38"/>
      <c r="DF21" s="38"/>
      <c r="DG21" s="38"/>
      <c r="DH21" s="38" t="s">
        <v>187</v>
      </c>
      <c r="DI21" s="38"/>
      <c r="DJ21" s="38" t="s">
        <v>199</v>
      </c>
      <c r="DK21" s="38" t="s">
        <v>197</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t="s">
        <v>187</v>
      </c>
      <c r="EK21" s="38"/>
      <c r="EL21" s="38"/>
      <c r="EM21" s="38"/>
      <c r="EN21" s="38" t="s">
        <v>187</v>
      </c>
      <c r="EO21" s="38"/>
      <c r="EP21" s="38" t="s">
        <v>188</v>
      </c>
      <c r="EQ21" s="38" t="s">
        <v>197</v>
      </c>
      <c r="ER21" s="38" t="s">
        <v>187</v>
      </c>
      <c r="ES21" s="38"/>
      <c r="ET21" s="38"/>
      <c r="EU21" s="38"/>
      <c r="EV21" s="38" t="s">
        <v>187</v>
      </c>
      <c r="EW21" s="38"/>
      <c r="EX21" s="38" t="s">
        <v>188</v>
      </c>
      <c r="EY21" s="38" t="s">
        <v>197</v>
      </c>
      <c r="EZ21" s="38"/>
      <c r="FA21" s="38"/>
      <c r="FB21" s="38"/>
      <c r="FC21" s="38" t="s">
        <v>187</v>
      </c>
      <c r="FD21" s="38"/>
      <c r="FE21" s="38"/>
      <c r="FF21" s="38"/>
      <c r="FG21" s="38"/>
      <c r="FH21" s="38"/>
      <c r="FI21" s="38"/>
      <c r="FJ21" s="38"/>
      <c r="FK21" s="38" t="s">
        <v>187</v>
      </c>
      <c r="FL21" s="38"/>
      <c r="FM21" s="38"/>
      <c r="FN21" s="38"/>
      <c r="FO21" s="38"/>
      <c r="FP21" s="156" t="s">
        <v>186</v>
      </c>
    </row>
    <row r="22" spans="1:172" ht="13.5" customHeight="1" x14ac:dyDescent="0.15">
      <c r="A22" s="38" t="s">
        <v>172</v>
      </c>
      <c r="B22" s="39" t="s">
        <v>231</v>
      </c>
      <c r="C22" s="38" t="s">
        <v>232</v>
      </c>
      <c r="D22" s="38"/>
      <c r="E22" s="38"/>
      <c r="F22" s="38"/>
      <c r="G22" s="38" t="s">
        <v>187</v>
      </c>
      <c r="H22" s="38"/>
      <c r="I22" s="38"/>
      <c r="J22" s="38"/>
      <c r="K22" s="38"/>
      <c r="L22" s="38"/>
      <c r="M22" s="38" t="s">
        <v>187</v>
      </c>
      <c r="N22" s="38"/>
      <c r="O22" s="38"/>
      <c r="P22" s="38" t="s">
        <v>187</v>
      </c>
      <c r="Q22" s="38"/>
      <c r="R22" s="38" t="s">
        <v>188</v>
      </c>
      <c r="S22" s="38" t="s">
        <v>197</v>
      </c>
      <c r="T22" s="38"/>
      <c r="U22" s="38" t="s">
        <v>187</v>
      </c>
      <c r="V22" s="38"/>
      <c r="W22" s="38"/>
      <c r="X22" s="38" t="s">
        <v>187</v>
      </c>
      <c r="Y22" s="38"/>
      <c r="Z22" s="38" t="s">
        <v>188</v>
      </c>
      <c r="AA22" s="38" t="s">
        <v>189</v>
      </c>
      <c r="AB22" s="38"/>
      <c r="AC22" s="38"/>
      <c r="AD22" s="38"/>
      <c r="AE22" s="38" t="s">
        <v>187</v>
      </c>
      <c r="AF22" s="38"/>
      <c r="AG22" s="38"/>
      <c r="AH22" s="38"/>
      <c r="AI22" s="38"/>
      <c r="AJ22" s="38"/>
      <c r="AK22" s="38" t="s">
        <v>187</v>
      </c>
      <c r="AL22" s="38"/>
      <c r="AM22" s="38"/>
      <c r="AN22" s="38" t="s">
        <v>187</v>
      </c>
      <c r="AO22" s="38"/>
      <c r="AP22" s="38" t="s">
        <v>198</v>
      </c>
      <c r="AQ22" s="38" t="s">
        <v>191</v>
      </c>
      <c r="AR22" s="38"/>
      <c r="AS22" s="38" t="s">
        <v>187</v>
      </c>
      <c r="AT22" s="38"/>
      <c r="AU22" s="38"/>
      <c r="AV22" s="38" t="s">
        <v>187</v>
      </c>
      <c r="AW22" s="38"/>
      <c r="AX22" s="38" t="s">
        <v>198</v>
      </c>
      <c r="AY22" s="38" t="s">
        <v>191</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199</v>
      </c>
      <c r="CE22" s="38" t="s">
        <v>197</v>
      </c>
      <c r="CF22" s="38"/>
      <c r="CG22" s="38" t="s">
        <v>187</v>
      </c>
      <c r="CH22" s="38"/>
      <c r="CI22" s="38"/>
      <c r="CJ22" s="38" t="s">
        <v>187</v>
      </c>
      <c r="CK22" s="38"/>
      <c r="CL22" s="38" t="s">
        <v>199</v>
      </c>
      <c r="CM22" s="38" t="s">
        <v>197</v>
      </c>
      <c r="CN22" s="38"/>
      <c r="CO22" s="38" t="s">
        <v>187</v>
      </c>
      <c r="CP22" s="38"/>
      <c r="CQ22" s="38"/>
      <c r="CR22" s="38" t="s">
        <v>187</v>
      </c>
      <c r="CS22" s="38"/>
      <c r="CT22" s="38" t="s">
        <v>199</v>
      </c>
      <c r="CU22" s="38" t="s">
        <v>197</v>
      </c>
      <c r="CV22" s="38"/>
      <c r="CW22" s="38" t="s">
        <v>187</v>
      </c>
      <c r="CX22" s="38"/>
      <c r="CY22" s="38"/>
      <c r="CZ22" s="38" t="s">
        <v>187</v>
      </c>
      <c r="DA22" s="38"/>
      <c r="DB22" s="38" t="s">
        <v>199</v>
      </c>
      <c r="DC22" s="38" t="s">
        <v>197</v>
      </c>
      <c r="DD22" s="38"/>
      <c r="DE22" s="38" t="s">
        <v>187</v>
      </c>
      <c r="DF22" s="38"/>
      <c r="DG22" s="38"/>
      <c r="DH22" s="38" t="s">
        <v>187</v>
      </c>
      <c r="DI22" s="38"/>
      <c r="DJ22" s="38" t="s">
        <v>198</v>
      </c>
      <c r="DK22" s="38" t="s">
        <v>191</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t="s">
        <v>187</v>
      </c>
      <c r="EL22" s="38"/>
      <c r="EM22" s="38"/>
      <c r="EN22" s="38" t="s">
        <v>187</v>
      </c>
      <c r="EO22" s="38"/>
      <c r="EP22" s="38" t="s">
        <v>188</v>
      </c>
      <c r="EQ22" s="38" t="s">
        <v>189</v>
      </c>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c r="FP22" s="156" t="s">
        <v>186</v>
      </c>
    </row>
    <row r="23" spans="1:172" ht="13.5" customHeight="1" x14ac:dyDescent="0.15">
      <c r="A23" s="38" t="s">
        <v>172</v>
      </c>
      <c r="B23" s="39" t="s">
        <v>233</v>
      </c>
      <c r="C23" s="38" t="s">
        <v>234</v>
      </c>
      <c r="D23" s="38"/>
      <c r="E23" s="38"/>
      <c r="F23" s="38"/>
      <c r="G23" s="38" t="s">
        <v>187</v>
      </c>
      <c r="H23" s="38"/>
      <c r="I23" s="38"/>
      <c r="J23" s="38"/>
      <c r="K23" s="38"/>
      <c r="L23" s="38"/>
      <c r="M23" s="38" t="s">
        <v>187</v>
      </c>
      <c r="N23" s="38"/>
      <c r="O23" s="38"/>
      <c r="P23" s="38" t="s">
        <v>187</v>
      </c>
      <c r="Q23" s="38"/>
      <c r="R23" s="38" t="s">
        <v>188</v>
      </c>
      <c r="S23" s="38" t="s">
        <v>197</v>
      </c>
      <c r="T23" s="38"/>
      <c r="U23" s="38" t="s">
        <v>187</v>
      </c>
      <c r="V23" s="38"/>
      <c r="W23" s="38"/>
      <c r="X23" s="38" t="s">
        <v>187</v>
      </c>
      <c r="Y23" s="38"/>
      <c r="Z23" s="38" t="s">
        <v>188</v>
      </c>
      <c r="AA23" s="38" t="s">
        <v>197</v>
      </c>
      <c r="AB23" s="38"/>
      <c r="AC23" s="38" t="s">
        <v>187</v>
      </c>
      <c r="AD23" s="38"/>
      <c r="AE23" s="38"/>
      <c r="AF23" s="38" t="s">
        <v>187</v>
      </c>
      <c r="AG23" s="38"/>
      <c r="AH23" s="38" t="s">
        <v>188</v>
      </c>
      <c r="AI23" s="38" t="s">
        <v>197</v>
      </c>
      <c r="AJ23" s="38"/>
      <c r="AK23" s="38" t="s">
        <v>187</v>
      </c>
      <c r="AL23" s="38"/>
      <c r="AM23" s="38"/>
      <c r="AN23" s="38" t="s">
        <v>187</v>
      </c>
      <c r="AO23" s="38"/>
      <c r="AP23" s="38" t="s">
        <v>188</v>
      </c>
      <c r="AQ23" s="38" t="s">
        <v>197</v>
      </c>
      <c r="AR23" s="38"/>
      <c r="AS23" s="38" t="s">
        <v>187</v>
      </c>
      <c r="AT23" s="38"/>
      <c r="AU23" s="38"/>
      <c r="AV23" s="38" t="s">
        <v>187</v>
      </c>
      <c r="AW23" s="38"/>
      <c r="AX23" s="38" t="s">
        <v>188</v>
      </c>
      <c r="AY23" s="38" t="s">
        <v>197</v>
      </c>
      <c r="AZ23" s="38"/>
      <c r="BA23" s="38" t="s">
        <v>187</v>
      </c>
      <c r="BB23" s="38"/>
      <c r="BC23" s="38"/>
      <c r="BD23" s="38" t="s">
        <v>187</v>
      </c>
      <c r="BE23" s="38"/>
      <c r="BF23" s="38" t="s">
        <v>188</v>
      </c>
      <c r="BG23" s="38" t="s">
        <v>197</v>
      </c>
      <c r="BH23" s="38"/>
      <c r="BI23" s="38" t="s">
        <v>187</v>
      </c>
      <c r="BJ23" s="38"/>
      <c r="BK23" s="38"/>
      <c r="BL23" s="38" t="s">
        <v>187</v>
      </c>
      <c r="BM23" s="38"/>
      <c r="BN23" s="38" t="s">
        <v>188</v>
      </c>
      <c r="BO23" s="38" t="s">
        <v>197</v>
      </c>
      <c r="BP23" s="38"/>
      <c r="BQ23" s="38" t="s">
        <v>187</v>
      </c>
      <c r="BR23" s="38"/>
      <c r="BS23" s="38"/>
      <c r="BT23" s="38" t="s">
        <v>187</v>
      </c>
      <c r="BU23" s="38"/>
      <c r="BV23" s="38" t="s">
        <v>188</v>
      </c>
      <c r="BW23" s="38" t="s">
        <v>197</v>
      </c>
      <c r="BX23" s="38"/>
      <c r="BY23" s="38" t="s">
        <v>187</v>
      </c>
      <c r="BZ23" s="38"/>
      <c r="CA23" s="38"/>
      <c r="CB23" s="38" t="s">
        <v>187</v>
      </c>
      <c r="CC23" s="38"/>
      <c r="CD23" s="38" t="s">
        <v>199</v>
      </c>
      <c r="CE23" s="38" t="s">
        <v>197</v>
      </c>
      <c r="CF23" s="38"/>
      <c r="CG23" s="38" t="s">
        <v>187</v>
      </c>
      <c r="CH23" s="38"/>
      <c r="CI23" s="38"/>
      <c r="CJ23" s="38" t="s">
        <v>187</v>
      </c>
      <c r="CK23" s="38"/>
      <c r="CL23" s="38" t="s">
        <v>199</v>
      </c>
      <c r="CM23" s="38" t="s">
        <v>197</v>
      </c>
      <c r="CN23" s="38"/>
      <c r="CO23" s="38" t="s">
        <v>187</v>
      </c>
      <c r="CP23" s="38"/>
      <c r="CQ23" s="38"/>
      <c r="CR23" s="38" t="s">
        <v>187</v>
      </c>
      <c r="CS23" s="38"/>
      <c r="CT23" s="38" t="s">
        <v>199</v>
      </c>
      <c r="CU23" s="38" t="s">
        <v>197</v>
      </c>
      <c r="CV23" s="38"/>
      <c r="CW23" s="38" t="s">
        <v>187</v>
      </c>
      <c r="CX23" s="38"/>
      <c r="CY23" s="38"/>
      <c r="CZ23" s="38" t="s">
        <v>187</v>
      </c>
      <c r="DA23" s="38"/>
      <c r="DB23" s="38" t="s">
        <v>188</v>
      </c>
      <c r="DC23" s="38" t="s">
        <v>197</v>
      </c>
      <c r="DD23" s="38"/>
      <c r="DE23" s="38" t="s">
        <v>187</v>
      </c>
      <c r="DF23" s="38"/>
      <c r="DG23" s="38"/>
      <c r="DH23" s="38" t="s">
        <v>187</v>
      </c>
      <c r="DI23" s="38"/>
      <c r="DJ23" s="38" t="s">
        <v>188</v>
      </c>
      <c r="DK23" s="38" t="s">
        <v>197</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t="s">
        <v>187</v>
      </c>
      <c r="EK23" s="38"/>
      <c r="EL23" s="38"/>
      <c r="EM23" s="38"/>
      <c r="EN23" s="38" t="s">
        <v>187</v>
      </c>
      <c r="EO23" s="38"/>
      <c r="EP23" s="38" t="s">
        <v>192</v>
      </c>
      <c r="EQ23" s="38" t="s">
        <v>191</v>
      </c>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192</v>
      </c>
      <c r="FO23" s="38" t="s">
        <v>191</v>
      </c>
      <c r="FP23" s="156" t="s">
        <v>186</v>
      </c>
    </row>
    <row r="24" spans="1:172" ht="13.5" customHeight="1" x14ac:dyDescent="0.15">
      <c r="A24" s="38" t="s">
        <v>172</v>
      </c>
      <c r="B24" s="39" t="s">
        <v>235</v>
      </c>
      <c r="C24" s="38" t="s">
        <v>236</v>
      </c>
      <c r="D24" s="38"/>
      <c r="E24" s="38"/>
      <c r="F24" s="38"/>
      <c r="G24" s="38" t="s">
        <v>187</v>
      </c>
      <c r="H24" s="38"/>
      <c r="I24" s="38"/>
      <c r="J24" s="38"/>
      <c r="K24" s="38"/>
      <c r="L24" s="38"/>
      <c r="M24" s="38" t="s">
        <v>187</v>
      </c>
      <c r="N24" s="38"/>
      <c r="O24" s="38"/>
      <c r="P24" s="38" t="s">
        <v>187</v>
      </c>
      <c r="Q24" s="38"/>
      <c r="R24" s="38" t="s">
        <v>188</v>
      </c>
      <c r="S24" s="38" t="s">
        <v>193</v>
      </c>
      <c r="T24" s="38"/>
      <c r="U24" s="38" t="s">
        <v>187</v>
      </c>
      <c r="V24" s="38"/>
      <c r="W24" s="38"/>
      <c r="X24" s="38" t="s">
        <v>187</v>
      </c>
      <c r="Y24" s="38"/>
      <c r="Z24" s="38" t="s">
        <v>188</v>
      </c>
      <c r="AA24" s="38" t="s">
        <v>191</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t="s">
        <v>187</v>
      </c>
      <c r="BB24" s="38"/>
      <c r="BC24" s="38"/>
      <c r="BD24" s="38" t="s">
        <v>187</v>
      </c>
      <c r="BE24" s="38"/>
      <c r="BF24" s="38" t="s">
        <v>198</v>
      </c>
      <c r="BG24" s="38" t="s">
        <v>193</v>
      </c>
      <c r="BH24" s="38"/>
      <c r="BI24" s="38" t="s">
        <v>187</v>
      </c>
      <c r="BJ24" s="38"/>
      <c r="BK24" s="38"/>
      <c r="BL24" s="38" t="s">
        <v>187</v>
      </c>
      <c r="BM24" s="38"/>
      <c r="BN24" s="38" t="s">
        <v>198</v>
      </c>
      <c r="BO24" s="38" t="s">
        <v>193</v>
      </c>
      <c r="BP24" s="38" t="s">
        <v>187</v>
      </c>
      <c r="BQ24" s="38"/>
      <c r="BR24" s="38"/>
      <c r="BS24" s="38"/>
      <c r="BT24" s="38" t="s">
        <v>187</v>
      </c>
      <c r="BU24" s="38"/>
      <c r="BV24" s="38" t="s">
        <v>199</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t="s">
        <v>187</v>
      </c>
      <c r="FA24" s="38"/>
      <c r="FB24" s="38"/>
      <c r="FC24" s="38"/>
      <c r="FD24" s="38" t="s">
        <v>187</v>
      </c>
      <c r="FE24" s="38"/>
      <c r="FF24" s="38" t="s">
        <v>192</v>
      </c>
      <c r="FG24" s="38" t="s">
        <v>189</v>
      </c>
      <c r="FH24" s="38"/>
      <c r="FI24" s="38" t="s">
        <v>187</v>
      </c>
      <c r="FJ24" s="38"/>
      <c r="FK24" s="38"/>
      <c r="FL24" s="38" t="s">
        <v>187</v>
      </c>
      <c r="FM24" s="38"/>
      <c r="FN24" s="38" t="s">
        <v>190</v>
      </c>
      <c r="FO24" s="38" t="s">
        <v>189</v>
      </c>
      <c r="FP24" s="156" t="s">
        <v>186</v>
      </c>
    </row>
    <row r="25" spans="1:172" ht="13.5" customHeight="1" x14ac:dyDescent="0.15">
      <c r="A25" s="38" t="s">
        <v>172</v>
      </c>
      <c r="B25" s="39" t="s">
        <v>237</v>
      </c>
      <c r="C25" s="38" t="s">
        <v>238</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226</v>
      </c>
      <c r="AA25" s="38" t="s">
        <v>189</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t="s">
        <v>187</v>
      </c>
      <c r="BQ25" s="38"/>
      <c r="BR25" s="38"/>
      <c r="BS25" s="38"/>
      <c r="BT25" s="38" t="s">
        <v>187</v>
      </c>
      <c r="BU25" s="38"/>
      <c r="BV25" s="38" t="s">
        <v>192</v>
      </c>
      <c r="BW25" s="38" t="s">
        <v>191</v>
      </c>
      <c r="BX25" s="38"/>
      <c r="BY25" s="38"/>
      <c r="BZ25" s="38"/>
      <c r="CA25" s="38" t="s">
        <v>187</v>
      </c>
      <c r="CB25" s="38"/>
      <c r="CC25" s="38"/>
      <c r="CD25" s="38"/>
      <c r="CE25" s="38"/>
      <c r="CF25" s="38"/>
      <c r="CG25" s="38"/>
      <c r="CH25" s="38"/>
      <c r="CI25" s="38" t="s">
        <v>187</v>
      </c>
      <c r="CJ25" s="38"/>
      <c r="CK25" s="38"/>
      <c r="CL25" s="38"/>
      <c r="CM25" s="38"/>
      <c r="CN25" s="38"/>
      <c r="CO25" s="38" t="s">
        <v>187</v>
      </c>
      <c r="CP25" s="38"/>
      <c r="CQ25" s="38"/>
      <c r="CR25" s="38" t="s">
        <v>187</v>
      </c>
      <c r="CS25" s="38"/>
      <c r="CT25" s="38" t="s">
        <v>188</v>
      </c>
      <c r="CU25" s="38" t="s">
        <v>189</v>
      </c>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t="s">
        <v>187</v>
      </c>
      <c r="EL25" s="38"/>
      <c r="EM25" s="38"/>
      <c r="EN25" s="38" t="s">
        <v>187</v>
      </c>
      <c r="EO25" s="38"/>
      <c r="EP25" s="38" t="s">
        <v>198</v>
      </c>
      <c r="EQ25" s="38" t="s">
        <v>189</v>
      </c>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190</v>
      </c>
      <c r="FO25" s="38" t="s">
        <v>189</v>
      </c>
      <c r="FP25" s="156" t="s">
        <v>186</v>
      </c>
    </row>
    <row r="26" spans="1:172" ht="13.5" customHeight="1" x14ac:dyDescent="0.15">
      <c r="A26" s="38" t="s">
        <v>172</v>
      </c>
      <c r="B26" s="39" t="s">
        <v>239</v>
      </c>
      <c r="C26" s="38" t="s">
        <v>240</v>
      </c>
      <c r="D26" s="38"/>
      <c r="E26" s="38"/>
      <c r="F26" s="38"/>
      <c r="G26" s="38" t="s">
        <v>187</v>
      </c>
      <c r="H26" s="38"/>
      <c r="I26" s="38"/>
      <c r="J26" s="38"/>
      <c r="K26" s="38"/>
      <c r="L26" s="38"/>
      <c r="M26" s="38" t="s">
        <v>187</v>
      </c>
      <c r="N26" s="38"/>
      <c r="O26" s="38"/>
      <c r="P26" s="38" t="s">
        <v>187</v>
      </c>
      <c r="Q26" s="38"/>
      <c r="R26" s="38" t="s">
        <v>188</v>
      </c>
      <c r="S26" s="38" t="s">
        <v>197</v>
      </c>
      <c r="T26" s="38"/>
      <c r="U26" s="38" t="s">
        <v>187</v>
      </c>
      <c r="V26" s="38"/>
      <c r="W26" s="38"/>
      <c r="X26" s="38" t="s">
        <v>187</v>
      </c>
      <c r="Y26" s="38"/>
      <c r="Z26" s="38" t="s">
        <v>198</v>
      </c>
      <c r="AA26" s="38" t="s">
        <v>197</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t="s">
        <v>187</v>
      </c>
      <c r="BB26" s="38"/>
      <c r="BC26" s="38"/>
      <c r="BD26" s="38" t="s">
        <v>187</v>
      </c>
      <c r="BE26" s="38"/>
      <c r="BF26" s="38" t="s">
        <v>198</v>
      </c>
      <c r="BG26" s="38" t="s">
        <v>197</v>
      </c>
      <c r="BH26" s="38"/>
      <c r="BI26" s="38" t="s">
        <v>187</v>
      </c>
      <c r="BJ26" s="38"/>
      <c r="BK26" s="38"/>
      <c r="BL26" s="38" t="s">
        <v>187</v>
      </c>
      <c r="BM26" s="38"/>
      <c r="BN26" s="38" t="s">
        <v>198</v>
      </c>
      <c r="BO26" s="38" t="s">
        <v>197</v>
      </c>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190</v>
      </c>
      <c r="FO26" s="38" t="s">
        <v>197</v>
      </c>
      <c r="FP26" s="156" t="s">
        <v>186</v>
      </c>
    </row>
    <row r="27" spans="1:172" ht="13.5" customHeight="1" x14ac:dyDescent="0.15">
      <c r="A27" s="38" t="s">
        <v>172</v>
      </c>
      <c r="B27" s="39" t="s">
        <v>241</v>
      </c>
      <c r="C27" s="38" t="s">
        <v>242</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198</v>
      </c>
      <c r="AA27" s="38" t="s">
        <v>189</v>
      </c>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t="s">
        <v>187</v>
      </c>
      <c r="BB27" s="38"/>
      <c r="BC27" s="38"/>
      <c r="BD27" s="38" t="s">
        <v>187</v>
      </c>
      <c r="BE27" s="38"/>
      <c r="BF27" s="38" t="s">
        <v>198</v>
      </c>
      <c r="BG27" s="38" t="s">
        <v>189</v>
      </c>
      <c r="BH27" s="38"/>
      <c r="BI27" s="38" t="s">
        <v>187</v>
      </c>
      <c r="BJ27" s="38"/>
      <c r="BK27" s="38"/>
      <c r="BL27" s="38" t="s">
        <v>187</v>
      </c>
      <c r="BM27" s="38"/>
      <c r="BN27" s="38" t="s">
        <v>198</v>
      </c>
      <c r="BO27" s="38" t="s">
        <v>189</v>
      </c>
      <c r="BP27" s="38"/>
      <c r="BQ27" s="38" t="s">
        <v>187</v>
      </c>
      <c r="BR27" s="38"/>
      <c r="BS27" s="38"/>
      <c r="BT27" s="38" t="s">
        <v>187</v>
      </c>
      <c r="BU27" s="38"/>
      <c r="BV27" s="38" t="s">
        <v>188</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188</v>
      </c>
      <c r="FO27" s="38" t="s">
        <v>189</v>
      </c>
      <c r="FP27" s="156" t="s">
        <v>186</v>
      </c>
    </row>
    <row r="28" spans="1:172" ht="13.5" customHeight="1" x14ac:dyDescent="0.15">
      <c r="A28" s="38" t="s">
        <v>172</v>
      </c>
      <c r="B28" s="39" t="s">
        <v>243</v>
      </c>
      <c r="C28" s="38" t="s">
        <v>244</v>
      </c>
      <c r="D28" s="38"/>
      <c r="E28" s="38"/>
      <c r="F28" s="38"/>
      <c r="G28" s="38" t="s">
        <v>187</v>
      </c>
      <c r="H28" s="38"/>
      <c r="I28" s="38"/>
      <c r="J28" s="38"/>
      <c r="K28" s="38"/>
      <c r="L28" s="38"/>
      <c r="M28" s="38" t="s">
        <v>187</v>
      </c>
      <c r="N28" s="38"/>
      <c r="O28" s="38"/>
      <c r="P28" s="38" t="s">
        <v>187</v>
      </c>
      <c r="Q28" s="38"/>
      <c r="R28" s="38" t="s">
        <v>188</v>
      </c>
      <c r="S28" s="38" t="s">
        <v>197</v>
      </c>
      <c r="T28" s="38"/>
      <c r="U28" s="38" t="s">
        <v>187</v>
      </c>
      <c r="V28" s="38"/>
      <c r="W28" s="38"/>
      <c r="X28" s="38" t="s">
        <v>187</v>
      </c>
      <c r="Y28" s="38"/>
      <c r="Z28" s="38" t="s">
        <v>188</v>
      </c>
      <c r="AA28" s="38" t="s">
        <v>197</v>
      </c>
      <c r="AB28" s="38"/>
      <c r="AC28" s="38" t="s">
        <v>187</v>
      </c>
      <c r="AD28" s="38"/>
      <c r="AE28" s="38"/>
      <c r="AF28" s="38" t="s">
        <v>187</v>
      </c>
      <c r="AG28" s="38"/>
      <c r="AH28" s="38" t="s">
        <v>188</v>
      </c>
      <c r="AI28" s="38" t="s">
        <v>197</v>
      </c>
      <c r="AJ28" s="38"/>
      <c r="AK28" s="38" t="s">
        <v>187</v>
      </c>
      <c r="AL28" s="38"/>
      <c r="AM28" s="38"/>
      <c r="AN28" s="38" t="s">
        <v>187</v>
      </c>
      <c r="AO28" s="38"/>
      <c r="AP28" s="38" t="s">
        <v>192</v>
      </c>
      <c r="AQ28" s="38" t="s">
        <v>189</v>
      </c>
      <c r="AR28" s="38"/>
      <c r="AS28" s="38" t="s">
        <v>187</v>
      </c>
      <c r="AT28" s="38"/>
      <c r="AU28" s="38"/>
      <c r="AV28" s="38" t="s">
        <v>187</v>
      </c>
      <c r="AW28" s="38"/>
      <c r="AX28" s="38" t="s">
        <v>188</v>
      </c>
      <c r="AY28" s="38" t="s">
        <v>197</v>
      </c>
      <c r="AZ28" s="38"/>
      <c r="BA28" s="38" t="s">
        <v>187</v>
      </c>
      <c r="BB28" s="38"/>
      <c r="BC28" s="38"/>
      <c r="BD28" s="38" t="s">
        <v>187</v>
      </c>
      <c r="BE28" s="38"/>
      <c r="BF28" s="38" t="s">
        <v>188</v>
      </c>
      <c r="BG28" s="38" t="s">
        <v>197</v>
      </c>
      <c r="BH28" s="38"/>
      <c r="BI28" s="38" t="s">
        <v>187</v>
      </c>
      <c r="BJ28" s="38"/>
      <c r="BK28" s="38"/>
      <c r="BL28" s="38" t="s">
        <v>187</v>
      </c>
      <c r="BM28" s="38"/>
      <c r="BN28" s="38" t="s">
        <v>188</v>
      </c>
      <c r="BO28" s="38" t="s">
        <v>197</v>
      </c>
      <c r="BP28" s="38"/>
      <c r="BQ28" s="38" t="s">
        <v>187</v>
      </c>
      <c r="BR28" s="38"/>
      <c r="BS28" s="38"/>
      <c r="BT28" s="38" t="s">
        <v>187</v>
      </c>
      <c r="BU28" s="38"/>
      <c r="BV28" s="38" t="s">
        <v>192</v>
      </c>
      <c r="BW28" s="38" t="s">
        <v>189</v>
      </c>
      <c r="BX28" s="38"/>
      <c r="BY28" s="38" t="s">
        <v>187</v>
      </c>
      <c r="BZ28" s="38"/>
      <c r="CA28" s="38"/>
      <c r="CB28" s="38" t="s">
        <v>187</v>
      </c>
      <c r="CC28" s="38"/>
      <c r="CD28" s="38" t="s">
        <v>192</v>
      </c>
      <c r="CE28" s="38" t="s">
        <v>189</v>
      </c>
      <c r="CF28" s="38"/>
      <c r="CG28" s="38" t="s">
        <v>187</v>
      </c>
      <c r="CH28" s="38"/>
      <c r="CI28" s="38"/>
      <c r="CJ28" s="38" t="s">
        <v>187</v>
      </c>
      <c r="CK28" s="38"/>
      <c r="CL28" s="38" t="s">
        <v>199</v>
      </c>
      <c r="CM28" s="38" t="s">
        <v>197</v>
      </c>
      <c r="CN28" s="38"/>
      <c r="CO28" s="38" t="s">
        <v>187</v>
      </c>
      <c r="CP28" s="38"/>
      <c r="CQ28" s="38"/>
      <c r="CR28" s="38" t="s">
        <v>187</v>
      </c>
      <c r="CS28" s="38"/>
      <c r="CT28" s="38" t="s">
        <v>199</v>
      </c>
      <c r="CU28" s="38" t="s">
        <v>197</v>
      </c>
      <c r="CV28" s="38"/>
      <c r="CW28" s="38" t="s">
        <v>187</v>
      </c>
      <c r="CX28" s="38"/>
      <c r="CY28" s="38"/>
      <c r="CZ28" s="38" t="s">
        <v>187</v>
      </c>
      <c r="DA28" s="38"/>
      <c r="DB28" s="38" t="s">
        <v>199</v>
      </c>
      <c r="DC28" s="38" t="s">
        <v>197</v>
      </c>
      <c r="DD28" s="38"/>
      <c r="DE28" s="38" t="s">
        <v>187</v>
      </c>
      <c r="DF28" s="38"/>
      <c r="DG28" s="38"/>
      <c r="DH28" s="38" t="s">
        <v>187</v>
      </c>
      <c r="DI28" s="38"/>
      <c r="DJ28" s="38" t="s">
        <v>198</v>
      </c>
      <c r="DK28" s="38" t="s">
        <v>197</v>
      </c>
      <c r="DL28" s="38"/>
      <c r="DM28" s="38"/>
      <c r="DN28" s="38"/>
      <c r="DO28" s="38" t="s">
        <v>187</v>
      </c>
      <c r="DP28" s="38"/>
      <c r="DQ28" s="38"/>
      <c r="DR28" s="38"/>
      <c r="DS28" s="38"/>
      <c r="DT28" s="38"/>
      <c r="DU28" s="38" t="s">
        <v>187</v>
      </c>
      <c r="DV28" s="38"/>
      <c r="DW28" s="38"/>
      <c r="DX28" s="38" t="s">
        <v>187</v>
      </c>
      <c r="DY28" s="38"/>
      <c r="DZ28" s="38" t="s">
        <v>192</v>
      </c>
      <c r="EA28" s="38" t="s">
        <v>191</v>
      </c>
      <c r="EB28" s="38"/>
      <c r="EC28" s="38"/>
      <c r="ED28" s="38"/>
      <c r="EE28" s="38" t="s">
        <v>187</v>
      </c>
      <c r="EF28" s="38"/>
      <c r="EG28" s="38"/>
      <c r="EH28" s="38"/>
      <c r="EI28" s="38"/>
      <c r="EJ28" s="38"/>
      <c r="EK28" s="38"/>
      <c r="EL28" s="38"/>
      <c r="EM28" s="38" t="s">
        <v>187</v>
      </c>
      <c r="EN28" s="38"/>
      <c r="EO28" s="38"/>
      <c r="EP28" s="38"/>
      <c r="EQ28" s="38"/>
      <c r="ER28" s="38"/>
      <c r="ES28" s="38" t="s">
        <v>187</v>
      </c>
      <c r="ET28" s="38"/>
      <c r="EU28" s="38"/>
      <c r="EV28" s="38" t="s">
        <v>187</v>
      </c>
      <c r="EW28" s="38"/>
      <c r="EX28" s="38" t="s">
        <v>188</v>
      </c>
      <c r="EY28" s="38" t="s">
        <v>197</v>
      </c>
      <c r="EZ28" s="38"/>
      <c r="FA28" s="38" t="s">
        <v>187</v>
      </c>
      <c r="FB28" s="38"/>
      <c r="FC28" s="38"/>
      <c r="FD28" s="38" t="s">
        <v>187</v>
      </c>
      <c r="FE28" s="38"/>
      <c r="FF28" s="38" t="s">
        <v>192</v>
      </c>
      <c r="FG28" s="38" t="s">
        <v>191</v>
      </c>
      <c r="FH28" s="38"/>
      <c r="FI28" s="38" t="s">
        <v>187</v>
      </c>
      <c r="FJ28" s="38"/>
      <c r="FK28" s="38"/>
      <c r="FL28" s="38" t="s">
        <v>187</v>
      </c>
      <c r="FM28" s="38"/>
      <c r="FN28" s="38" t="s">
        <v>192</v>
      </c>
      <c r="FO28" s="38" t="s">
        <v>191</v>
      </c>
      <c r="FP28" s="156" t="s">
        <v>186</v>
      </c>
    </row>
    <row r="29" spans="1:172" ht="13.5" customHeight="1" x14ac:dyDescent="0.15">
      <c r="A29" s="38" t="s">
        <v>172</v>
      </c>
      <c r="B29" s="39" t="s">
        <v>245</v>
      </c>
      <c r="C29" s="38" t="s">
        <v>246</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t="s">
        <v>187</v>
      </c>
      <c r="BB29" s="38"/>
      <c r="BC29" s="38"/>
      <c r="BD29" s="38" t="s">
        <v>187</v>
      </c>
      <c r="BE29" s="38"/>
      <c r="BF29" s="38" t="s">
        <v>198</v>
      </c>
      <c r="BG29" s="38" t="s">
        <v>189</v>
      </c>
      <c r="BH29" s="38"/>
      <c r="BI29" s="38"/>
      <c r="BJ29" s="38"/>
      <c r="BK29" s="38" t="s">
        <v>187</v>
      </c>
      <c r="BL29" s="38"/>
      <c r="BM29" s="38"/>
      <c r="BN29" s="38"/>
      <c r="BO29" s="38"/>
      <c r="BP29" s="38"/>
      <c r="BQ29" s="38" t="s">
        <v>187</v>
      </c>
      <c r="BR29" s="38"/>
      <c r="BS29" s="38"/>
      <c r="BT29" s="38" t="s">
        <v>187</v>
      </c>
      <c r="BU29" s="38"/>
      <c r="BV29" s="38" t="s">
        <v>198</v>
      </c>
      <c r="BW29" s="38" t="s">
        <v>189</v>
      </c>
      <c r="BX29" s="38"/>
      <c r="BY29" s="38"/>
      <c r="BZ29" s="38"/>
      <c r="CA29" s="38" t="s">
        <v>187</v>
      </c>
      <c r="CB29" s="38"/>
      <c r="CC29" s="38"/>
      <c r="CD29" s="38"/>
      <c r="CE29" s="38"/>
      <c r="CF29" s="38"/>
      <c r="CG29" s="38"/>
      <c r="CH29" s="38"/>
      <c r="CI29" s="38" t="s">
        <v>187</v>
      </c>
      <c r="CJ29" s="38"/>
      <c r="CK29" s="38"/>
      <c r="CL29" s="38"/>
      <c r="CM29" s="38"/>
      <c r="CN29" s="38"/>
      <c r="CO29" s="38" t="s">
        <v>187</v>
      </c>
      <c r="CP29" s="38"/>
      <c r="CQ29" s="38"/>
      <c r="CR29" s="38" t="s">
        <v>187</v>
      </c>
      <c r="CS29" s="38"/>
      <c r="CT29" s="38" t="s">
        <v>198</v>
      </c>
      <c r="CU29" s="38" t="s">
        <v>189</v>
      </c>
      <c r="CV29" s="38"/>
      <c r="CW29" s="38" t="s">
        <v>187</v>
      </c>
      <c r="CX29" s="38"/>
      <c r="CY29" s="38"/>
      <c r="CZ29" s="38" t="s">
        <v>187</v>
      </c>
      <c r="DA29" s="38"/>
      <c r="DB29" s="38" t="s">
        <v>198</v>
      </c>
      <c r="DC29" s="38" t="s">
        <v>189</v>
      </c>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t="s">
        <v>187</v>
      </c>
      <c r="EK29" s="38"/>
      <c r="EL29" s="38"/>
      <c r="EM29" s="38"/>
      <c r="EN29" s="38" t="s">
        <v>187</v>
      </c>
      <c r="EO29" s="38"/>
      <c r="EP29" s="38" t="s">
        <v>192</v>
      </c>
      <c r="EQ29" s="38" t="s">
        <v>191</v>
      </c>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188</v>
      </c>
      <c r="FO29" s="38" t="s">
        <v>189</v>
      </c>
      <c r="FP29" s="156" t="s">
        <v>186</v>
      </c>
    </row>
    <row r="30" spans="1:172" ht="13.5" customHeight="1" x14ac:dyDescent="0.15">
      <c r="A30" s="38" t="s">
        <v>172</v>
      </c>
      <c r="B30" s="39" t="s">
        <v>247</v>
      </c>
      <c r="C30" s="38" t="s">
        <v>248</v>
      </c>
      <c r="D30" s="38"/>
      <c r="E30" s="38"/>
      <c r="F30" s="38"/>
      <c r="G30" s="38" t="s">
        <v>187</v>
      </c>
      <c r="H30" s="38"/>
      <c r="I30" s="38"/>
      <c r="J30" s="38"/>
      <c r="K30" s="38"/>
      <c r="L30" s="38" t="s">
        <v>187</v>
      </c>
      <c r="M30" s="38" t="s">
        <v>187</v>
      </c>
      <c r="N30" s="38"/>
      <c r="O30" s="38"/>
      <c r="P30" s="38" t="s">
        <v>187</v>
      </c>
      <c r="Q30" s="38"/>
      <c r="R30" s="38" t="s">
        <v>188</v>
      </c>
      <c r="S30" s="38" t="s">
        <v>189</v>
      </c>
      <c r="T30" s="38" t="s">
        <v>187</v>
      </c>
      <c r="U30" s="38" t="s">
        <v>187</v>
      </c>
      <c r="V30" s="38"/>
      <c r="W30" s="38"/>
      <c r="X30" s="38" t="s">
        <v>187</v>
      </c>
      <c r="Y30" s="38"/>
      <c r="Z30" s="38" t="s">
        <v>198</v>
      </c>
      <c r="AA30" s="38" t="s">
        <v>189</v>
      </c>
      <c r="AB30" s="38"/>
      <c r="AC30" s="38" t="s">
        <v>187</v>
      </c>
      <c r="AD30" s="38"/>
      <c r="AE30" s="38"/>
      <c r="AF30" s="38" t="s">
        <v>187</v>
      </c>
      <c r="AG30" s="38"/>
      <c r="AH30" s="38" t="s">
        <v>198</v>
      </c>
      <c r="AI30" s="38" t="s">
        <v>189</v>
      </c>
      <c r="AJ30" s="38"/>
      <c r="AK30" s="38" t="s">
        <v>187</v>
      </c>
      <c r="AL30" s="38"/>
      <c r="AM30" s="38"/>
      <c r="AN30" s="38" t="s">
        <v>187</v>
      </c>
      <c r="AO30" s="38"/>
      <c r="AP30" s="38" t="s">
        <v>198</v>
      </c>
      <c r="AQ30" s="38" t="s">
        <v>189</v>
      </c>
      <c r="AR30" s="38"/>
      <c r="AS30" s="38" t="s">
        <v>187</v>
      </c>
      <c r="AT30" s="38"/>
      <c r="AU30" s="38"/>
      <c r="AV30" s="38" t="s">
        <v>187</v>
      </c>
      <c r="AW30" s="38"/>
      <c r="AX30" s="38" t="s">
        <v>198</v>
      </c>
      <c r="AY30" s="38" t="s">
        <v>189</v>
      </c>
      <c r="AZ30" s="38"/>
      <c r="BA30" s="38" t="s">
        <v>187</v>
      </c>
      <c r="BB30" s="38"/>
      <c r="BC30" s="38"/>
      <c r="BD30" s="38" t="s">
        <v>187</v>
      </c>
      <c r="BE30" s="38"/>
      <c r="BF30" s="38" t="s">
        <v>198</v>
      </c>
      <c r="BG30" s="38" t="s">
        <v>189</v>
      </c>
      <c r="BH30" s="38"/>
      <c r="BI30" s="38" t="s">
        <v>187</v>
      </c>
      <c r="BJ30" s="38"/>
      <c r="BK30" s="38"/>
      <c r="BL30" s="38" t="s">
        <v>187</v>
      </c>
      <c r="BM30" s="38"/>
      <c r="BN30" s="38" t="s">
        <v>198</v>
      </c>
      <c r="BO30" s="38" t="s">
        <v>189</v>
      </c>
      <c r="BP30" s="38" t="s">
        <v>187</v>
      </c>
      <c r="BQ30" s="38" t="s">
        <v>187</v>
      </c>
      <c r="BR30" s="38"/>
      <c r="BS30" s="38"/>
      <c r="BT30" s="38" t="s">
        <v>187</v>
      </c>
      <c r="BU30" s="38"/>
      <c r="BV30" s="38" t="s">
        <v>192</v>
      </c>
      <c r="BW30" s="38" t="s">
        <v>191</v>
      </c>
      <c r="BX30" s="38"/>
      <c r="BY30" s="38"/>
      <c r="BZ30" s="38"/>
      <c r="CA30" s="38" t="s">
        <v>187</v>
      </c>
      <c r="CB30" s="38"/>
      <c r="CC30" s="38"/>
      <c r="CD30" s="38"/>
      <c r="CE30" s="38"/>
      <c r="CF30" s="38" t="s">
        <v>187</v>
      </c>
      <c r="CG30" s="38" t="s">
        <v>187</v>
      </c>
      <c r="CH30" s="38"/>
      <c r="CI30" s="38"/>
      <c r="CJ30" s="38" t="s">
        <v>187</v>
      </c>
      <c r="CK30" s="38"/>
      <c r="CL30" s="38" t="s">
        <v>198</v>
      </c>
      <c r="CM30" s="38" t="s">
        <v>189</v>
      </c>
      <c r="CN30" s="38"/>
      <c r="CO30" s="38"/>
      <c r="CP30" s="38"/>
      <c r="CQ30" s="38" t="s">
        <v>187</v>
      </c>
      <c r="CR30" s="38"/>
      <c r="CS30" s="38"/>
      <c r="CT30" s="38"/>
      <c r="CU30" s="38"/>
      <c r="CV30" s="38"/>
      <c r="CW30" s="38"/>
      <c r="CX30" s="38"/>
      <c r="CY30" s="38" t="s">
        <v>187</v>
      </c>
      <c r="CZ30" s="38"/>
      <c r="DA30" s="38"/>
      <c r="DB30" s="38"/>
      <c r="DC30" s="38"/>
      <c r="DD30" s="38" t="s">
        <v>187</v>
      </c>
      <c r="DE30" s="38" t="s">
        <v>187</v>
      </c>
      <c r="DF30" s="38"/>
      <c r="DG30" s="38"/>
      <c r="DH30" s="38" t="s">
        <v>187</v>
      </c>
      <c r="DI30" s="38"/>
      <c r="DJ30" s="38" t="s">
        <v>198</v>
      </c>
      <c r="DK30" s="38" t="s">
        <v>197</v>
      </c>
      <c r="DL30" s="38"/>
      <c r="DM30" s="38"/>
      <c r="DN30" s="38"/>
      <c r="DO30" s="38" t="s">
        <v>187</v>
      </c>
      <c r="DP30" s="38"/>
      <c r="DQ30" s="38"/>
      <c r="DR30" s="38"/>
      <c r="DS30" s="38"/>
      <c r="DT30" s="38" t="s">
        <v>187</v>
      </c>
      <c r="DU30" s="38" t="s">
        <v>187</v>
      </c>
      <c r="DV30" s="38"/>
      <c r="DW30" s="38"/>
      <c r="DX30" s="38" t="s">
        <v>187</v>
      </c>
      <c r="DY30" s="38"/>
      <c r="DZ30" s="38" t="s">
        <v>198</v>
      </c>
      <c r="EA30" s="38" t="s">
        <v>191</v>
      </c>
      <c r="EB30" s="38"/>
      <c r="EC30" s="38"/>
      <c r="ED30" s="38" t="s">
        <v>187</v>
      </c>
      <c r="EE30" s="38"/>
      <c r="EF30" s="38" t="s">
        <v>187</v>
      </c>
      <c r="EG30" s="38"/>
      <c r="EH30" s="38" t="s">
        <v>192</v>
      </c>
      <c r="EI30" s="38" t="s">
        <v>193</v>
      </c>
      <c r="EJ30" s="38"/>
      <c r="EK30" s="38"/>
      <c r="EL30" s="38" t="s">
        <v>187</v>
      </c>
      <c r="EM30" s="38"/>
      <c r="EN30" s="38" t="s">
        <v>187</v>
      </c>
      <c r="EO30" s="38"/>
      <c r="EP30" s="38" t="s">
        <v>192</v>
      </c>
      <c r="EQ30" s="38" t="s">
        <v>193</v>
      </c>
      <c r="ER30" s="38" t="s">
        <v>187</v>
      </c>
      <c r="ES30" s="38" t="s">
        <v>187</v>
      </c>
      <c r="ET30" s="38"/>
      <c r="EU30" s="38"/>
      <c r="EV30" s="38" t="s">
        <v>187</v>
      </c>
      <c r="EW30" s="38"/>
      <c r="EX30" s="38" t="s">
        <v>198</v>
      </c>
      <c r="EY30" s="38" t="s">
        <v>189</v>
      </c>
      <c r="EZ30" s="38"/>
      <c r="FA30" s="38"/>
      <c r="FB30" s="38"/>
      <c r="FC30" s="38" t="s">
        <v>187</v>
      </c>
      <c r="FD30" s="38"/>
      <c r="FE30" s="38"/>
      <c r="FF30" s="38"/>
      <c r="FG30" s="38"/>
      <c r="FH30" s="38"/>
      <c r="FI30" s="38"/>
      <c r="FJ30" s="38" t="s">
        <v>187</v>
      </c>
      <c r="FK30" s="38"/>
      <c r="FL30" s="38" t="s">
        <v>187</v>
      </c>
      <c r="FM30" s="38"/>
      <c r="FN30" s="38" t="s">
        <v>192</v>
      </c>
      <c r="FO30" s="38" t="s">
        <v>193</v>
      </c>
      <c r="FP30" s="156" t="s">
        <v>186</v>
      </c>
    </row>
    <row r="31" spans="1:172" ht="13.5" customHeight="1" x14ac:dyDescent="0.15">
      <c r="A31" s="38" t="s">
        <v>172</v>
      </c>
      <c r="B31" s="39" t="s">
        <v>249</v>
      </c>
      <c r="C31" s="38" t="s">
        <v>250</v>
      </c>
      <c r="D31" s="38"/>
      <c r="E31" s="38"/>
      <c r="F31" s="38"/>
      <c r="G31" s="38" t="s">
        <v>187</v>
      </c>
      <c r="H31" s="38"/>
      <c r="I31" s="38"/>
      <c r="J31" s="38"/>
      <c r="K31" s="38"/>
      <c r="L31" s="38"/>
      <c r="M31" s="38" t="s">
        <v>187</v>
      </c>
      <c r="N31" s="38" t="s">
        <v>187</v>
      </c>
      <c r="O31" s="38"/>
      <c r="P31" s="38" t="s">
        <v>187</v>
      </c>
      <c r="Q31" s="38"/>
      <c r="R31" s="38" t="s">
        <v>188</v>
      </c>
      <c r="S31" s="38" t="s">
        <v>193</v>
      </c>
      <c r="T31" s="38"/>
      <c r="U31" s="38" t="s">
        <v>187</v>
      </c>
      <c r="V31" s="38" t="s">
        <v>187</v>
      </c>
      <c r="W31" s="38"/>
      <c r="X31" s="38" t="s">
        <v>187</v>
      </c>
      <c r="Y31" s="38"/>
      <c r="Z31" s="38" t="s">
        <v>198</v>
      </c>
      <c r="AA31" s="38" t="s">
        <v>193</v>
      </c>
      <c r="AB31" s="38"/>
      <c r="AC31" s="38" t="s">
        <v>187</v>
      </c>
      <c r="AD31" s="38"/>
      <c r="AE31" s="38"/>
      <c r="AF31" s="38" t="s">
        <v>187</v>
      </c>
      <c r="AG31" s="38"/>
      <c r="AH31" s="38" t="s">
        <v>192</v>
      </c>
      <c r="AI31" s="38" t="s">
        <v>189</v>
      </c>
      <c r="AJ31" s="38"/>
      <c r="AK31" s="38"/>
      <c r="AL31" s="38"/>
      <c r="AM31" s="38" t="s">
        <v>187</v>
      </c>
      <c r="AN31" s="38"/>
      <c r="AO31" s="38"/>
      <c r="AP31" s="38"/>
      <c r="AQ31" s="38"/>
      <c r="AR31" s="38"/>
      <c r="AS31" s="38"/>
      <c r="AT31" s="38"/>
      <c r="AU31" s="38" t="s">
        <v>187</v>
      </c>
      <c r="AV31" s="38"/>
      <c r="AW31" s="38"/>
      <c r="AX31" s="38"/>
      <c r="AY31" s="38"/>
      <c r="AZ31" s="38"/>
      <c r="BA31" s="38" t="s">
        <v>187</v>
      </c>
      <c r="BB31" s="38" t="s">
        <v>187</v>
      </c>
      <c r="BC31" s="38"/>
      <c r="BD31" s="38" t="s">
        <v>187</v>
      </c>
      <c r="BE31" s="38"/>
      <c r="BF31" s="38" t="s">
        <v>198</v>
      </c>
      <c r="BG31" s="38" t="s">
        <v>197</v>
      </c>
      <c r="BH31" s="38"/>
      <c r="BI31" s="38" t="s">
        <v>187</v>
      </c>
      <c r="BJ31" s="38" t="s">
        <v>187</v>
      </c>
      <c r="BK31" s="38"/>
      <c r="BL31" s="38" t="s">
        <v>187</v>
      </c>
      <c r="BM31" s="38"/>
      <c r="BN31" s="38" t="s">
        <v>198</v>
      </c>
      <c r="BO31" s="38" t="s">
        <v>197</v>
      </c>
      <c r="BP31" s="38"/>
      <c r="BQ31" s="38" t="s">
        <v>187</v>
      </c>
      <c r="BR31" s="38"/>
      <c r="BS31" s="38"/>
      <c r="BT31" s="38" t="s">
        <v>187</v>
      </c>
      <c r="BU31" s="38"/>
      <c r="BV31" s="38" t="s">
        <v>192</v>
      </c>
      <c r="BW31" s="38" t="s">
        <v>189</v>
      </c>
      <c r="BX31" s="38"/>
      <c r="BY31" s="38" t="s">
        <v>187</v>
      </c>
      <c r="BZ31" s="38" t="s">
        <v>187</v>
      </c>
      <c r="CA31" s="38"/>
      <c r="CB31" s="38" t="s">
        <v>187</v>
      </c>
      <c r="CC31" s="38"/>
      <c r="CD31" s="38" t="s">
        <v>188</v>
      </c>
      <c r="CE31" s="38" t="s">
        <v>193</v>
      </c>
      <c r="CF31" s="38"/>
      <c r="CG31" s="38" t="s">
        <v>187</v>
      </c>
      <c r="CH31" s="38" t="s">
        <v>187</v>
      </c>
      <c r="CI31" s="38"/>
      <c r="CJ31" s="38" t="s">
        <v>187</v>
      </c>
      <c r="CK31" s="38"/>
      <c r="CL31" s="38" t="s">
        <v>188</v>
      </c>
      <c r="CM31" s="38" t="s">
        <v>193</v>
      </c>
      <c r="CN31" s="38"/>
      <c r="CO31" s="38" t="s">
        <v>187</v>
      </c>
      <c r="CP31" s="38" t="s">
        <v>187</v>
      </c>
      <c r="CQ31" s="38"/>
      <c r="CR31" s="38" t="s">
        <v>187</v>
      </c>
      <c r="CS31" s="38"/>
      <c r="CT31" s="38" t="s">
        <v>188</v>
      </c>
      <c r="CU31" s="38" t="s">
        <v>193</v>
      </c>
      <c r="CV31" s="38"/>
      <c r="CW31" s="38" t="s">
        <v>187</v>
      </c>
      <c r="CX31" s="38" t="s">
        <v>187</v>
      </c>
      <c r="CY31" s="38"/>
      <c r="CZ31" s="38" t="s">
        <v>187</v>
      </c>
      <c r="DA31" s="38"/>
      <c r="DB31" s="38" t="s">
        <v>188</v>
      </c>
      <c r="DC31" s="38" t="s">
        <v>193</v>
      </c>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t="s">
        <v>187</v>
      </c>
      <c r="FB31" s="38"/>
      <c r="FC31" s="38"/>
      <c r="FD31" s="38" t="s">
        <v>187</v>
      </c>
      <c r="FE31" s="38"/>
      <c r="FF31" s="38" t="s">
        <v>192</v>
      </c>
      <c r="FG31" s="38" t="s">
        <v>189</v>
      </c>
      <c r="FH31" s="38"/>
      <c r="FI31" s="38" t="s">
        <v>187</v>
      </c>
      <c r="FJ31" s="38" t="s">
        <v>187</v>
      </c>
      <c r="FK31" s="38"/>
      <c r="FL31" s="38" t="s">
        <v>187</v>
      </c>
      <c r="FM31" s="38"/>
      <c r="FN31" s="38" t="s">
        <v>198</v>
      </c>
      <c r="FO31" s="38" t="s">
        <v>193</v>
      </c>
      <c r="FP31" s="156" t="s">
        <v>186</v>
      </c>
    </row>
    <row r="32" spans="1:172" ht="13.5" customHeight="1" x14ac:dyDescent="0.15">
      <c r="A32" s="38" t="s">
        <v>172</v>
      </c>
      <c r="B32" s="39" t="s">
        <v>252</v>
      </c>
      <c r="C32" s="38" t="s">
        <v>253</v>
      </c>
      <c r="D32" s="38"/>
      <c r="E32" s="38"/>
      <c r="F32" s="38"/>
      <c r="G32" s="38" t="s">
        <v>187</v>
      </c>
      <c r="H32" s="38"/>
      <c r="I32" s="38"/>
      <c r="J32" s="38"/>
      <c r="K32" s="38"/>
      <c r="L32" s="38"/>
      <c r="M32" s="38" t="s">
        <v>187</v>
      </c>
      <c r="N32" s="38"/>
      <c r="O32" s="38"/>
      <c r="P32" s="38" t="s">
        <v>187</v>
      </c>
      <c r="Q32" s="38"/>
      <c r="R32" s="38" t="s">
        <v>226</v>
      </c>
      <c r="S32" s="38" t="s">
        <v>197</v>
      </c>
      <c r="T32" s="38"/>
      <c r="U32" s="38" t="s">
        <v>187</v>
      </c>
      <c r="V32" s="38"/>
      <c r="W32" s="38"/>
      <c r="X32" s="38" t="s">
        <v>187</v>
      </c>
      <c r="Y32" s="38"/>
      <c r="Z32" s="38" t="s">
        <v>188</v>
      </c>
      <c r="AA32" s="38" t="s">
        <v>197</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t="s">
        <v>187</v>
      </c>
      <c r="BB32" s="38"/>
      <c r="BC32" s="38"/>
      <c r="BD32" s="38" t="s">
        <v>187</v>
      </c>
      <c r="BE32" s="38"/>
      <c r="BF32" s="38" t="s">
        <v>188</v>
      </c>
      <c r="BG32" s="38" t="s">
        <v>197</v>
      </c>
      <c r="BH32" s="38"/>
      <c r="BI32" s="38" t="s">
        <v>187</v>
      </c>
      <c r="BJ32" s="38"/>
      <c r="BK32" s="38"/>
      <c r="BL32" s="38" t="s">
        <v>187</v>
      </c>
      <c r="BM32" s="38"/>
      <c r="BN32" s="38" t="s">
        <v>188</v>
      </c>
      <c r="BO32" s="38" t="s">
        <v>197</v>
      </c>
      <c r="BP32" s="38"/>
      <c r="BQ32" s="38" t="s">
        <v>187</v>
      </c>
      <c r="BR32" s="38"/>
      <c r="BS32" s="38"/>
      <c r="BT32" s="38" t="s">
        <v>187</v>
      </c>
      <c r="BU32" s="38"/>
      <c r="BV32" s="38" t="s">
        <v>198</v>
      </c>
      <c r="BW32" s="38" t="s">
        <v>197</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c r="FP32" s="156" t="s">
        <v>186</v>
      </c>
    </row>
    <row r="33" spans="1:172" ht="13.5" customHeight="1" x14ac:dyDescent="0.15">
      <c r="A33" s="38" t="s">
        <v>172</v>
      </c>
      <c r="B33" s="39" t="s">
        <v>254</v>
      </c>
      <c r="C33" s="38" t="s">
        <v>255</v>
      </c>
      <c r="D33" s="38"/>
      <c r="E33" s="38"/>
      <c r="F33" s="38"/>
      <c r="G33" s="38" t="s">
        <v>187</v>
      </c>
      <c r="H33" s="38"/>
      <c r="I33" s="38"/>
      <c r="J33" s="38"/>
      <c r="K33" s="38"/>
      <c r="L33" s="38" t="s">
        <v>187</v>
      </c>
      <c r="M33" s="38"/>
      <c r="N33" s="38"/>
      <c r="O33" s="38"/>
      <c r="P33" s="38" t="s">
        <v>187</v>
      </c>
      <c r="Q33" s="38"/>
      <c r="R33" s="38" t="s">
        <v>188</v>
      </c>
      <c r="S33" s="38" t="s">
        <v>189</v>
      </c>
      <c r="T33" s="38"/>
      <c r="U33" s="38"/>
      <c r="V33" s="38"/>
      <c r="W33" s="38" t="s">
        <v>187</v>
      </c>
      <c r="X33" s="38"/>
      <c r="Y33" s="38"/>
      <c r="Z33" s="38"/>
      <c r="AA33" s="38"/>
      <c r="AB33" s="38" t="s">
        <v>187</v>
      </c>
      <c r="AC33" s="38"/>
      <c r="AD33" s="38"/>
      <c r="AE33" s="38"/>
      <c r="AF33" s="38" t="s">
        <v>187</v>
      </c>
      <c r="AG33" s="38"/>
      <c r="AH33" s="38" t="s">
        <v>188</v>
      </c>
      <c r="AI33" s="38" t="s">
        <v>189</v>
      </c>
      <c r="AJ33" s="38" t="s">
        <v>187</v>
      </c>
      <c r="AK33" s="38"/>
      <c r="AL33" s="38"/>
      <c r="AM33" s="38"/>
      <c r="AN33" s="38" t="s">
        <v>187</v>
      </c>
      <c r="AO33" s="38"/>
      <c r="AP33" s="38" t="s">
        <v>188</v>
      </c>
      <c r="AQ33" s="38" t="s">
        <v>189</v>
      </c>
      <c r="AR33" s="38" t="s">
        <v>187</v>
      </c>
      <c r="AS33" s="38"/>
      <c r="AT33" s="38"/>
      <c r="AU33" s="38"/>
      <c r="AV33" s="38" t="s">
        <v>187</v>
      </c>
      <c r="AW33" s="38"/>
      <c r="AX33" s="38" t="s">
        <v>188</v>
      </c>
      <c r="AY33" s="38" t="s">
        <v>189</v>
      </c>
      <c r="AZ33" s="38" t="s">
        <v>187</v>
      </c>
      <c r="BA33" s="38"/>
      <c r="BB33" s="38"/>
      <c r="BC33" s="38"/>
      <c r="BD33" s="38" t="s">
        <v>187</v>
      </c>
      <c r="BE33" s="38"/>
      <c r="BF33" s="38" t="s">
        <v>188</v>
      </c>
      <c r="BG33" s="38" t="s">
        <v>189</v>
      </c>
      <c r="BH33" s="38" t="s">
        <v>187</v>
      </c>
      <c r="BI33" s="38"/>
      <c r="BJ33" s="38"/>
      <c r="BK33" s="38"/>
      <c r="BL33" s="38" t="s">
        <v>187</v>
      </c>
      <c r="BM33" s="38"/>
      <c r="BN33" s="38" t="s">
        <v>188</v>
      </c>
      <c r="BO33" s="38" t="s">
        <v>189</v>
      </c>
      <c r="BP33" s="38" t="s">
        <v>187</v>
      </c>
      <c r="BQ33" s="38"/>
      <c r="BR33" s="38"/>
      <c r="BS33" s="38"/>
      <c r="BT33" s="38" t="s">
        <v>187</v>
      </c>
      <c r="BU33" s="38"/>
      <c r="BV33" s="38" t="s">
        <v>188</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t="s">
        <v>187</v>
      </c>
      <c r="CW33" s="38"/>
      <c r="CX33" s="38"/>
      <c r="CY33" s="38"/>
      <c r="CZ33" s="38" t="s">
        <v>187</v>
      </c>
      <c r="DA33" s="38"/>
      <c r="DB33" s="38" t="s">
        <v>188</v>
      </c>
      <c r="DC33" s="38" t="s">
        <v>189</v>
      </c>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t="s">
        <v>187</v>
      </c>
      <c r="FA33" s="38"/>
      <c r="FB33" s="38"/>
      <c r="FC33" s="38"/>
      <c r="FD33" s="38" t="s">
        <v>187</v>
      </c>
      <c r="FE33" s="38"/>
      <c r="FF33" s="38" t="s">
        <v>199</v>
      </c>
      <c r="FG33" s="38" t="s">
        <v>189</v>
      </c>
      <c r="FH33" s="38"/>
      <c r="FI33" s="38"/>
      <c r="FJ33" s="38"/>
      <c r="FK33" s="38" t="s">
        <v>187</v>
      </c>
      <c r="FL33" s="38"/>
      <c r="FM33" s="38"/>
      <c r="FN33" s="38"/>
      <c r="FO33" s="38"/>
      <c r="FP33" s="156" t="s">
        <v>186</v>
      </c>
    </row>
    <row r="34" spans="1:172" ht="13.5" customHeight="1" x14ac:dyDescent="0.15">
      <c r="A34" s="38" t="s">
        <v>172</v>
      </c>
      <c r="B34" s="39" t="s">
        <v>256</v>
      </c>
      <c r="C34" s="38" t="s">
        <v>257</v>
      </c>
      <c r="D34" s="38"/>
      <c r="E34" s="38"/>
      <c r="F34" s="38"/>
      <c r="G34" s="38" t="s">
        <v>187</v>
      </c>
      <c r="H34" s="38"/>
      <c r="I34" s="38"/>
      <c r="J34" s="38"/>
      <c r="K34" s="38"/>
      <c r="L34" s="38" t="s">
        <v>187</v>
      </c>
      <c r="M34" s="38"/>
      <c r="N34" s="38"/>
      <c r="O34" s="38"/>
      <c r="P34" s="38" t="s">
        <v>187</v>
      </c>
      <c r="Q34" s="38"/>
      <c r="R34" s="38" t="s">
        <v>199</v>
      </c>
      <c r="S34" s="38" t="s">
        <v>189</v>
      </c>
      <c r="T34" s="38" t="s">
        <v>187</v>
      </c>
      <c r="U34" s="38"/>
      <c r="V34" s="38"/>
      <c r="W34" s="38"/>
      <c r="X34" s="38" t="s">
        <v>187</v>
      </c>
      <c r="Y34" s="38"/>
      <c r="Z34" s="38" t="s">
        <v>188</v>
      </c>
      <c r="AA34" s="38" t="s">
        <v>189</v>
      </c>
      <c r="AB34" s="38" t="s">
        <v>187</v>
      </c>
      <c r="AC34" s="38"/>
      <c r="AD34" s="38"/>
      <c r="AE34" s="38"/>
      <c r="AF34" s="38" t="s">
        <v>187</v>
      </c>
      <c r="AG34" s="38"/>
      <c r="AH34" s="38" t="s">
        <v>188</v>
      </c>
      <c r="AI34" s="38" t="s">
        <v>189</v>
      </c>
      <c r="AJ34" s="38"/>
      <c r="AK34" s="38"/>
      <c r="AL34" s="38"/>
      <c r="AM34" s="38" t="s">
        <v>187</v>
      </c>
      <c r="AN34" s="38"/>
      <c r="AO34" s="38"/>
      <c r="AP34" s="38"/>
      <c r="AQ34" s="38"/>
      <c r="AR34" s="38"/>
      <c r="AS34" s="38"/>
      <c r="AT34" s="38"/>
      <c r="AU34" s="38" t="s">
        <v>187</v>
      </c>
      <c r="AV34" s="38"/>
      <c r="AW34" s="38"/>
      <c r="AX34" s="38"/>
      <c r="AY34" s="38"/>
      <c r="AZ34" s="38" t="s">
        <v>187</v>
      </c>
      <c r="BA34" s="38"/>
      <c r="BB34" s="38"/>
      <c r="BC34" s="38"/>
      <c r="BD34" s="38" t="s">
        <v>187</v>
      </c>
      <c r="BE34" s="38"/>
      <c r="BF34" s="38" t="s">
        <v>188</v>
      </c>
      <c r="BG34" s="38" t="s">
        <v>189</v>
      </c>
      <c r="BH34" s="38" t="s">
        <v>187</v>
      </c>
      <c r="BI34" s="38"/>
      <c r="BJ34" s="38"/>
      <c r="BK34" s="38"/>
      <c r="BL34" s="38" t="s">
        <v>187</v>
      </c>
      <c r="BM34" s="38"/>
      <c r="BN34" s="38" t="s">
        <v>188</v>
      </c>
      <c r="BO34" s="38" t="s">
        <v>189</v>
      </c>
      <c r="BP34" s="38" t="s">
        <v>187</v>
      </c>
      <c r="BQ34" s="38"/>
      <c r="BR34" s="38"/>
      <c r="BS34" s="38"/>
      <c r="BT34" s="38" t="s">
        <v>187</v>
      </c>
      <c r="BU34" s="38"/>
      <c r="BV34" s="38" t="s">
        <v>198</v>
      </c>
      <c r="BW34" s="38" t="s">
        <v>189</v>
      </c>
      <c r="BX34" s="38"/>
      <c r="BY34" s="38"/>
      <c r="BZ34" s="38"/>
      <c r="CA34" s="38" t="s">
        <v>187</v>
      </c>
      <c r="CB34" s="38"/>
      <c r="CC34" s="38"/>
      <c r="CD34" s="38"/>
      <c r="CE34" s="38"/>
      <c r="CF34" s="38" t="s">
        <v>187</v>
      </c>
      <c r="CG34" s="38"/>
      <c r="CH34" s="38"/>
      <c r="CI34" s="38"/>
      <c r="CJ34" s="38" t="s">
        <v>187</v>
      </c>
      <c r="CK34" s="38"/>
      <c r="CL34" s="38" t="s">
        <v>188</v>
      </c>
      <c r="CM34" s="38" t="s">
        <v>189</v>
      </c>
      <c r="CN34" s="38" t="s">
        <v>187</v>
      </c>
      <c r="CO34" s="38"/>
      <c r="CP34" s="38"/>
      <c r="CQ34" s="38"/>
      <c r="CR34" s="38" t="s">
        <v>187</v>
      </c>
      <c r="CS34" s="38"/>
      <c r="CT34" s="38" t="s">
        <v>188</v>
      </c>
      <c r="CU34" s="38" t="s">
        <v>189</v>
      </c>
      <c r="CV34" s="38" t="s">
        <v>187</v>
      </c>
      <c r="CW34" s="38"/>
      <c r="CX34" s="38"/>
      <c r="CY34" s="38"/>
      <c r="CZ34" s="38" t="s">
        <v>187</v>
      </c>
      <c r="DA34" s="38"/>
      <c r="DB34" s="38" t="s">
        <v>188</v>
      </c>
      <c r="DC34" s="38" t="s">
        <v>189</v>
      </c>
      <c r="DD34" s="38" t="s">
        <v>187</v>
      </c>
      <c r="DE34" s="38"/>
      <c r="DF34" s="38"/>
      <c r="DG34" s="38"/>
      <c r="DH34" s="38" t="s">
        <v>187</v>
      </c>
      <c r="DI34" s="38"/>
      <c r="DJ34" s="38" t="s">
        <v>198</v>
      </c>
      <c r="DK34" s="38" t="s">
        <v>189</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t="s">
        <v>187</v>
      </c>
      <c r="EK34" s="38"/>
      <c r="EL34" s="38"/>
      <c r="EM34" s="38"/>
      <c r="EN34" s="38" t="s">
        <v>187</v>
      </c>
      <c r="EO34" s="38"/>
      <c r="EP34" s="38" t="s">
        <v>188</v>
      </c>
      <c r="EQ34" s="38" t="s">
        <v>189</v>
      </c>
      <c r="ER34" s="38" t="s">
        <v>187</v>
      </c>
      <c r="ES34" s="38"/>
      <c r="ET34" s="38"/>
      <c r="EU34" s="38"/>
      <c r="EV34" s="38" t="s">
        <v>187</v>
      </c>
      <c r="EW34" s="38"/>
      <c r="EX34" s="38" t="s">
        <v>198</v>
      </c>
      <c r="EY34" s="38" t="s">
        <v>189</v>
      </c>
      <c r="EZ34" s="38" t="s">
        <v>187</v>
      </c>
      <c r="FA34" s="38"/>
      <c r="FB34" s="38"/>
      <c r="FC34" s="38"/>
      <c r="FD34" s="38" t="s">
        <v>187</v>
      </c>
      <c r="FE34" s="38"/>
      <c r="FF34" s="38" t="s">
        <v>198</v>
      </c>
      <c r="FG34" s="38" t="s">
        <v>189</v>
      </c>
      <c r="FH34" s="38" t="s">
        <v>187</v>
      </c>
      <c r="FI34" s="38"/>
      <c r="FJ34" s="38"/>
      <c r="FK34" s="38"/>
      <c r="FL34" s="38" t="s">
        <v>187</v>
      </c>
      <c r="FM34" s="38"/>
      <c r="FN34" s="38" t="s">
        <v>198</v>
      </c>
      <c r="FO34" s="38" t="s">
        <v>189</v>
      </c>
      <c r="FP34" s="156" t="s">
        <v>186</v>
      </c>
    </row>
    <row r="35" spans="1:172" ht="13.5" customHeight="1" x14ac:dyDescent="0.15">
      <c r="A35" s="38" t="s">
        <v>172</v>
      </c>
      <c r="B35" s="39" t="s">
        <v>261</v>
      </c>
      <c r="C35" s="38" t="s">
        <v>262</v>
      </c>
      <c r="D35" s="38"/>
      <c r="E35" s="38"/>
      <c r="F35" s="38"/>
      <c r="G35" s="38" t="s">
        <v>187</v>
      </c>
      <c r="H35" s="38"/>
      <c r="I35" s="38"/>
      <c r="J35" s="38"/>
      <c r="K35" s="38"/>
      <c r="L35" s="38"/>
      <c r="M35" s="38" t="s">
        <v>187</v>
      </c>
      <c r="N35" s="38"/>
      <c r="O35" s="38"/>
      <c r="P35" s="38" t="s">
        <v>187</v>
      </c>
      <c r="Q35" s="38"/>
      <c r="R35" s="38" t="s">
        <v>198</v>
      </c>
      <c r="S35" s="38" t="s">
        <v>197</v>
      </c>
      <c r="T35" s="38"/>
      <c r="U35" s="38" t="s">
        <v>187</v>
      </c>
      <c r="V35" s="38"/>
      <c r="W35" s="38"/>
      <c r="X35" s="38" t="s">
        <v>187</v>
      </c>
      <c r="Y35" s="38"/>
      <c r="Z35" s="38" t="s">
        <v>198</v>
      </c>
      <c r="AA35" s="38" t="s">
        <v>197</v>
      </c>
      <c r="AB35" s="38"/>
      <c r="AC35" s="38" t="s">
        <v>187</v>
      </c>
      <c r="AD35" s="38"/>
      <c r="AE35" s="38"/>
      <c r="AF35" s="38" t="s">
        <v>187</v>
      </c>
      <c r="AG35" s="38"/>
      <c r="AH35" s="38" t="s">
        <v>198</v>
      </c>
      <c r="AI35" s="38" t="s">
        <v>197</v>
      </c>
      <c r="AJ35" s="38"/>
      <c r="AK35" s="38" t="s">
        <v>187</v>
      </c>
      <c r="AL35" s="38"/>
      <c r="AM35" s="38"/>
      <c r="AN35" s="38" t="s">
        <v>187</v>
      </c>
      <c r="AO35" s="38"/>
      <c r="AP35" s="38" t="s">
        <v>198</v>
      </c>
      <c r="AQ35" s="38" t="s">
        <v>197</v>
      </c>
      <c r="AR35" s="38"/>
      <c r="AS35" s="38" t="s">
        <v>187</v>
      </c>
      <c r="AT35" s="38"/>
      <c r="AU35" s="38"/>
      <c r="AV35" s="38" t="s">
        <v>187</v>
      </c>
      <c r="AW35" s="38"/>
      <c r="AX35" s="38" t="s">
        <v>198</v>
      </c>
      <c r="AY35" s="38" t="s">
        <v>197</v>
      </c>
      <c r="AZ35" s="38"/>
      <c r="BA35" s="38" t="s">
        <v>187</v>
      </c>
      <c r="BB35" s="38"/>
      <c r="BC35" s="38"/>
      <c r="BD35" s="38" t="s">
        <v>187</v>
      </c>
      <c r="BE35" s="38"/>
      <c r="BF35" s="38" t="s">
        <v>198</v>
      </c>
      <c r="BG35" s="38" t="s">
        <v>197</v>
      </c>
      <c r="BH35" s="38"/>
      <c r="BI35" s="38" t="s">
        <v>187</v>
      </c>
      <c r="BJ35" s="38"/>
      <c r="BK35" s="38"/>
      <c r="BL35" s="38" t="s">
        <v>187</v>
      </c>
      <c r="BM35" s="38"/>
      <c r="BN35" s="38" t="s">
        <v>198</v>
      </c>
      <c r="BO35" s="38" t="s">
        <v>197</v>
      </c>
      <c r="BP35" s="38"/>
      <c r="BQ35" s="38" t="s">
        <v>187</v>
      </c>
      <c r="BR35" s="38"/>
      <c r="BS35" s="38"/>
      <c r="BT35" s="38" t="s">
        <v>187</v>
      </c>
      <c r="BU35" s="38"/>
      <c r="BV35" s="38" t="s">
        <v>198</v>
      </c>
      <c r="BW35" s="38" t="s">
        <v>197</v>
      </c>
      <c r="BX35" s="38"/>
      <c r="BY35" s="38" t="s">
        <v>187</v>
      </c>
      <c r="BZ35" s="38"/>
      <c r="CA35" s="38"/>
      <c r="CB35" s="38" t="s">
        <v>187</v>
      </c>
      <c r="CC35" s="38"/>
      <c r="CD35" s="38" t="s">
        <v>198</v>
      </c>
      <c r="CE35" s="38" t="s">
        <v>197</v>
      </c>
      <c r="CF35" s="38"/>
      <c r="CG35" s="38" t="s">
        <v>187</v>
      </c>
      <c r="CH35" s="38"/>
      <c r="CI35" s="38"/>
      <c r="CJ35" s="38" t="s">
        <v>187</v>
      </c>
      <c r="CK35" s="38"/>
      <c r="CL35" s="38" t="s">
        <v>198</v>
      </c>
      <c r="CM35" s="38" t="s">
        <v>197</v>
      </c>
      <c r="CN35" s="38"/>
      <c r="CO35" s="38" t="s">
        <v>187</v>
      </c>
      <c r="CP35" s="38"/>
      <c r="CQ35" s="38"/>
      <c r="CR35" s="38" t="s">
        <v>187</v>
      </c>
      <c r="CS35" s="38"/>
      <c r="CT35" s="38" t="s">
        <v>226</v>
      </c>
      <c r="CU35" s="38" t="s">
        <v>197</v>
      </c>
      <c r="CV35" s="38"/>
      <c r="CW35" s="38" t="s">
        <v>187</v>
      </c>
      <c r="CX35" s="38"/>
      <c r="CY35" s="38"/>
      <c r="CZ35" s="38" t="s">
        <v>187</v>
      </c>
      <c r="DA35" s="38"/>
      <c r="DB35" s="38" t="s">
        <v>226</v>
      </c>
      <c r="DC35" s="38" t="s">
        <v>197</v>
      </c>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t="s">
        <v>187</v>
      </c>
      <c r="ET35" s="38"/>
      <c r="EU35" s="38"/>
      <c r="EV35" s="38" t="s">
        <v>187</v>
      </c>
      <c r="EW35" s="38"/>
      <c r="EX35" s="38" t="s">
        <v>198</v>
      </c>
      <c r="EY35" s="38" t="s">
        <v>191</v>
      </c>
      <c r="EZ35" s="38"/>
      <c r="FA35" s="38"/>
      <c r="FB35" s="38"/>
      <c r="FC35" s="38" t="s">
        <v>187</v>
      </c>
      <c r="FD35" s="38"/>
      <c r="FE35" s="38"/>
      <c r="FF35" s="38"/>
      <c r="FG35" s="38"/>
      <c r="FH35" s="38"/>
      <c r="FI35" s="38"/>
      <c r="FJ35" s="38"/>
      <c r="FK35" s="38" t="s">
        <v>187</v>
      </c>
      <c r="FL35" s="38"/>
      <c r="FM35" s="38"/>
      <c r="FN35" s="38"/>
      <c r="FO35" s="38"/>
      <c r="FP35" s="156" t="s">
        <v>186</v>
      </c>
    </row>
    <row r="36" spans="1:172" ht="13.5" customHeight="1" x14ac:dyDescent="0.15">
      <c r="A36" s="38" t="s">
        <v>172</v>
      </c>
      <c r="B36" s="39" t="s">
        <v>263</v>
      </c>
      <c r="C36" s="38" t="s">
        <v>264</v>
      </c>
      <c r="D36" s="38"/>
      <c r="E36" s="38"/>
      <c r="F36" s="38"/>
      <c r="G36" s="38" t="s">
        <v>187</v>
      </c>
      <c r="H36" s="38"/>
      <c r="I36" s="38"/>
      <c r="J36" s="38"/>
      <c r="K36" s="38"/>
      <c r="L36" s="38" t="s">
        <v>187</v>
      </c>
      <c r="M36" s="38"/>
      <c r="N36" s="38"/>
      <c r="O36" s="38"/>
      <c r="P36" s="38" t="s">
        <v>187</v>
      </c>
      <c r="Q36" s="38"/>
      <c r="R36" s="38" t="s">
        <v>188</v>
      </c>
      <c r="S36" s="38" t="s">
        <v>189</v>
      </c>
      <c r="T36" s="38" t="s">
        <v>187</v>
      </c>
      <c r="U36" s="38"/>
      <c r="V36" s="38"/>
      <c r="W36" s="38"/>
      <c r="X36" s="38" t="s">
        <v>187</v>
      </c>
      <c r="Y36" s="38"/>
      <c r="Z36" s="38" t="s">
        <v>198</v>
      </c>
      <c r="AA36" s="38" t="s">
        <v>189</v>
      </c>
      <c r="AB36" s="38" t="s">
        <v>187</v>
      </c>
      <c r="AC36" s="38"/>
      <c r="AD36" s="38"/>
      <c r="AE36" s="38"/>
      <c r="AF36" s="38" t="s">
        <v>187</v>
      </c>
      <c r="AG36" s="38"/>
      <c r="AH36" s="38" t="s">
        <v>198</v>
      </c>
      <c r="AI36" s="38" t="s">
        <v>189</v>
      </c>
      <c r="AJ36" s="38"/>
      <c r="AK36" s="38"/>
      <c r="AL36" s="38"/>
      <c r="AM36" s="38" t="s">
        <v>187</v>
      </c>
      <c r="AN36" s="38"/>
      <c r="AO36" s="38"/>
      <c r="AP36" s="38"/>
      <c r="AQ36" s="38"/>
      <c r="AR36" s="38"/>
      <c r="AS36" s="38"/>
      <c r="AT36" s="38"/>
      <c r="AU36" s="38" t="s">
        <v>187</v>
      </c>
      <c r="AV36" s="38"/>
      <c r="AW36" s="38"/>
      <c r="AX36" s="38"/>
      <c r="AY36" s="38"/>
      <c r="AZ36" s="38" t="s">
        <v>187</v>
      </c>
      <c r="BA36" s="38"/>
      <c r="BB36" s="38"/>
      <c r="BC36" s="38"/>
      <c r="BD36" s="38" t="s">
        <v>187</v>
      </c>
      <c r="BE36" s="38"/>
      <c r="BF36" s="38" t="s">
        <v>198</v>
      </c>
      <c r="BG36" s="38" t="s">
        <v>189</v>
      </c>
      <c r="BH36" s="38" t="s">
        <v>187</v>
      </c>
      <c r="BI36" s="38"/>
      <c r="BJ36" s="38"/>
      <c r="BK36" s="38"/>
      <c r="BL36" s="38" t="s">
        <v>187</v>
      </c>
      <c r="BM36" s="38"/>
      <c r="BN36" s="38" t="s">
        <v>190</v>
      </c>
      <c r="BO36" s="38" t="s">
        <v>189</v>
      </c>
      <c r="BP36" s="38" t="s">
        <v>187</v>
      </c>
      <c r="BQ36" s="38"/>
      <c r="BR36" s="38"/>
      <c r="BS36" s="38"/>
      <c r="BT36" s="38" t="s">
        <v>187</v>
      </c>
      <c r="BU36" s="38"/>
      <c r="BV36" s="38" t="s">
        <v>190</v>
      </c>
      <c r="BW36" s="38" t="s">
        <v>189</v>
      </c>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t="s">
        <v>187</v>
      </c>
      <c r="FI36" s="38"/>
      <c r="FJ36" s="38"/>
      <c r="FK36" s="38"/>
      <c r="FL36" s="38" t="s">
        <v>187</v>
      </c>
      <c r="FM36" s="38"/>
      <c r="FN36" s="38" t="s">
        <v>198</v>
      </c>
      <c r="FO36" s="38" t="s">
        <v>189</v>
      </c>
      <c r="FP36" s="156" t="s">
        <v>186</v>
      </c>
    </row>
    <row r="37" spans="1:172" ht="13.5" customHeight="1" x14ac:dyDescent="0.15">
      <c r="A37" s="38" t="s">
        <v>172</v>
      </c>
      <c r="B37" s="39" t="s">
        <v>265</v>
      </c>
      <c r="C37" s="38" t="s">
        <v>266</v>
      </c>
      <c r="D37" s="38"/>
      <c r="E37" s="38"/>
      <c r="F37" s="38"/>
      <c r="G37" s="38" t="s">
        <v>187</v>
      </c>
      <c r="H37" s="38"/>
      <c r="I37" s="38"/>
      <c r="J37" s="38"/>
      <c r="K37" s="38"/>
      <c r="L37" s="38"/>
      <c r="M37" s="38" t="s">
        <v>187</v>
      </c>
      <c r="N37" s="38"/>
      <c r="O37" s="38"/>
      <c r="P37" s="38" t="s">
        <v>187</v>
      </c>
      <c r="Q37" s="38"/>
      <c r="R37" s="38" t="s">
        <v>188</v>
      </c>
      <c r="S37" s="38" t="s">
        <v>189</v>
      </c>
      <c r="T37" s="38"/>
      <c r="U37" s="38" t="s">
        <v>187</v>
      </c>
      <c r="V37" s="38"/>
      <c r="W37" s="38"/>
      <c r="X37" s="38" t="s">
        <v>187</v>
      </c>
      <c r="Y37" s="38"/>
      <c r="Z37" s="38" t="s">
        <v>188</v>
      </c>
      <c r="AA37" s="38" t="s">
        <v>189</v>
      </c>
      <c r="AB37" s="38"/>
      <c r="AC37" s="38" t="s">
        <v>187</v>
      </c>
      <c r="AD37" s="38"/>
      <c r="AE37" s="38"/>
      <c r="AF37" s="38" t="s">
        <v>187</v>
      </c>
      <c r="AG37" s="38"/>
      <c r="AH37" s="38" t="s">
        <v>188</v>
      </c>
      <c r="AI37" s="38" t="s">
        <v>189</v>
      </c>
      <c r="AJ37" s="38"/>
      <c r="AK37" s="38" t="s">
        <v>187</v>
      </c>
      <c r="AL37" s="38"/>
      <c r="AM37" s="38"/>
      <c r="AN37" s="38" t="s">
        <v>187</v>
      </c>
      <c r="AO37" s="38"/>
      <c r="AP37" s="38" t="s">
        <v>188</v>
      </c>
      <c r="AQ37" s="38" t="s">
        <v>189</v>
      </c>
      <c r="AR37" s="38"/>
      <c r="AS37" s="38" t="s">
        <v>187</v>
      </c>
      <c r="AT37" s="38"/>
      <c r="AU37" s="38"/>
      <c r="AV37" s="38" t="s">
        <v>187</v>
      </c>
      <c r="AW37" s="38"/>
      <c r="AX37" s="38" t="s">
        <v>188</v>
      </c>
      <c r="AY37" s="38" t="s">
        <v>189</v>
      </c>
      <c r="AZ37" s="38"/>
      <c r="BA37" s="38" t="s">
        <v>187</v>
      </c>
      <c r="BB37" s="38"/>
      <c r="BC37" s="38"/>
      <c r="BD37" s="38" t="s">
        <v>187</v>
      </c>
      <c r="BE37" s="38"/>
      <c r="BF37" s="38" t="s">
        <v>188</v>
      </c>
      <c r="BG37" s="38" t="s">
        <v>189</v>
      </c>
      <c r="BH37" s="38"/>
      <c r="BI37" s="38" t="s">
        <v>187</v>
      </c>
      <c r="BJ37" s="38"/>
      <c r="BK37" s="38"/>
      <c r="BL37" s="38" t="s">
        <v>187</v>
      </c>
      <c r="BM37" s="38"/>
      <c r="BN37" s="38" t="s">
        <v>188</v>
      </c>
      <c r="BO37" s="38" t="s">
        <v>189</v>
      </c>
      <c r="BP37" s="38" t="s">
        <v>187</v>
      </c>
      <c r="BQ37" s="38"/>
      <c r="BR37" s="38"/>
      <c r="BS37" s="38"/>
      <c r="BT37" s="38" t="s">
        <v>187</v>
      </c>
      <c r="BU37" s="38"/>
      <c r="BV37" s="38" t="s">
        <v>192</v>
      </c>
      <c r="BW37" s="38" t="s">
        <v>189</v>
      </c>
      <c r="BX37" s="38" t="s">
        <v>187</v>
      </c>
      <c r="BY37" s="38"/>
      <c r="BZ37" s="38"/>
      <c r="CA37" s="38"/>
      <c r="CB37" s="38" t="s">
        <v>187</v>
      </c>
      <c r="CC37" s="38"/>
      <c r="CD37" s="38" t="s">
        <v>192</v>
      </c>
      <c r="CE37" s="38" t="s">
        <v>189</v>
      </c>
      <c r="CF37" s="38"/>
      <c r="CG37" s="38" t="s">
        <v>187</v>
      </c>
      <c r="CH37" s="38"/>
      <c r="CI37" s="38"/>
      <c r="CJ37" s="38" t="s">
        <v>187</v>
      </c>
      <c r="CK37" s="38"/>
      <c r="CL37" s="38" t="s">
        <v>199</v>
      </c>
      <c r="CM37" s="38" t="s">
        <v>189</v>
      </c>
      <c r="CN37" s="38"/>
      <c r="CO37" s="38" t="s">
        <v>187</v>
      </c>
      <c r="CP37" s="38"/>
      <c r="CQ37" s="38"/>
      <c r="CR37" s="38" t="s">
        <v>187</v>
      </c>
      <c r="CS37" s="38"/>
      <c r="CT37" s="38" t="s">
        <v>199</v>
      </c>
      <c r="CU37" s="38" t="s">
        <v>189</v>
      </c>
      <c r="CV37" s="38"/>
      <c r="CW37" s="38" t="s">
        <v>187</v>
      </c>
      <c r="CX37" s="38"/>
      <c r="CY37" s="38"/>
      <c r="CZ37" s="38" t="s">
        <v>187</v>
      </c>
      <c r="DA37" s="38"/>
      <c r="DB37" s="38" t="s">
        <v>199</v>
      </c>
      <c r="DC37" s="38" t="s">
        <v>189</v>
      </c>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t="s">
        <v>187</v>
      </c>
      <c r="FI37" s="38"/>
      <c r="FJ37" s="38"/>
      <c r="FK37" s="38"/>
      <c r="FL37" s="38" t="s">
        <v>187</v>
      </c>
      <c r="FM37" s="38"/>
      <c r="FN37" s="38" t="s">
        <v>192</v>
      </c>
      <c r="FO37" s="38" t="s">
        <v>193</v>
      </c>
      <c r="FP37" s="156" t="s">
        <v>186</v>
      </c>
    </row>
    <row r="38" spans="1:172"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7">
    <sortCondition ref="A8:A37"/>
    <sortCondition ref="B8:B37"/>
    <sortCondition ref="C8:C37"/>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6" man="1"/>
    <brk id="35" min="1" max="36" man="1"/>
    <brk id="51" min="1" max="36" man="1"/>
    <brk id="67" min="1" max="36" man="1"/>
    <brk id="83" min="1" max="36" man="1"/>
    <brk id="107" min="1" max="36" man="1"/>
    <brk id="123" min="1" max="36" man="1"/>
    <brk id="139" min="1" max="36" man="1"/>
    <brk id="155" min="1"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和歌山県</v>
      </c>
      <c r="B7" s="43" t="str">
        <f>'収集運搬（生活系）'!B7</f>
        <v>30000</v>
      </c>
      <c r="C7" s="42" t="s">
        <v>32</v>
      </c>
      <c r="D7" s="49" t="s">
        <v>128</v>
      </c>
      <c r="E7" s="44" t="s">
        <v>128</v>
      </c>
      <c r="F7" s="49" t="s">
        <v>128</v>
      </c>
      <c r="G7" s="44">
        <f>COUNTIF(G$8:G$207,"&gt;0")</f>
        <v>1</v>
      </c>
      <c r="H7" s="60">
        <f t="shared" ref="H7:I7" si="0">SUM(H$8:H$207)</f>
        <v>22</v>
      </c>
      <c r="I7" s="60">
        <f t="shared" si="0"/>
        <v>925</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267</v>
      </c>
      <c r="C8" s="38" t="s">
        <v>268</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269</v>
      </c>
      <c r="C9" s="38" t="s">
        <v>270</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271</v>
      </c>
      <c r="C10" s="38" t="s">
        <v>272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273</v>
      </c>
      <c r="C11" s="38" t="s">
        <v>274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275</v>
      </c>
      <c r="C12" s="38" t="s">
        <v>276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277</v>
      </c>
      <c r="C13" s="38" t="s">
        <v>278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279</v>
      </c>
      <c r="C14" s="38" t="s">
        <v>280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281</v>
      </c>
      <c r="C15" s="38" t="s">
        <v>282</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283</v>
      </c>
      <c r="C16" s="38" t="s">
        <v>284</v>
      </c>
      <c r="D16" s="38" t="s">
        <v>251</v>
      </c>
      <c r="E16" s="38" t="s">
        <v>210</v>
      </c>
      <c r="F16" s="38"/>
      <c r="G16" s="38">
        <v>2021</v>
      </c>
      <c r="H16" s="61">
        <v>22</v>
      </c>
      <c r="I16" s="61">
        <v>925</v>
      </c>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285</v>
      </c>
      <c r="C17" s="38" t="s">
        <v>286</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287</v>
      </c>
      <c r="C18" s="38" t="s">
        <v>288</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289</v>
      </c>
      <c r="C19" s="38" t="s">
        <v>290</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291</v>
      </c>
      <c r="C20" s="38" t="s">
        <v>292</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293</v>
      </c>
      <c r="C21" s="38" t="s">
        <v>294</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295</v>
      </c>
      <c r="C22" s="38" t="s">
        <v>296</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297</v>
      </c>
      <c r="C23" s="38" t="s">
        <v>298</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3">
    <sortCondition ref="A8:A23"/>
    <sortCondition ref="B8:B23"/>
    <sortCondition ref="C8:C2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和歌山県</v>
      </c>
      <c r="B7" s="43" t="str">
        <f>'収集運搬（生活系）'!B7</f>
        <v>30000</v>
      </c>
      <c r="C7" s="42" t="s">
        <v>32</v>
      </c>
      <c r="D7" s="44">
        <f t="shared" ref="D7:I7" si="0">COUNTIF(D$8:D$207,"○")</f>
        <v>0</v>
      </c>
      <c r="E7" s="44">
        <f t="shared" si="0"/>
        <v>0</v>
      </c>
      <c r="F7" s="44">
        <f t="shared" si="0"/>
        <v>1</v>
      </c>
      <c r="G7" s="44">
        <f t="shared" si="0"/>
        <v>29</v>
      </c>
      <c r="H7" s="44">
        <f t="shared" si="0"/>
        <v>1</v>
      </c>
      <c r="I7" s="44">
        <f t="shared" si="0"/>
        <v>0</v>
      </c>
      <c r="J7" s="44">
        <f>COUNTIF(J$8:J$207,"&lt;&gt;")</f>
        <v>1</v>
      </c>
      <c r="K7" s="44">
        <f>COUNTIF(K$8:K$207,"&lt;&gt;")</f>
        <v>1</v>
      </c>
      <c r="L7" s="44">
        <f t="shared" ref="L7:Q7" si="1">COUNTIF(L$8:L$207,"○")</f>
        <v>7</v>
      </c>
      <c r="M7" s="44">
        <f t="shared" si="1"/>
        <v>9</v>
      </c>
      <c r="N7" s="44">
        <f t="shared" si="1"/>
        <v>11</v>
      </c>
      <c r="O7" s="44">
        <f t="shared" si="1"/>
        <v>8</v>
      </c>
      <c r="P7" s="44">
        <f t="shared" si="1"/>
        <v>22</v>
      </c>
      <c r="Q7" s="44">
        <f t="shared" si="1"/>
        <v>0</v>
      </c>
      <c r="R7" s="44">
        <f>COUNTIF(R$8:R$207,"&lt;&gt;")</f>
        <v>22</v>
      </c>
      <c r="S7" s="44">
        <f>COUNTIF(S$8:S$207,"&lt;&gt;")</f>
        <v>22</v>
      </c>
      <c r="T7" s="44">
        <f t="shared" ref="T7:Y7" si="2">COUNTIF(T$8:T$207,"○")</f>
        <v>2</v>
      </c>
      <c r="U7" s="44">
        <f t="shared" si="2"/>
        <v>8</v>
      </c>
      <c r="V7" s="44">
        <f t="shared" si="2"/>
        <v>8</v>
      </c>
      <c r="W7" s="44">
        <f t="shared" si="2"/>
        <v>14</v>
      </c>
      <c r="X7" s="44">
        <f t="shared" si="2"/>
        <v>16</v>
      </c>
      <c r="Y7" s="44">
        <f t="shared" si="2"/>
        <v>0</v>
      </c>
      <c r="Z7" s="44">
        <f>COUNTIF(Z$8:Z$207,"&lt;&gt;")</f>
        <v>16</v>
      </c>
      <c r="AA7" s="44">
        <f>COUNTIF(AA$8:AA$207,"&lt;&gt;")</f>
        <v>16</v>
      </c>
      <c r="AB7" s="44">
        <f t="shared" ref="AB7:AG7" si="3">COUNTIF(AB$8:AB$207,"○")</f>
        <v>1</v>
      </c>
      <c r="AC7" s="44">
        <f t="shared" si="3"/>
        <v>1</v>
      </c>
      <c r="AD7" s="44">
        <f t="shared" si="3"/>
        <v>6</v>
      </c>
      <c r="AE7" s="44">
        <f t="shared" si="3"/>
        <v>22</v>
      </c>
      <c r="AF7" s="44">
        <f t="shared" si="3"/>
        <v>7</v>
      </c>
      <c r="AG7" s="44">
        <f t="shared" si="3"/>
        <v>1</v>
      </c>
      <c r="AH7" s="44">
        <f>COUNTIF(AH$8:AH$207,"&lt;&gt;")</f>
        <v>8</v>
      </c>
      <c r="AI7" s="44">
        <f>COUNTIF(AI$8:AI$207,"&lt;&gt;")</f>
        <v>8</v>
      </c>
      <c r="AJ7" s="44">
        <f t="shared" ref="AJ7:AO7" si="4">COUNTIF(AJ$8:AJ$207,"○")</f>
        <v>1</v>
      </c>
      <c r="AK7" s="44">
        <f t="shared" si="4"/>
        <v>2</v>
      </c>
      <c r="AL7" s="44">
        <f t="shared" si="4"/>
        <v>3</v>
      </c>
      <c r="AM7" s="44">
        <f t="shared" si="4"/>
        <v>24</v>
      </c>
      <c r="AN7" s="44">
        <f t="shared" si="4"/>
        <v>5</v>
      </c>
      <c r="AO7" s="44">
        <f t="shared" si="4"/>
        <v>1</v>
      </c>
      <c r="AP7" s="44">
        <f>COUNTIF(AP$8:AP$207,"&lt;&gt;")</f>
        <v>6</v>
      </c>
      <c r="AQ7" s="44">
        <f>COUNTIF(AQ$8:AQ$207,"&lt;&gt;")</f>
        <v>6</v>
      </c>
      <c r="AR7" s="44">
        <f t="shared" ref="AR7:AW7" si="5">COUNTIF(AR$8:AR$207,"○")</f>
        <v>1</v>
      </c>
      <c r="AS7" s="44">
        <f t="shared" si="5"/>
        <v>1</v>
      </c>
      <c r="AT7" s="44">
        <f t="shared" si="5"/>
        <v>4</v>
      </c>
      <c r="AU7" s="44">
        <f t="shared" si="5"/>
        <v>24</v>
      </c>
      <c r="AV7" s="44">
        <f t="shared" si="5"/>
        <v>5</v>
      </c>
      <c r="AW7" s="44">
        <f t="shared" si="5"/>
        <v>1</v>
      </c>
      <c r="AX7" s="44">
        <f>COUNTIF(AX$8:AX$207,"&lt;&gt;")</f>
        <v>6</v>
      </c>
      <c r="AY7" s="44">
        <f>COUNTIF(AY$8:AY$207,"&lt;&gt;")</f>
        <v>6</v>
      </c>
      <c r="AZ7" s="44">
        <f t="shared" ref="AZ7:BE7" si="6">COUNTIF(AZ$8:AZ$207,"○")</f>
        <v>3</v>
      </c>
      <c r="BA7" s="44">
        <f t="shared" si="6"/>
        <v>6</v>
      </c>
      <c r="BB7" s="44">
        <f t="shared" si="6"/>
        <v>6</v>
      </c>
      <c r="BC7" s="44">
        <f t="shared" si="6"/>
        <v>16</v>
      </c>
      <c r="BD7" s="44">
        <f t="shared" si="6"/>
        <v>13</v>
      </c>
      <c r="BE7" s="44">
        <f t="shared" si="6"/>
        <v>1</v>
      </c>
      <c r="BF7" s="44">
        <f>COUNTIF(BF$8:BF$207,"&lt;&gt;")</f>
        <v>14</v>
      </c>
      <c r="BG7" s="44">
        <f>COUNTIF(BG$8:BG$207,"&lt;&gt;")</f>
        <v>14</v>
      </c>
      <c r="BH7" s="44">
        <f t="shared" ref="BH7:BM7" si="7">COUNTIF(BH$8:BH$207,"○")</f>
        <v>3</v>
      </c>
      <c r="BI7" s="44">
        <f t="shared" si="7"/>
        <v>5</v>
      </c>
      <c r="BJ7" s="44">
        <f t="shared" si="7"/>
        <v>7</v>
      </c>
      <c r="BK7" s="44">
        <f t="shared" si="7"/>
        <v>16</v>
      </c>
      <c r="BL7" s="44">
        <f t="shared" si="7"/>
        <v>13</v>
      </c>
      <c r="BM7" s="44">
        <f t="shared" si="7"/>
        <v>1</v>
      </c>
      <c r="BN7" s="44">
        <f>COUNTIF(BN$8:BN$207,"&lt;&gt;")</f>
        <v>14</v>
      </c>
      <c r="BO7" s="44">
        <f>COUNTIF(BO$8:BO$207,"&lt;&gt;")</f>
        <v>14</v>
      </c>
      <c r="BP7" s="44">
        <f t="shared" ref="BP7:BU7" si="8">COUNTIF(BP$8:BP$207,"○")</f>
        <v>4</v>
      </c>
      <c r="BQ7" s="44">
        <f t="shared" si="8"/>
        <v>6</v>
      </c>
      <c r="BR7" s="44">
        <f t="shared" si="8"/>
        <v>6</v>
      </c>
      <c r="BS7" s="44">
        <f t="shared" si="8"/>
        <v>15</v>
      </c>
      <c r="BT7" s="44">
        <f t="shared" si="8"/>
        <v>14</v>
      </c>
      <c r="BU7" s="44">
        <f t="shared" si="8"/>
        <v>1</v>
      </c>
      <c r="BV7" s="44">
        <f>COUNTIF(BV$8:BV$207,"&lt;&gt;")</f>
        <v>15</v>
      </c>
      <c r="BW7" s="44">
        <f>COUNTIF(BW$8:BW$207,"&lt;&gt;")</f>
        <v>15</v>
      </c>
      <c r="BX7" s="44">
        <f t="shared" ref="BX7:CC7" si="9">COUNTIF(BX$8:BX$207,"○")</f>
        <v>1</v>
      </c>
      <c r="BY7" s="44">
        <f t="shared" si="9"/>
        <v>3</v>
      </c>
      <c r="BZ7" s="44">
        <f t="shared" si="9"/>
        <v>5</v>
      </c>
      <c r="CA7" s="44">
        <f t="shared" si="9"/>
        <v>22</v>
      </c>
      <c r="CB7" s="44">
        <f t="shared" si="9"/>
        <v>8</v>
      </c>
      <c r="CC7" s="44">
        <f t="shared" si="9"/>
        <v>0</v>
      </c>
      <c r="CD7" s="44">
        <f>COUNTIF(CD$8:CD$207,"&lt;&gt;")</f>
        <v>8</v>
      </c>
      <c r="CE7" s="44">
        <f>COUNTIF(CE$8:CE$207,"&lt;&gt;")</f>
        <v>8</v>
      </c>
      <c r="CF7" s="44">
        <f t="shared" ref="CF7:CK7" si="10">COUNTIF(CF$8:CF$207,"○")</f>
        <v>2</v>
      </c>
      <c r="CG7" s="44">
        <f t="shared" si="10"/>
        <v>2</v>
      </c>
      <c r="CH7" s="44">
        <f t="shared" si="10"/>
        <v>6</v>
      </c>
      <c r="CI7" s="44">
        <f t="shared" si="10"/>
        <v>21</v>
      </c>
      <c r="CJ7" s="44">
        <f t="shared" si="10"/>
        <v>8</v>
      </c>
      <c r="CK7" s="44">
        <f t="shared" si="10"/>
        <v>1</v>
      </c>
      <c r="CL7" s="44">
        <f>COUNTIF(CL$8:CL$207,"&lt;&gt;")</f>
        <v>9</v>
      </c>
      <c r="CM7" s="44">
        <f>COUNTIF(CM$8:CM$207,"&lt;&gt;")</f>
        <v>9</v>
      </c>
      <c r="CN7" s="44">
        <f t="shared" ref="CN7:CS7" si="11">COUNTIF(CN$8:CN$207,"○")</f>
        <v>2</v>
      </c>
      <c r="CO7" s="44">
        <f t="shared" si="11"/>
        <v>3</v>
      </c>
      <c r="CP7" s="44">
        <f t="shared" si="11"/>
        <v>6</v>
      </c>
      <c r="CQ7" s="44">
        <f t="shared" si="11"/>
        <v>20</v>
      </c>
      <c r="CR7" s="44">
        <f t="shared" si="11"/>
        <v>10</v>
      </c>
      <c r="CS7" s="44">
        <f t="shared" si="11"/>
        <v>0</v>
      </c>
      <c r="CT7" s="44">
        <f>COUNTIF(CT$8:CT$207,"&lt;&gt;")</f>
        <v>10</v>
      </c>
      <c r="CU7" s="44">
        <f>COUNTIF(CU$8:CU$207,"&lt;&gt;")</f>
        <v>10</v>
      </c>
      <c r="CV7" s="44">
        <f t="shared" ref="CV7:DA7" si="12">COUNTIF(CV$8:CV$207,"○")</f>
        <v>2</v>
      </c>
      <c r="CW7" s="44">
        <f t="shared" si="12"/>
        <v>3</v>
      </c>
      <c r="CX7" s="44">
        <f t="shared" si="12"/>
        <v>6</v>
      </c>
      <c r="CY7" s="44">
        <f t="shared" si="12"/>
        <v>20</v>
      </c>
      <c r="CZ7" s="44">
        <f t="shared" si="12"/>
        <v>10</v>
      </c>
      <c r="DA7" s="44">
        <f t="shared" si="12"/>
        <v>0</v>
      </c>
      <c r="DB7" s="44">
        <f>COUNTIF(DB$8:DB$207,"&lt;&gt;")</f>
        <v>10</v>
      </c>
      <c r="DC7" s="44">
        <f>COUNTIF(DC$8:DC$207,"&lt;&gt;")</f>
        <v>10</v>
      </c>
      <c r="DD7" s="44">
        <f t="shared" ref="DD7:DI7" si="13">COUNTIF(DD$8:DD$207,"○")</f>
        <v>0</v>
      </c>
      <c r="DE7" s="44">
        <f t="shared" si="13"/>
        <v>1</v>
      </c>
      <c r="DF7" s="44">
        <f t="shared" si="13"/>
        <v>4</v>
      </c>
      <c r="DG7" s="44">
        <f t="shared" si="13"/>
        <v>25</v>
      </c>
      <c r="DH7" s="44">
        <f t="shared" si="13"/>
        <v>4</v>
      </c>
      <c r="DI7" s="44">
        <f t="shared" si="13"/>
        <v>1</v>
      </c>
      <c r="DJ7" s="44">
        <f>COUNTIF(DJ$8:DJ$207,"&lt;&gt;")</f>
        <v>5</v>
      </c>
      <c r="DK7" s="44">
        <f>COUNTIF(DK$8:DK$207,"&lt;&gt;")</f>
        <v>5</v>
      </c>
      <c r="DL7" s="44">
        <f t="shared" ref="DL7:DQ7" si="14">COUNTIF(DL$8:DL$207,"○")</f>
        <v>0</v>
      </c>
      <c r="DM7" s="44">
        <f t="shared" si="14"/>
        <v>0</v>
      </c>
      <c r="DN7" s="44">
        <f t="shared" si="14"/>
        <v>0</v>
      </c>
      <c r="DO7" s="44">
        <f t="shared" si="14"/>
        <v>30</v>
      </c>
      <c r="DP7" s="44">
        <f t="shared" si="14"/>
        <v>0</v>
      </c>
      <c r="DQ7" s="44">
        <f t="shared" si="14"/>
        <v>0</v>
      </c>
      <c r="DR7" s="44">
        <f>COUNTIF(DR$8:DR$207,"&lt;&gt;")</f>
        <v>0</v>
      </c>
      <c r="DS7" s="44">
        <f>COUNTIF(DS$8:DS$207,"&lt;&gt;")</f>
        <v>0</v>
      </c>
      <c r="DT7" s="44">
        <f t="shared" ref="DT7:DY7" si="15">COUNTIF(DT$8:DT$207,"○")</f>
        <v>0</v>
      </c>
      <c r="DU7" s="44">
        <f t="shared" si="15"/>
        <v>0</v>
      </c>
      <c r="DV7" s="44">
        <f t="shared" si="15"/>
        <v>0</v>
      </c>
      <c r="DW7" s="44">
        <f t="shared" si="15"/>
        <v>30</v>
      </c>
      <c r="DX7" s="44">
        <f t="shared" si="15"/>
        <v>0</v>
      </c>
      <c r="DY7" s="44">
        <f t="shared" si="15"/>
        <v>0</v>
      </c>
      <c r="DZ7" s="44">
        <f>COUNTIF(DZ$8:DZ$207,"&lt;&gt;")</f>
        <v>0</v>
      </c>
      <c r="EA7" s="44">
        <f>COUNTIF(EA$8:EA$207,"&lt;&gt;")</f>
        <v>0</v>
      </c>
      <c r="EB7" s="44">
        <f t="shared" ref="EB7:EG7" si="16">COUNTIF(EB$8:EB$207,"○")</f>
        <v>0</v>
      </c>
      <c r="EC7" s="44">
        <f t="shared" si="16"/>
        <v>0</v>
      </c>
      <c r="ED7" s="44">
        <f t="shared" si="16"/>
        <v>1</v>
      </c>
      <c r="EE7" s="44">
        <f t="shared" si="16"/>
        <v>29</v>
      </c>
      <c r="EF7" s="44">
        <f t="shared" si="16"/>
        <v>1</v>
      </c>
      <c r="EG7" s="44">
        <f t="shared" si="16"/>
        <v>0</v>
      </c>
      <c r="EH7" s="44">
        <f>COUNTIF(EH$8:EH$207,"&lt;&gt;")</f>
        <v>1</v>
      </c>
      <c r="EI7" s="44">
        <f>COUNTIF(EI$8:EI$207,"&lt;&gt;")</f>
        <v>1</v>
      </c>
      <c r="EJ7" s="44">
        <f t="shared" ref="EJ7:EO7" si="17">COUNTIF(EJ$8:EJ$207,"○")</f>
        <v>2</v>
      </c>
      <c r="EK7" s="44">
        <f t="shared" si="17"/>
        <v>0</v>
      </c>
      <c r="EL7" s="44">
        <f t="shared" si="17"/>
        <v>2</v>
      </c>
      <c r="EM7" s="44">
        <f t="shared" si="17"/>
        <v>26</v>
      </c>
      <c r="EN7" s="44">
        <f t="shared" si="17"/>
        <v>4</v>
      </c>
      <c r="EO7" s="44">
        <f t="shared" si="17"/>
        <v>0</v>
      </c>
      <c r="EP7" s="44">
        <f>COUNTIF(EP$8:EP$207,"&lt;&gt;")</f>
        <v>4</v>
      </c>
      <c r="EQ7" s="44">
        <f>COUNTIF(EQ$8:EQ$207,"&lt;&gt;")</f>
        <v>4</v>
      </c>
      <c r="ER7" s="44">
        <f t="shared" ref="ER7:EW7" si="18">COUNTIF(ER$8:ER$207,"○")</f>
        <v>0</v>
      </c>
      <c r="ES7" s="44">
        <f t="shared" si="18"/>
        <v>0</v>
      </c>
      <c r="ET7" s="44">
        <f t="shared" si="18"/>
        <v>3</v>
      </c>
      <c r="EU7" s="44">
        <f t="shared" si="18"/>
        <v>27</v>
      </c>
      <c r="EV7" s="44">
        <f t="shared" si="18"/>
        <v>3</v>
      </c>
      <c r="EW7" s="44">
        <f t="shared" si="18"/>
        <v>0</v>
      </c>
      <c r="EX7" s="44">
        <f>COUNTIF(EX$8:EX$207,"&lt;&gt;")</f>
        <v>3</v>
      </c>
      <c r="EY7" s="44">
        <f>COUNTIF(EY$8:EY$207,"&lt;&gt;")</f>
        <v>3</v>
      </c>
      <c r="EZ7" s="44">
        <f t="shared" ref="EZ7:FE7" si="19">COUNTIF(EZ$8:EZ$207,"○")</f>
        <v>0</v>
      </c>
      <c r="FA7" s="44">
        <f t="shared" si="19"/>
        <v>0</v>
      </c>
      <c r="FB7" s="44">
        <f t="shared" si="19"/>
        <v>2</v>
      </c>
      <c r="FC7" s="44">
        <f t="shared" si="19"/>
        <v>28</v>
      </c>
      <c r="FD7" s="44">
        <f t="shared" si="19"/>
        <v>2</v>
      </c>
      <c r="FE7" s="44">
        <f t="shared" si="19"/>
        <v>0</v>
      </c>
      <c r="FF7" s="44">
        <f>COUNTIF(FF$8:FF$207,"&lt;&gt;")</f>
        <v>2</v>
      </c>
      <c r="FG7" s="44">
        <f>COUNTIF(FG$8:FG$207,"&lt;&gt;")</f>
        <v>2</v>
      </c>
      <c r="FH7" s="44">
        <f t="shared" ref="FH7:FM7" si="20">COUNTIF(FH$8:FH$207,"○")</f>
        <v>1</v>
      </c>
      <c r="FI7" s="44">
        <f t="shared" si="20"/>
        <v>3</v>
      </c>
      <c r="FJ7" s="44">
        <f t="shared" si="20"/>
        <v>7</v>
      </c>
      <c r="FK7" s="44">
        <f t="shared" si="20"/>
        <v>20</v>
      </c>
      <c r="FL7" s="44">
        <f t="shared" si="20"/>
        <v>10</v>
      </c>
      <c r="FM7" s="44">
        <f t="shared" si="20"/>
        <v>0</v>
      </c>
      <c r="FN7" s="44">
        <f>COUNTIF(FN$8:FN$207,"&lt;&gt;")</f>
        <v>10</v>
      </c>
      <c r="FO7" s="44">
        <f>COUNTIF(FO$8:FO$207,"&lt;&gt;")</f>
        <v>10</v>
      </c>
    </row>
    <row r="8" spans="1:171" ht="13.5" customHeight="1" x14ac:dyDescent="0.15">
      <c r="A8" s="40" t="s">
        <v>172</v>
      </c>
      <c r="B8" s="41" t="s">
        <v>184</v>
      </c>
      <c r="C8" s="38" t="s">
        <v>185</v>
      </c>
      <c r="D8" s="38"/>
      <c r="E8" s="38"/>
      <c r="F8" s="38" t="s">
        <v>187</v>
      </c>
      <c r="G8" s="38"/>
      <c r="H8" s="38" t="s">
        <v>187</v>
      </c>
      <c r="I8" s="38"/>
      <c r="J8" s="38" t="s">
        <v>192</v>
      </c>
      <c r="K8" s="38" t="s">
        <v>193</v>
      </c>
      <c r="L8" s="38"/>
      <c r="M8" s="38"/>
      <c r="N8" s="38"/>
      <c r="O8" s="38" t="s">
        <v>187</v>
      </c>
      <c r="P8" s="38"/>
      <c r="Q8" s="38"/>
      <c r="R8" s="38"/>
      <c r="S8" s="38"/>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195</v>
      </c>
      <c r="C9" s="38" t="s">
        <v>196</v>
      </c>
      <c r="D9" s="38"/>
      <c r="E9" s="38"/>
      <c r="F9" s="38"/>
      <c r="G9" s="38" t="s">
        <v>187</v>
      </c>
      <c r="H9" s="38"/>
      <c r="I9" s="38"/>
      <c r="J9" s="38"/>
      <c r="K9" s="38"/>
      <c r="L9" s="38" t="s">
        <v>187</v>
      </c>
      <c r="M9" s="38"/>
      <c r="N9" s="38"/>
      <c r="O9" s="38"/>
      <c r="P9" s="38" t="s">
        <v>187</v>
      </c>
      <c r="Q9" s="38"/>
      <c r="R9" s="38" t="s">
        <v>188</v>
      </c>
      <c r="S9" s="38" t="s">
        <v>193</v>
      </c>
      <c r="T9" s="38" t="s">
        <v>187</v>
      </c>
      <c r="U9" s="38"/>
      <c r="V9" s="38"/>
      <c r="W9" s="38"/>
      <c r="X9" s="38" t="s">
        <v>187</v>
      </c>
      <c r="Y9" s="38"/>
      <c r="Z9" s="38" t="s">
        <v>188</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t="s">
        <v>187</v>
      </c>
      <c r="BA9" s="38"/>
      <c r="BB9" s="38"/>
      <c r="BC9" s="38"/>
      <c r="BD9" s="38" t="s">
        <v>187</v>
      </c>
      <c r="BE9" s="38"/>
      <c r="BF9" s="38" t="s">
        <v>188</v>
      </c>
      <c r="BG9" s="38" t="s">
        <v>193</v>
      </c>
      <c r="BH9" s="38" t="s">
        <v>187</v>
      </c>
      <c r="BI9" s="38"/>
      <c r="BJ9" s="38"/>
      <c r="BK9" s="38"/>
      <c r="BL9" s="38" t="s">
        <v>187</v>
      </c>
      <c r="BM9" s="38"/>
      <c r="BN9" s="38" t="s">
        <v>188</v>
      </c>
      <c r="BO9" s="38" t="s">
        <v>193</v>
      </c>
      <c r="BP9" s="38" t="s">
        <v>187</v>
      </c>
      <c r="BQ9" s="38"/>
      <c r="BR9" s="38"/>
      <c r="BS9" s="38"/>
      <c r="BT9" s="38" t="s">
        <v>187</v>
      </c>
      <c r="BU9" s="38"/>
      <c r="BV9" s="38" t="s">
        <v>188</v>
      </c>
      <c r="BW9" s="38" t="s">
        <v>193</v>
      </c>
      <c r="BX9" s="38"/>
      <c r="BY9" s="38"/>
      <c r="BZ9" s="38"/>
      <c r="CA9" s="38" t="s">
        <v>187</v>
      </c>
      <c r="CB9" s="38"/>
      <c r="CC9" s="38"/>
      <c r="CD9" s="38"/>
      <c r="CE9" s="38"/>
      <c r="CF9" s="38" t="s">
        <v>187</v>
      </c>
      <c r="CG9" s="38"/>
      <c r="CH9" s="38"/>
      <c r="CI9" s="38"/>
      <c r="CJ9" s="38" t="s">
        <v>187</v>
      </c>
      <c r="CK9" s="38"/>
      <c r="CL9" s="38" t="s">
        <v>199</v>
      </c>
      <c r="CM9" s="38" t="s">
        <v>193</v>
      </c>
      <c r="CN9" s="38" t="s">
        <v>187</v>
      </c>
      <c r="CO9" s="38"/>
      <c r="CP9" s="38"/>
      <c r="CQ9" s="38"/>
      <c r="CR9" s="38" t="s">
        <v>187</v>
      </c>
      <c r="CS9" s="38"/>
      <c r="CT9" s="38" t="s">
        <v>199</v>
      </c>
      <c r="CU9" s="38" t="s">
        <v>193</v>
      </c>
      <c r="CV9" s="38" t="s">
        <v>187</v>
      </c>
      <c r="CW9" s="38"/>
      <c r="CX9" s="38"/>
      <c r="CY9" s="38"/>
      <c r="CZ9" s="38" t="s">
        <v>187</v>
      </c>
      <c r="DA9" s="38"/>
      <c r="DB9" s="38" t="s">
        <v>199</v>
      </c>
      <c r="DC9" s="38" t="s">
        <v>193</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200</v>
      </c>
      <c r="C10" s="38" t="s">
        <v>201</v>
      </c>
      <c r="D10" s="38"/>
      <c r="E10" s="38"/>
      <c r="F10" s="38"/>
      <c r="G10" s="38" t="s">
        <v>187</v>
      </c>
      <c r="H10" s="38"/>
      <c r="I10" s="38"/>
      <c r="J10" s="38"/>
      <c r="K10" s="38"/>
      <c r="L10" s="38" t="s">
        <v>187</v>
      </c>
      <c r="M10" s="38"/>
      <c r="N10" s="38" t="s">
        <v>187</v>
      </c>
      <c r="O10" s="38"/>
      <c r="P10" s="38" t="s">
        <v>187</v>
      </c>
      <c r="Q10" s="38"/>
      <c r="R10" s="38" t="s">
        <v>192</v>
      </c>
      <c r="S10" s="38" t="s">
        <v>193</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t="s">
        <v>187</v>
      </c>
      <c r="BK10" s="38"/>
      <c r="BL10" s="38" t="s">
        <v>187</v>
      </c>
      <c r="BM10" s="38"/>
      <c r="BN10" s="38" t="s">
        <v>192</v>
      </c>
      <c r="BO10" s="38" t="s">
        <v>193</v>
      </c>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t="s">
        <v>187</v>
      </c>
      <c r="FI10" s="38"/>
      <c r="FJ10" s="38" t="s">
        <v>187</v>
      </c>
      <c r="FK10" s="38"/>
      <c r="FL10" s="38" t="s">
        <v>187</v>
      </c>
      <c r="FM10" s="38"/>
      <c r="FN10" s="38" t="s">
        <v>192</v>
      </c>
      <c r="FO10" s="38" t="s">
        <v>193</v>
      </c>
    </row>
    <row r="11" spans="1:171" ht="13.5" customHeight="1" x14ac:dyDescent="0.15">
      <c r="A11" s="40" t="s">
        <v>172</v>
      </c>
      <c r="B11" s="41" t="s">
        <v>202</v>
      </c>
      <c r="C11" s="38" t="s">
        <v>203</v>
      </c>
      <c r="D11" s="38"/>
      <c r="E11" s="38"/>
      <c r="F11" s="38"/>
      <c r="G11" s="38" t="s">
        <v>187</v>
      </c>
      <c r="H11" s="38"/>
      <c r="I11" s="38"/>
      <c r="J11" s="38"/>
      <c r="K11" s="38"/>
      <c r="L11" s="38"/>
      <c r="M11" s="38" t="s">
        <v>187</v>
      </c>
      <c r="N11" s="38" t="s">
        <v>187</v>
      </c>
      <c r="O11" s="38"/>
      <c r="P11" s="38" t="s">
        <v>187</v>
      </c>
      <c r="Q11" s="38"/>
      <c r="R11" s="38" t="s">
        <v>188</v>
      </c>
      <c r="S11" s="38" t="s">
        <v>193</v>
      </c>
      <c r="T11" s="38"/>
      <c r="U11" s="38" t="s">
        <v>187</v>
      </c>
      <c r="V11" s="38" t="s">
        <v>187</v>
      </c>
      <c r="W11" s="38"/>
      <c r="X11" s="38" t="s">
        <v>187</v>
      </c>
      <c r="Y11" s="38"/>
      <c r="Z11" s="38" t="s">
        <v>188</v>
      </c>
      <c r="AA11" s="38" t="s">
        <v>193</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t="s">
        <v>187</v>
      </c>
      <c r="BB11" s="38" t="s">
        <v>187</v>
      </c>
      <c r="BC11" s="38"/>
      <c r="BD11" s="38" t="s">
        <v>187</v>
      </c>
      <c r="BE11" s="38"/>
      <c r="BF11" s="38" t="s">
        <v>188</v>
      </c>
      <c r="BG11" s="38" t="s">
        <v>193</v>
      </c>
      <c r="BH11" s="38"/>
      <c r="BI11" s="38" t="s">
        <v>187</v>
      </c>
      <c r="BJ11" s="38" t="s">
        <v>187</v>
      </c>
      <c r="BK11" s="38"/>
      <c r="BL11" s="38" t="s">
        <v>187</v>
      </c>
      <c r="BM11" s="38"/>
      <c r="BN11" s="38" t="s">
        <v>188</v>
      </c>
      <c r="BO11" s="38" t="s">
        <v>193</v>
      </c>
      <c r="BP11" s="38"/>
      <c r="BQ11" s="38" t="s">
        <v>187</v>
      </c>
      <c r="BR11" s="38" t="s">
        <v>187</v>
      </c>
      <c r="BS11" s="38"/>
      <c r="BT11" s="38" t="s">
        <v>187</v>
      </c>
      <c r="BU11" s="38"/>
      <c r="BV11" s="38" t="s">
        <v>188</v>
      </c>
      <c r="BW11" s="38" t="s">
        <v>193</v>
      </c>
      <c r="BX11" s="38"/>
      <c r="BY11" s="38" t="s">
        <v>187</v>
      </c>
      <c r="BZ11" s="38" t="s">
        <v>187</v>
      </c>
      <c r="CA11" s="38"/>
      <c r="CB11" s="38" t="s">
        <v>187</v>
      </c>
      <c r="CC11" s="38"/>
      <c r="CD11" s="38" t="s">
        <v>188</v>
      </c>
      <c r="CE11" s="38" t="s">
        <v>193</v>
      </c>
      <c r="CF11" s="38"/>
      <c r="CG11" s="38" t="s">
        <v>187</v>
      </c>
      <c r="CH11" s="38" t="s">
        <v>187</v>
      </c>
      <c r="CI11" s="38"/>
      <c r="CJ11" s="38" t="s">
        <v>187</v>
      </c>
      <c r="CK11" s="38"/>
      <c r="CL11" s="38" t="s">
        <v>188</v>
      </c>
      <c r="CM11" s="38" t="s">
        <v>193</v>
      </c>
      <c r="CN11" s="38"/>
      <c r="CO11" s="38" t="s">
        <v>187</v>
      </c>
      <c r="CP11" s="38" t="s">
        <v>187</v>
      </c>
      <c r="CQ11" s="38"/>
      <c r="CR11" s="38" t="s">
        <v>187</v>
      </c>
      <c r="CS11" s="38"/>
      <c r="CT11" s="38" t="s">
        <v>188</v>
      </c>
      <c r="CU11" s="38" t="s">
        <v>193</v>
      </c>
      <c r="CV11" s="38"/>
      <c r="CW11" s="38" t="s">
        <v>187</v>
      </c>
      <c r="CX11" s="38" t="s">
        <v>187</v>
      </c>
      <c r="CY11" s="38"/>
      <c r="CZ11" s="38" t="s">
        <v>187</v>
      </c>
      <c r="DA11" s="38"/>
      <c r="DB11" s="38" t="s">
        <v>188</v>
      </c>
      <c r="DC11" s="38" t="s">
        <v>193</v>
      </c>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t="s">
        <v>187</v>
      </c>
      <c r="EK11" s="38"/>
      <c r="EL11" s="38"/>
      <c r="EM11" s="38"/>
      <c r="EN11" s="38" t="s">
        <v>187</v>
      </c>
      <c r="EO11" s="38"/>
      <c r="EP11" s="38" t="s">
        <v>192</v>
      </c>
      <c r="EQ11" s="38" t="s">
        <v>189</v>
      </c>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204</v>
      </c>
      <c r="C12" s="38" t="s">
        <v>205</v>
      </c>
      <c r="D12" s="38"/>
      <c r="E12" s="38"/>
      <c r="F12" s="38"/>
      <c r="G12" s="38" t="s">
        <v>187</v>
      </c>
      <c r="H12" s="38"/>
      <c r="I12" s="38"/>
      <c r="J12" s="38"/>
      <c r="K12" s="38"/>
      <c r="L12" s="38"/>
      <c r="M12" s="38" t="s">
        <v>187</v>
      </c>
      <c r="N12" s="38"/>
      <c r="O12" s="38"/>
      <c r="P12" s="38" t="s">
        <v>187</v>
      </c>
      <c r="Q12" s="38"/>
      <c r="R12" s="38" t="s">
        <v>188</v>
      </c>
      <c r="S12" s="38" t="s">
        <v>197</v>
      </c>
      <c r="T12" s="38"/>
      <c r="U12" s="38" t="s">
        <v>187</v>
      </c>
      <c r="V12" s="38"/>
      <c r="W12" s="38"/>
      <c r="X12" s="38" t="s">
        <v>187</v>
      </c>
      <c r="Y12" s="38"/>
      <c r="Z12" s="38" t="s">
        <v>198</v>
      </c>
      <c r="AA12" s="38" t="s">
        <v>189</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t="s">
        <v>187</v>
      </c>
      <c r="BB12" s="38"/>
      <c r="BC12" s="38"/>
      <c r="BD12" s="38" t="s">
        <v>187</v>
      </c>
      <c r="BE12" s="38"/>
      <c r="BF12" s="38" t="s">
        <v>198</v>
      </c>
      <c r="BG12" s="38" t="s">
        <v>189</v>
      </c>
      <c r="BH12" s="38"/>
      <c r="BI12" s="38" t="s">
        <v>187</v>
      </c>
      <c r="BJ12" s="38"/>
      <c r="BK12" s="38"/>
      <c r="BL12" s="38" t="s">
        <v>187</v>
      </c>
      <c r="BM12" s="38"/>
      <c r="BN12" s="38" t="s">
        <v>198</v>
      </c>
      <c r="BO12" s="38" t="s">
        <v>189</v>
      </c>
      <c r="BP12" s="38" t="s">
        <v>187</v>
      </c>
      <c r="BQ12" s="38"/>
      <c r="BR12" s="38"/>
      <c r="BS12" s="38"/>
      <c r="BT12" s="38" t="s">
        <v>187</v>
      </c>
      <c r="BU12" s="38"/>
      <c r="BV12" s="38" t="s">
        <v>192</v>
      </c>
      <c r="BW12" s="38" t="s">
        <v>189</v>
      </c>
      <c r="BX12" s="38"/>
      <c r="BY12" s="38" t="s">
        <v>187</v>
      </c>
      <c r="BZ12" s="38"/>
      <c r="CA12" s="38"/>
      <c r="CB12" s="38" t="s">
        <v>187</v>
      </c>
      <c r="CC12" s="38"/>
      <c r="CD12" s="38" t="s">
        <v>198</v>
      </c>
      <c r="CE12" s="38" t="s">
        <v>189</v>
      </c>
      <c r="CF12" s="38"/>
      <c r="CG12" s="38"/>
      <c r="CH12" s="38"/>
      <c r="CI12" s="38" t="s">
        <v>187</v>
      </c>
      <c r="CJ12" s="38"/>
      <c r="CK12" s="38"/>
      <c r="CL12" s="38"/>
      <c r="CM12" s="38"/>
      <c r="CN12" s="38"/>
      <c r="CO12" s="38"/>
      <c r="CP12" s="38"/>
      <c r="CQ12" s="38" t="s">
        <v>187</v>
      </c>
      <c r="CR12" s="38"/>
      <c r="CS12" s="38"/>
      <c r="CT12" s="38"/>
      <c r="CU12" s="38"/>
      <c r="CV12" s="38"/>
      <c r="CW12" s="38" t="s">
        <v>187</v>
      </c>
      <c r="CX12" s="38"/>
      <c r="CY12" s="38"/>
      <c r="CZ12" s="38" t="s">
        <v>187</v>
      </c>
      <c r="DA12" s="38"/>
      <c r="DB12" s="38" t="s">
        <v>198</v>
      </c>
      <c r="DC12" s="38" t="s">
        <v>189</v>
      </c>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198</v>
      </c>
      <c r="FO12" s="38" t="s">
        <v>189</v>
      </c>
    </row>
    <row r="13" spans="1:171" ht="13.5" customHeight="1" x14ac:dyDescent="0.15">
      <c r="A13" s="40" t="s">
        <v>172</v>
      </c>
      <c r="B13" s="41" t="s">
        <v>206</v>
      </c>
      <c r="C13" s="38" t="s">
        <v>207</v>
      </c>
      <c r="D13" s="38"/>
      <c r="E13" s="38"/>
      <c r="F13" s="38"/>
      <c r="G13" s="38" t="s">
        <v>187</v>
      </c>
      <c r="H13" s="38"/>
      <c r="I13" s="38"/>
      <c r="J13" s="38"/>
      <c r="K13" s="38"/>
      <c r="L13" s="38"/>
      <c r="M13" s="38"/>
      <c r="N13" s="38" t="s">
        <v>187</v>
      </c>
      <c r="O13" s="38"/>
      <c r="P13" s="38" t="s">
        <v>187</v>
      </c>
      <c r="Q13" s="38"/>
      <c r="R13" s="38" t="s">
        <v>192</v>
      </c>
      <c r="S13" s="38" t="s">
        <v>197</v>
      </c>
      <c r="T13" s="38"/>
      <c r="U13" s="38"/>
      <c r="V13" s="38" t="s">
        <v>187</v>
      </c>
      <c r="W13" s="38"/>
      <c r="X13" s="38" t="s">
        <v>187</v>
      </c>
      <c r="Y13" s="38"/>
      <c r="Z13" s="38" t="s">
        <v>192</v>
      </c>
      <c r="AA13" s="38" t="s">
        <v>197</v>
      </c>
      <c r="AB13" s="38"/>
      <c r="AC13" s="38"/>
      <c r="AD13" s="38" t="s">
        <v>187</v>
      </c>
      <c r="AE13" s="38"/>
      <c r="AF13" s="38" t="s">
        <v>187</v>
      </c>
      <c r="AG13" s="38"/>
      <c r="AH13" s="38" t="s">
        <v>192</v>
      </c>
      <c r="AI13" s="38" t="s">
        <v>197</v>
      </c>
      <c r="AJ13" s="38"/>
      <c r="AK13" s="38"/>
      <c r="AL13" s="38"/>
      <c r="AM13" s="38" t="s">
        <v>187</v>
      </c>
      <c r="AN13" s="38"/>
      <c r="AO13" s="38"/>
      <c r="AP13" s="38"/>
      <c r="AQ13" s="38"/>
      <c r="AR13" s="38"/>
      <c r="AS13" s="38"/>
      <c r="AT13" s="38"/>
      <c r="AU13" s="38" t="s">
        <v>187</v>
      </c>
      <c r="AV13" s="38"/>
      <c r="AW13" s="38"/>
      <c r="AX13" s="38"/>
      <c r="AY13" s="38"/>
      <c r="AZ13" s="38"/>
      <c r="BA13" s="38"/>
      <c r="BB13" s="38" t="s">
        <v>187</v>
      </c>
      <c r="BC13" s="38"/>
      <c r="BD13" s="38" t="s">
        <v>187</v>
      </c>
      <c r="BE13" s="38"/>
      <c r="BF13" s="38" t="s">
        <v>192</v>
      </c>
      <c r="BG13" s="38" t="s">
        <v>197</v>
      </c>
      <c r="BH13" s="38"/>
      <c r="BI13" s="38"/>
      <c r="BJ13" s="38" t="s">
        <v>187</v>
      </c>
      <c r="BK13" s="38"/>
      <c r="BL13" s="38" t="s">
        <v>187</v>
      </c>
      <c r="BM13" s="38"/>
      <c r="BN13" s="38" t="s">
        <v>192</v>
      </c>
      <c r="BO13" s="38" t="s">
        <v>197</v>
      </c>
      <c r="BP13" s="38"/>
      <c r="BQ13" s="38"/>
      <c r="BR13" s="38" t="s">
        <v>187</v>
      </c>
      <c r="BS13" s="38"/>
      <c r="BT13" s="38" t="s">
        <v>187</v>
      </c>
      <c r="BU13" s="38"/>
      <c r="BV13" s="38" t="s">
        <v>192</v>
      </c>
      <c r="BW13" s="38" t="s">
        <v>197</v>
      </c>
      <c r="BX13" s="38"/>
      <c r="BY13" s="38"/>
      <c r="BZ13" s="38" t="s">
        <v>187</v>
      </c>
      <c r="CA13" s="38"/>
      <c r="CB13" s="38" t="s">
        <v>187</v>
      </c>
      <c r="CC13" s="38"/>
      <c r="CD13" s="38" t="s">
        <v>192</v>
      </c>
      <c r="CE13" s="38" t="s">
        <v>197</v>
      </c>
      <c r="CF13" s="38"/>
      <c r="CG13" s="38"/>
      <c r="CH13" s="38" t="s">
        <v>187</v>
      </c>
      <c r="CI13" s="38"/>
      <c r="CJ13" s="38" t="s">
        <v>187</v>
      </c>
      <c r="CK13" s="38"/>
      <c r="CL13" s="38" t="s">
        <v>192</v>
      </c>
      <c r="CM13" s="38" t="s">
        <v>197</v>
      </c>
      <c r="CN13" s="38"/>
      <c r="CO13" s="38"/>
      <c r="CP13" s="38" t="s">
        <v>187</v>
      </c>
      <c r="CQ13" s="38"/>
      <c r="CR13" s="38" t="s">
        <v>187</v>
      </c>
      <c r="CS13" s="38"/>
      <c r="CT13" s="38" t="s">
        <v>192</v>
      </c>
      <c r="CU13" s="38" t="s">
        <v>197</v>
      </c>
      <c r="CV13" s="38"/>
      <c r="CW13" s="38"/>
      <c r="CX13" s="38" t="s">
        <v>187</v>
      </c>
      <c r="CY13" s="38"/>
      <c r="CZ13" s="38" t="s">
        <v>187</v>
      </c>
      <c r="DA13" s="38"/>
      <c r="DB13" s="38" t="s">
        <v>192</v>
      </c>
      <c r="DC13" s="38" t="s">
        <v>197</v>
      </c>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t="s">
        <v>187</v>
      </c>
      <c r="EM13" s="38"/>
      <c r="EN13" s="38" t="s">
        <v>187</v>
      </c>
      <c r="EO13" s="38"/>
      <c r="EP13" s="38" t="s">
        <v>192</v>
      </c>
      <c r="EQ13" s="38" t="s">
        <v>197</v>
      </c>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192</v>
      </c>
      <c r="FO13" s="38" t="s">
        <v>197</v>
      </c>
    </row>
    <row r="14" spans="1:171" ht="13.5" customHeight="1" x14ac:dyDescent="0.15">
      <c r="A14" s="40" t="s">
        <v>172</v>
      </c>
      <c r="B14" s="41" t="s">
        <v>211</v>
      </c>
      <c r="C14" s="38" t="s">
        <v>212</v>
      </c>
      <c r="D14" s="38"/>
      <c r="E14" s="38"/>
      <c r="F14" s="38"/>
      <c r="G14" s="38" t="s">
        <v>187</v>
      </c>
      <c r="H14" s="38"/>
      <c r="I14" s="38"/>
      <c r="J14" s="38"/>
      <c r="K14" s="38"/>
      <c r="L14" s="38"/>
      <c r="M14" s="38"/>
      <c r="N14" s="38" t="s">
        <v>187</v>
      </c>
      <c r="O14" s="38"/>
      <c r="P14" s="38" t="s">
        <v>187</v>
      </c>
      <c r="Q14" s="38"/>
      <c r="R14" s="38" t="s">
        <v>192</v>
      </c>
      <c r="S14" s="38" t="s">
        <v>193</v>
      </c>
      <c r="T14" s="38"/>
      <c r="U14" s="38"/>
      <c r="V14" s="38" t="s">
        <v>187</v>
      </c>
      <c r="W14" s="38"/>
      <c r="X14" s="38" t="s">
        <v>187</v>
      </c>
      <c r="Y14" s="38"/>
      <c r="Z14" s="38" t="s">
        <v>192</v>
      </c>
      <c r="AA14" s="38" t="s">
        <v>193</v>
      </c>
      <c r="AB14" s="38"/>
      <c r="AC14" s="38"/>
      <c r="AD14" s="38" t="s">
        <v>187</v>
      </c>
      <c r="AE14" s="38"/>
      <c r="AF14" s="38" t="s">
        <v>187</v>
      </c>
      <c r="AG14" s="38"/>
      <c r="AH14" s="38" t="s">
        <v>192</v>
      </c>
      <c r="AI14" s="38" t="s">
        <v>193</v>
      </c>
      <c r="AJ14" s="38"/>
      <c r="AK14" s="38"/>
      <c r="AL14" s="38" t="s">
        <v>187</v>
      </c>
      <c r="AM14" s="38"/>
      <c r="AN14" s="38" t="s">
        <v>187</v>
      </c>
      <c r="AO14" s="38"/>
      <c r="AP14" s="38" t="s">
        <v>192</v>
      </c>
      <c r="AQ14" s="38" t="s">
        <v>193</v>
      </c>
      <c r="AR14" s="38"/>
      <c r="AS14" s="38"/>
      <c r="AT14" s="38" t="s">
        <v>187</v>
      </c>
      <c r="AU14" s="38"/>
      <c r="AV14" s="38" t="s">
        <v>187</v>
      </c>
      <c r="AW14" s="38"/>
      <c r="AX14" s="38" t="s">
        <v>192</v>
      </c>
      <c r="AY14" s="38" t="s">
        <v>193</v>
      </c>
      <c r="AZ14" s="38"/>
      <c r="BA14" s="38"/>
      <c r="BB14" s="38" t="s">
        <v>187</v>
      </c>
      <c r="BC14" s="38"/>
      <c r="BD14" s="38" t="s">
        <v>187</v>
      </c>
      <c r="BE14" s="38"/>
      <c r="BF14" s="38" t="s">
        <v>192</v>
      </c>
      <c r="BG14" s="38" t="s">
        <v>193</v>
      </c>
      <c r="BH14" s="38"/>
      <c r="BI14" s="38"/>
      <c r="BJ14" s="38" t="s">
        <v>187</v>
      </c>
      <c r="BK14" s="38"/>
      <c r="BL14" s="38" t="s">
        <v>187</v>
      </c>
      <c r="BM14" s="38"/>
      <c r="BN14" s="38" t="s">
        <v>192</v>
      </c>
      <c r="BO14" s="38" t="s">
        <v>193</v>
      </c>
      <c r="BP14" s="38"/>
      <c r="BQ14" s="38"/>
      <c r="BR14" s="38" t="s">
        <v>187</v>
      </c>
      <c r="BS14" s="38"/>
      <c r="BT14" s="38" t="s">
        <v>187</v>
      </c>
      <c r="BU14" s="38"/>
      <c r="BV14" s="38" t="s">
        <v>192</v>
      </c>
      <c r="BW14" s="38" t="s">
        <v>193</v>
      </c>
      <c r="BX14" s="38"/>
      <c r="BY14" s="38"/>
      <c r="BZ14" s="38" t="s">
        <v>187</v>
      </c>
      <c r="CA14" s="38"/>
      <c r="CB14" s="38" t="s">
        <v>187</v>
      </c>
      <c r="CC14" s="38"/>
      <c r="CD14" s="38" t="s">
        <v>192</v>
      </c>
      <c r="CE14" s="38" t="s">
        <v>193</v>
      </c>
      <c r="CF14" s="38"/>
      <c r="CG14" s="38"/>
      <c r="CH14" s="38" t="s">
        <v>187</v>
      </c>
      <c r="CI14" s="38"/>
      <c r="CJ14" s="38" t="s">
        <v>187</v>
      </c>
      <c r="CK14" s="38"/>
      <c r="CL14" s="38" t="s">
        <v>192</v>
      </c>
      <c r="CM14" s="38" t="s">
        <v>193</v>
      </c>
      <c r="CN14" s="38"/>
      <c r="CO14" s="38"/>
      <c r="CP14" s="38" t="s">
        <v>187</v>
      </c>
      <c r="CQ14" s="38"/>
      <c r="CR14" s="38" t="s">
        <v>187</v>
      </c>
      <c r="CS14" s="38"/>
      <c r="CT14" s="38" t="s">
        <v>192</v>
      </c>
      <c r="CU14" s="38" t="s">
        <v>193</v>
      </c>
      <c r="CV14" s="38"/>
      <c r="CW14" s="38"/>
      <c r="CX14" s="38" t="s">
        <v>187</v>
      </c>
      <c r="CY14" s="38"/>
      <c r="CZ14" s="38" t="s">
        <v>187</v>
      </c>
      <c r="DA14" s="38"/>
      <c r="DB14" s="38" t="s">
        <v>192</v>
      </c>
      <c r="DC14" s="38" t="s">
        <v>193</v>
      </c>
      <c r="DD14" s="38"/>
      <c r="DE14" s="38"/>
      <c r="DF14" s="38" t="s">
        <v>187</v>
      </c>
      <c r="DG14" s="38"/>
      <c r="DH14" s="38" t="s">
        <v>187</v>
      </c>
      <c r="DI14" s="38"/>
      <c r="DJ14" s="38" t="s">
        <v>192</v>
      </c>
      <c r="DK14" s="38" t="s">
        <v>193</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t="s">
        <v>187</v>
      </c>
      <c r="EM14" s="38"/>
      <c r="EN14" s="38" t="s">
        <v>187</v>
      </c>
      <c r="EO14" s="38"/>
      <c r="EP14" s="38" t="s">
        <v>192</v>
      </c>
      <c r="EQ14" s="38" t="s">
        <v>193</v>
      </c>
      <c r="ER14" s="38"/>
      <c r="ES14" s="38"/>
      <c r="ET14" s="38" t="s">
        <v>187</v>
      </c>
      <c r="EU14" s="38"/>
      <c r="EV14" s="38" t="s">
        <v>187</v>
      </c>
      <c r="EW14" s="38"/>
      <c r="EX14" s="38" t="s">
        <v>192</v>
      </c>
      <c r="EY14" s="38" t="s">
        <v>193</v>
      </c>
      <c r="EZ14" s="38"/>
      <c r="FA14" s="38"/>
      <c r="FB14" s="38" t="s">
        <v>187</v>
      </c>
      <c r="FC14" s="38"/>
      <c r="FD14" s="38" t="s">
        <v>187</v>
      </c>
      <c r="FE14" s="38"/>
      <c r="FF14" s="38" t="s">
        <v>192</v>
      </c>
      <c r="FG14" s="38" t="s">
        <v>193</v>
      </c>
      <c r="FH14" s="38"/>
      <c r="FI14" s="38"/>
      <c r="FJ14" s="38" t="s">
        <v>187</v>
      </c>
      <c r="FK14" s="38"/>
      <c r="FL14" s="38" t="s">
        <v>187</v>
      </c>
      <c r="FM14" s="38"/>
      <c r="FN14" s="38" t="s">
        <v>192</v>
      </c>
      <c r="FO14" s="38" t="s">
        <v>193</v>
      </c>
    </row>
    <row r="15" spans="1:171" ht="13.5" customHeight="1" x14ac:dyDescent="0.15">
      <c r="A15" s="40" t="s">
        <v>172</v>
      </c>
      <c r="B15" s="41" t="s">
        <v>213</v>
      </c>
      <c r="C15" s="38" t="s">
        <v>214</v>
      </c>
      <c r="D15" s="38"/>
      <c r="E15" s="38"/>
      <c r="F15" s="38"/>
      <c r="G15" s="38" t="s">
        <v>187</v>
      </c>
      <c r="H15" s="38"/>
      <c r="I15" s="38"/>
      <c r="J15" s="38"/>
      <c r="K15" s="38"/>
      <c r="L15" s="38" t="s">
        <v>187</v>
      </c>
      <c r="M15" s="38"/>
      <c r="N15" s="38" t="s">
        <v>187</v>
      </c>
      <c r="O15" s="38"/>
      <c r="P15" s="38" t="s">
        <v>187</v>
      </c>
      <c r="Q15" s="38"/>
      <c r="R15" s="38" t="s">
        <v>192</v>
      </c>
      <c r="S15" s="38" t="s">
        <v>197</v>
      </c>
      <c r="T15" s="38"/>
      <c r="U15" s="38"/>
      <c r="V15" s="38"/>
      <c r="W15" s="38" t="s">
        <v>187</v>
      </c>
      <c r="X15" s="38"/>
      <c r="Y15" s="38"/>
      <c r="Z15" s="38"/>
      <c r="AA15" s="38"/>
      <c r="AB15" s="38" t="s">
        <v>187</v>
      </c>
      <c r="AC15" s="38"/>
      <c r="AD15" s="38"/>
      <c r="AE15" s="38"/>
      <c r="AF15" s="38" t="s">
        <v>187</v>
      </c>
      <c r="AG15" s="38"/>
      <c r="AH15" s="38" t="s">
        <v>199</v>
      </c>
      <c r="AI15" s="38" t="s">
        <v>189</v>
      </c>
      <c r="AJ15" s="38" t="s">
        <v>187</v>
      </c>
      <c r="AK15" s="38"/>
      <c r="AL15" s="38"/>
      <c r="AM15" s="38"/>
      <c r="AN15" s="38" t="s">
        <v>187</v>
      </c>
      <c r="AO15" s="38"/>
      <c r="AP15" s="38" t="s">
        <v>188</v>
      </c>
      <c r="AQ15" s="38" t="s">
        <v>189</v>
      </c>
      <c r="AR15" s="38" t="s">
        <v>187</v>
      </c>
      <c r="AS15" s="38"/>
      <c r="AT15" s="38"/>
      <c r="AU15" s="38"/>
      <c r="AV15" s="38" t="s">
        <v>187</v>
      </c>
      <c r="AW15" s="38"/>
      <c r="AX15" s="38" t="s">
        <v>188</v>
      </c>
      <c r="AY15" s="38" t="s">
        <v>189</v>
      </c>
      <c r="AZ15" s="38"/>
      <c r="BA15" s="38"/>
      <c r="BB15" s="38"/>
      <c r="BC15" s="38" t="s">
        <v>187</v>
      </c>
      <c r="BD15" s="38"/>
      <c r="BE15" s="38"/>
      <c r="BF15" s="38"/>
      <c r="BG15" s="38"/>
      <c r="BH15" s="38"/>
      <c r="BI15" s="38"/>
      <c r="BJ15" s="38"/>
      <c r="BK15" s="38" t="s">
        <v>187</v>
      </c>
      <c r="BL15" s="38"/>
      <c r="BM15" s="38"/>
      <c r="BN15" s="38"/>
      <c r="BO15" s="38"/>
      <c r="BP15" s="38" t="s">
        <v>187</v>
      </c>
      <c r="BQ15" s="38"/>
      <c r="BR15" s="38"/>
      <c r="BS15" s="38"/>
      <c r="BT15" s="38" t="s">
        <v>187</v>
      </c>
      <c r="BU15" s="38"/>
      <c r="BV15" s="38" t="s">
        <v>198</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215</v>
      </c>
      <c r="C16" s="38" t="s">
        <v>216</v>
      </c>
      <c r="D16" s="38"/>
      <c r="E16" s="38"/>
      <c r="F16" s="38"/>
      <c r="G16" s="38" t="s">
        <v>187</v>
      </c>
      <c r="H16" s="38"/>
      <c r="I16" s="38"/>
      <c r="J16" s="38"/>
      <c r="K16" s="38"/>
      <c r="L16" s="38" t="s">
        <v>187</v>
      </c>
      <c r="M16" s="38"/>
      <c r="N16" s="38"/>
      <c r="O16" s="38"/>
      <c r="P16" s="38" t="s">
        <v>187</v>
      </c>
      <c r="Q16" s="38"/>
      <c r="R16" s="38" t="s">
        <v>188</v>
      </c>
      <c r="S16" s="38" t="s">
        <v>193</v>
      </c>
      <c r="T16" s="38" t="s">
        <v>187</v>
      </c>
      <c r="U16" s="38"/>
      <c r="V16" s="38"/>
      <c r="W16" s="38"/>
      <c r="X16" s="38" t="s">
        <v>187</v>
      </c>
      <c r="Y16" s="38"/>
      <c r="Z16" s="38" t="s">
        <v>188</v>
      </c>
      <c r="AA16" s="38" t="s">
        <v>193</v>
      </c>
      <c r="AB16" s="38"/>
      <c r="AC16" s="38" t="s">
        <v>187</v>
      </c>
      <c r="AD16" s="38"/>
      <c r="AE16" s="38"/>
      <c r="AF16" s="38"/>
      <c r="AG16" s="38" t="s">
        <v>187</v>
      </c>
      <c r="AH16" s="38" t="s">
        <v>199</v>
      </c>
      <c r="AI16" s="38" t="s">
        <v>197</v>
      </c>
      <c r="AJ16" s="38"/>
      <c r="AK16" s="38" t="s">
        <v>187</v>
      </c>
      <c r="AL16" s="38"/>
      <c r="AM16" s="38"/>
      <c r="AN16" s="38"/>
      <c r="AO16" s="38" t="s">
        <v>187</v>
      </c>
      <c r="AP16" s="38" t="s">
        <v>199</v>
      </c>
      <c r="AQ16" s="38" t="s">
        <v>197</v>
      </c>
      <c r="AR16" s="38"/>
      <c r="AS16" s="38" t="s">
        <v>187</v>
      </c>
      <c r="AT16" s="38"/>
      <c r="AU16" s="38"/>
      <c r="AV16" s="38"/>
      <c r="AW16" s="38" t="s">
        <v>187</v>
      </c>
      <c r="AX16" s="38" t="s">
        <v>199</v>
      </c>
      <c r="AY16" s="38" t="s">
        <v>197</v>
      </c>
      <c r="AZ16" s="38" t="s">
        <v>187</v>
      </c>
      <c r="BA16" s="38"/>
      <c r="BB16" s="38"/>
      <c r="BC16" s="38"/>
      <c r="BD16" s="38"/>
      <c r="BE16" s="38" t="s">
        <v>187</v>
      </c>
      <c r="BF16" s="38" t="s">
        <v>199</v>
      </c>
      <c r="BG16" s="38" t="s">
        <v>193</v>
      </c>
      <c r="BH16" s="38" t="s">
        <v>187</v>
      </c>
      <c r="BI16" s="38"/>
      <c r="BJ16" s="38"/>
      <c r="BK16" s="38"/>
      <c r="BL16" s="38"/>
      <c r="BM16" s="38" t="s">
        <v>187</v>
      </c>
      <c r="BN16" s="38" t="s">
        <v>199</v>
      </c>
      <c r="BO16" s="38" t="s">
        <v>193</v>
      </c>
      <c r="BP16" s="38"/>
      <c r="BQ16" s="38" t="s">
        <v>187</v>
      </c>
      <c r="BR16" s="38"/>
      <c r="BS16" s="38"/>
      <c r="BT16" s="38"/>
      <c r="BU16" s="38" t="s">
        <v>187</v>
      </c>
      <c r="BV16" s="38" t="s">
        <v>199</v>
      </c>
      <c r="BW16" s="38" t="s">
        <v>197</v>
      </c>
      <c r="BX16" s="38"/>
      <c r="BY16" s="38"/>
      <c r="BZ16" s="38"/>
      <c r="CA16" s="38" t="s">
        <v>187</v>
      </c>
      <c r="CB16" s="38"/>
      <c r="CC16" s="38"/>
      <c r="CD16" s="38"/>
      <c r="CE16" s="38"/>
      <c r="CF16" s="38"/>
      <c r="CG16" s="38" t="s">
        <v>187</v>
      </c>
      <c r="CH16" s="38"/>
      <c r="CI16" s="38"/>
      <c r="CJ16" s="38"/>
      <c r="CK16" s="38" t="s">
        <v>187</v>
      </c>
      <c r="CL16" s="38" t="s">
        <v>199</v>
      </c>
      <c r="CM16" s="38" t="s">
        <v>197</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c r="DI16" s="38" t="s">
        <v>187</v>
      </c>
      <c r="DJ16" s="38" t="s">
        <v>199</v>
      </c>
      <c r="DK16" s="38" t="s">
        <v>197</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217</v>
      </c>
      <c r="C17" s="38" t="s">
        <v>218</v>
      </c>
      <c r="D17" s="38"/>
      <c r="E17" s="38"/>
      <c r="F17" s="38"/>
      <c r="G17" s="38" t="s">
        <v>187</v>
      </c>
      <c r="H17" s="38"/>
      <c r="I17" s="38"/>
      <c r="J17" s="38"/>
      <c r="K17" s="38"/>
      <c r="L17" s="38" t="s">
        <v>187</v>
      </c>
      <c r="M17" s="38" t="s">
        <v>187</v>
      </c>
      <c r="N17" s="38"/>
      <c r="O17" s="38"/>
      <c r="P17" s="38" t="s">
        <v>187</v>
      </c>
      <c r="Q17" s="38"/>
      <c r="R17" s="38" t="s">
        <v>188</v>
      </c>
      <c r="S17" s="38" t="s">
        <v>189</v>
      </c>
      <c r="T17" s="38"/>
      <c r="U17" s="38"/>
      <c r="V17" s="38"/>
      <c r="W17" s="38" t="s">
        <v>187</v>
      </c>
      <c r="X17" s="38"/>
      <c r="Y17" s="38"/>
      <c r="Z17" s="38"/>
      <c r="AA17" s="38"/>
      <c r="AB17" s="38"/>
      <c r="AC17" s="38"/>
      <c r="AD17" s="38" t="s">
        <v>187</v>
      </c>
      <c r="AE17" s="38"/>
      <c r="AF17" s="38" t="s">
        <v>187</v>
      </c>
      <c r="AG17" s="38"/>
      <c r="AH17" s="38" t="s">
        <v>198</v>
      </c>
      <c r="AI17" s="38" t="s">
        <v>193</v>
      </c>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219</v>
      </c>
      <c r="C18" s="38" t="s">
        <v>220</v>
      </c>
      <c r="D18" s="38"/>
      <c r="E18" s="38"/>
      <c r="F18" s="38"/>
      <c r="G18" s="38" t="s">
        <v>187</v>
      </c>
      <c r="H18" s="38"/>
      <c r="I18" s="38"/>
      <c r="J18" s="38"/>
      <c r="K18" s="38"/>
      <c r="L18" s="38"/>
      <c r="M18" s="38"/>
      <c r="N18" s="38" t="s">
        <v>187</v>
      </c>
      <c r="O18" s="38"/>
      <c r="P18" s="38" t="s">
        <v>187</v>
      </c>
      <c r="Q18" s="38"/>
      <c r="R18" s="38" t="s">
        <v>192</v>
      </c>
      <c r="S18" s="38" t="s">
        <v>193</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224</v>
      </c>
      <c r="C19" s="38" t="s">
        <v>225</v>
      </c>
      <c r="D19" s="38"/>
      <c r="E19" s="38"/>
      <c r="F19" s="38"/>
      <c r="G19" s="38" t="s">
        <v>187</v>
      </c>
      <c r="H19" s="38"/>
      <c r="I19" s="38"/>
      <c r="J19" s="38"/>
      <c r="K19" s="38"/>
      <c r="L19" s="38"/>
      <c r="M19" s="38"/>
      <c r="N19" s="38"/>
      <c r="O19" s="38" t="s">
        <v>187</v>
      </c>
      <c r="P19" s="38"/>
      <c r="Q19" s="38"/>
      <c r="R19" s="38"/>
      <c r="S19" s="38"/>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227</v>
      </c>
      <c r="C20" s="38" t="s">
        <v>228</v>
      </c>
      <c r="D20" s="38"/>
      <c r="E20" s="38"/>
      <c r="F20" s="38"/>
      <c r="G20" s="38" t="s">
        <v>187</v>
      </c>
      <c r="H20" s="38"/>
      <c r="I20" s="38"/>
      <c r="J20" s="38"/>
      <c r="K20" s="38"/>
      <c r="L20" s="38"/>
      <c r="M20" s="38"/>
      <c r="N20" s="38"/>
      <c r="O20" s="38" t="s">
        <v>187</v>
      </c>
      <c r="P20" s="38"/>
      <c r="Q20" s="38"/>
      <c r="R20" s="38"/>
      <c r="S20" s="38"/>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229</v>
      </c>
      <c r="C21" s="38" t="s">
        <v>230</v>
      </c>
      <c r="D21" s="38"/>
      <c r="E21" s="38"/>
      <c r="F21" s="38"/>
      <c r="G21" s="38" t="s">
        <v>187</v>
      </c>
      <c r="H21" s="38"/>
      <c r="I21" s="38"/>
      <c r="J21" s="38"/>
      <c r="K21" s="38"/>
      <c r="L21" s="38" t="s">
        <v>187</v>
      </c>
      <c r="M21" s="38"/>
      <c r="N21" s="38"/>
      <c r="O21" s="38"/>
      <c r="P21" s="38" t="s">
        <v>187</v>
      </c>
      <c r="Q21" s="38"/>
      <c r="R21" s="38" t="s">
        <v>188</v>
      </c>
      <c r="S21" s="38" t="s">
        <v>197</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t="s">
        <v>187</v>
      </c>
      <c r="BY21" s="38"/>
      <c r="BZ21" s="38"/>
      <c r="CA21" s="38"/>
      <c r="CB21" s="38" t="s">
        <v>187</v>
      </c>
      <c r="CC21" s="38"/>
      <c r="CD21" s="38" t="s">
        <v>208</v>
      </c>
      <c r="CE21" s="38" t="s">
        <v>197</v>
      </c>
      <c r="CF21" s="38" t="s">
        <v>187</v>
      </c>
      <c r="CG21" s="38"/>
      <c r="CH21" s="38"/>
      <c r="CI21" s="38"/>
      <c r="CJ21" s="38" t="s">
        <v>187</v>
      </c>
      <c r="CK21" s="38"/>
      <c r="CL21" s="38" t="s">
        <v>208</v>
      </c>
      <c r="CM21" s="38" t="s">
        <v>197</v>
      </c>
      <c r="CN21" s="38" t="s">
        <v>187</v>
      </c>
      <c r="CO21" s="38"/>
      <c r="CP21" s="38"/>
      <c r="CQ21" s="38"/>
      <c r="CR21" s="38" t="s">
        <v>187</v>
      </c>
      <c r="CS21" s="38"/>
      <c r="CT21" s="38" t="s">
        <v>208</v>
      </c>
      <c r="CU21" s="38" t="s">
        <v>197</v>
      </c>
      <c r="CV21" s="38" t="s">
        <v>187</v>
      </c>
      <c r="CW21" s="38"/>
      <c r="CX21" s="38"/>
      <c r="CY21" s="38"/>
      <c r="CZ21" s="38" t="s">
        <v>187</v>
      </c>
      <c r="DA21" s="38"/>
      <c r="DB21" s="38" t="s">
        <v>208</v>
      </c>
      <c r="DC21" s="38" t="s">
        <v>197</v>
      </c>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231</v>
      </c>
      <c r="C22" s="38" t="s">
        <v>232</v>
      </c>
      <c r="D22" s="38"/>
      <c r="E22" s="38"/>
      <c r="F22" s="38"/>
      <c r="G22" s="38" t="s">
        <v>187</v>
      </c>
      <c r="H22" s="38"/>
      <c r="I22" s="38"/>
      <c r="J22" s="38"/>
      <c r="K22" s="38"/>
      <c r="L22" s="38"/>
      <c r="M22" s="38"/>
      <c r="N22" s="38"/>
      <c r="O22" s="38" t="s">
        <v>187</v>
      </c>
      <c r="P22" s="38"/>
      <c r="Q22" s="38"/>
      <c r="R22" s="38"/>
      <c r="S22" s="38"/>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233</v>
      </c>
      <c r="C23" s="38" t="s">
        <v>234</v>
      </c>
      <c r="D23" s="38"/>
      <c r="E23" s="38"/>
      <c r="F23" s="38"/>
      <c r="G23" s="38" t="s">
        <v>187</v>
      </c>
      <c r="H23" s="38"/>
      <c r="I23" s="38"/>
      <c r="J23" s="38"/>
      <c r="K23" s="38"/>
      <c r="L23" s="38"/>
      <c r="M23" s="38"/>
      <c r="N23" s="38" t="s">
        <v>187</v>
      </c>
      <c r="O23" s="38"/>
      <c r="P23" s="38" t="s">
        <v>187</v>
      </c>
      <c r="Q23" s="38"/>
      <c r="R23" s="38" t="s">
        <v>192</v>
      </c>
      <c r="S23" s="38" t="s">
        <v>191</v>
      </c>
      <c r="T23" s="38"/>
      <c r="U23" s="38"/>
      <c r="V23" s="38" t="s">
        <v>187</v>
      </c>
      <c r="W23" s="38"/>
      <c r="X23" s="38" t="s">
        <v>187</v>
      </c>
      <c r="Y23" s="38"/>
      <c r="Z23" s="38" t="s">
        <v>192</v>
      </c>
      <c r="AA23" s="38" t="s">
        <v>191</v>
      </c>
      <c r="AB23" s="38"/>
      <c r="AC23" s="38"/>
      <c r="AD23" s="38" t="s">
        <v>187</v>
      </c>
      <c r="AE23" s="38"/>
      <c r="AF23" s="38" t="s">
        <v>187</v>
      </c>
      <c r="AG23" s="38"/>
      <c r="AH23" s="38" t="s">
        <v>192</v>
      </c>
      <c r="AI23" s="38" t="s">
        <v>191</v>
      </c>
      <c r="AJ23" s="38"/>
      <c r="AK23" s="38"/>
      <c r="AL23" s="38" t="s">
        <v>187</v>
      </c>
      <c r="AM23" s="38"/>
      <c r="AN23" s="38" t="s">
        <v>187</v>
      </c>
      <c r="AO23" s="38"/>
      <c r="AP23" s="38" t="s">
        <v>192</v>
      </c>
      <c r="AQ23" s="38" t="s">
        <v>191</v>
      </c>
      <c r="AR23" s="38"/>
      <c r="AS23" s="38"/>
      <c r="AT23" s="38" t="s">
        <v>187</v>
      </c>
      <c r="AU23" s="38"/>
      <c r="AV23" s="38" t="s">
        <v>187</v>
      </c>
      <c r="AW23" s="38"/>
      <c r="AX23" s="38" t="s">
        <v>192</v>
      </c>
      <c r="AY23" s="38" t="s">
        <v>191</v>
      </c>
      <c r="AZ23" s="38"/>
      <c r="BA23" s="38"/>
      <c r="BB23" s="38" t="s">
        <v>187</v>
      </c>
      <c r="BC23" s="38"/>
      <c r="BD23" s="38" t="s">
        <v>187</v>
      </c>
      <c r="BE23" s="38"/>
      <c r="BF23" s="38" t="s">
        <v>192</v>
      </c>
      <c r="BG23" s="38" t="s">
        <v>191</v>
      </c>
      <c r="BH23" s="38"/>
      <c r="BI23" s="38"/>
      <c r="BJ23" s="38" t="s">
        <v>187</v>
      </c>
      <c r="BK23" s="38"/>
      <c r="BL23" s="38" t="s">
        <v>187</v>
      </c>
      <c r="BM23" s="38"/>
      <c r="BN23" s="38" t="s">
        <v>192</v>
      </c>
      <c r="BO23" s="38" t="s">
        <v>191</v>
      </c>
      <c r="BP23" s="38"/>
      <c r="BQ23" s="38"/>
      <c r="BR23" s="38" t="s">
        <v>187</v>
      </c>
      <c r="BS23" s="38"/>
      <c r="BT23" s="38" t="s">
        <v>187</v>
      </c>
      <c r="BU23" s="38"/>
      <c r="BV23" s="38" t="s">
        <v>192</v>
      </c>
      <c r="BW23" s="38" t="s">
        <v>191</v>
      </c>
      <c r="BX23" s="38"/>
      <c r="BY23" s="38"/>
      <c r="BZ23" s="38" t="s">
        <v>187</v>
      </c>
      <c r="CA23" s="38"/>
      <c r="CB23" s="38" t="s">
        <v>187</v>
      </c>
      <c r="CC23" s="38"/>
      <c r="CD23" s="38" t="s">
        <v>192</v>
      </c>
      <c r="CE23" s="38" t="s">
        <v>191</v>
      </c>
      <c r="CF23" s="38"/>
      <c r="CG23" s="38"/>
      <c r="CH23" s="38" t="s">
        <v>187</v>
      </c>
      <c r="CI23" s="38"/>
      <c r="CJ23" s="38" t="s">
        <v>187</v>
      </c>
      <c r="CK23" s="38"/>
      <c r="CL23" s="38" t="s">
        <v>192</v>
      </c>
      <c r="CM23" s="38" t="s">
        <v>191</v>
      </c>
      <c r="CN23" s="38"/>
      <c r="CO23" s="38"/>
      <c r="CP23" s="38" t="s">
        <v>187</v>
      </c>
      <c r="CQ23" s="38"/>
      <c r="CR23" s="38" t="s">
        <v>187</v>
      </c>
      <c r="CS23" s="38"/>
      <c r="CT23" s="38" t="s">
        <v>192</v>
      </c>
      <c r="CU23" s="38" t="s">
        <v>191</v>
      </c>
      <c r="CV23" s="38"/>
      <c r="CW23" s="38"/>
      <c r="CX23" s="38" t="s">
        <v>187</v>
      </c>
      <c r="CY23" s="38"/>
      <c r="CZ23" s="38" t="s">
        <v>187</v>
      </c>
      <c r="DA23" s="38"/>
      <c r="DB23" s="38" t="s">
        <v>192</v>
      </c>
      <c r="DC23" s="38" t="s">
        <v>191</v>
      </c>
      <c r="DD23" s="38"/>
      <c r="DE23" s="38"/>
      <c r="DF23" s="38" t="s">
        <v>187</v>
      </c>
      <c r="DG23" s="38"/>
      <c r="DH23" s="38" t="s">
        <v>187</v>
      </c>
      <c r="DI23" s="38"/>
      <c r="DJ23" s="38" t="s">
        <v>192</v>
      </c>
      <c r="DK23" s="38" t="s">
        <v>191</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192</v>
      </c>
      <c r="FO23" s="38" t="s">
        <v>191</v>
      </c>
    </row>
    <row r="24" spans="1:171" ht="13.5" customHeight="1" x14ac:dyDescent="0.15">
      <c r="A24" s="40" t="s">
        <v>172</v>
      </c>
      <c r="B24" s="41" t="s">
        <v>235</v>
      </c>
      <c r="C24" s="38" t="s">
        <v>236</v>
      </c>
      <c r="D24" s="38"/>
      <c r="E24" s="38"/>
      <c r="F24" s="38"/>
      <c r="G24" s="38" t="s">
        <v>187</v>
      </c>
      <c r="H24" s="38"/>
      <c r="I24" s="38"/>
      <c r="J24" s="38"/>
      <c r="K24" s="38"/>
      <c r="L24" s="38"/>
      <c r="M24" s="38" t="s">
        <v>187</v>
      </c>
      <c r="N24" s="38"/>
      <c r="O24" s="38"/>
      <c r="P24" s="38" t="s">
        <v>187</v>
      </c>
      <c r="Q24" s="38"/>
      <c r="R24" s="38" t="s">
        <v>188</v>
      </c>
      <c r="S24" s="38" t="s">
        <v>193</v>
      </c>
      <c r="T24" s="38"/>
      <c r="U24" s="38" t="s">
        <v>187</v>
      </c>
      <c r="V24" s="38"/>
      <c r="W24" s="38"/>
      <c r="X24" s="38" t="s">
        <v>187</v>
      </c>
      <c r="Y24" s="38"/>
      <c r="Z24" s="38" t="s">
        <v>188</v>
      </c>
      <c r="AA24" s="38" t="s">
        <v>193</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t="s">
        <v>187</v>
      </c>
      <c r="BB24" s="38"/>
      <c r="BC24" s="38"/>
      <c r="BD24" s="38" t="s">
        <v>187</v>
      </c>
      <c r="BE24" s="38"/>
      <c r="BF24" s="38" t="s">
        <v>198</v>
      </c>
      <c r="BG24" s="38" t="s">
        <v>193</v>
      </c>
      <c r="BH24" s="38"/>
      <c r="BI24" s="38" t="s">
        <v>187</v>
      </c>
      <c r="BJ24" s="38"/>
      <c r="BK24" s="38"/>
      <c r="BL24" s="38" t="s">
        <v>187</v>
      </c>
      <c r="BM24" s="38"/>
      <c r="BN24" s="38" t="s">
        <v>198</v>
      </c>
      <c r="BO24" s="38" t="s">
        <v>193</v>
      </c>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237</v>
      </c>
      <c r="C25" s="38" t="s">
        <v>238</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t="s">
        <v>187</v>
      </c>
      <c r="BQ25" s="38"/>
      <c r="BR25" s="38"/>
      <c r="BS25" s="38"/>
      <c r="BT25" s="38" t="s">
        <v>187</v>
      </c>
      <c r="BU25" s="38"/>
      <c r="BV25" s="38" t="s">
        <v>192</v>
      </c>
      <c r="BW25" s="38" t="s">
        <v>191</v>
      </c>
      <c r="BX25" s="38"/>
      <c r="BY25" s="38"/>
      <c r="BZ25" s="38"/>
      <c r="CA25" s="38" t="s">
        <v>187</v>
      </c>
      <c r="CB25" s="38"/>
      <c r="CC25" s="38"/>
      <c r="CD25" s="38"/>
      <c r="CE25" s="38"/>
      <c r="CF25" s="38"/>
      <c r="CG25" s="38"/>
      <c r="CH25" s="38"/>
      <c r="CI25" s="38" t="s">
        <v>187</v>
      </c>
      <c r="CJ25" s="38"/>
      <c r="CK25" s="38"/>
      <c r="CL25" s="38"/>
      <c r="CM25" s="38"/>
      <c r="CN25" s="38"/>
      <c r="CO25" s="38" t="s">
        <v>187</v>
      </c>
      <c r="CP25" s="38"/>
      <c r="CQ25" s="38"/>
      <c r="CR25" s="38" t="s">
        <v>187</v>
      </c>
      <c r="CS25" s="38"/>
      <c r="CT25" s="38" t="s">
        <v>188</v>
      </c>
      <c r="CU25" s="38" t="s">
        <v>189</v>
      </c>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239</v>
      </c>
      <c r="C26" s="38" t="s">
        <v>240</v>
      </c>
      <c r="D26" s="38"/>
      <c r="E26" s="38"/>
      <c r="F26" s="38"/>
      <c r="G26" s="38" t="s">
        <v>187</v>
      </c>
      <c r="H26" s="38"/>
      <c r="I26" s="38"/>
      <c r="J26" s="38"/>
      <c r="K26" s="38"/>
      <c r="L26" s="38"/>
      <c r="M26" s="38" t="s">
        <v>187</v>
      </c>
      <c r="N26" s="38"/>
      <c r="O26" s="38"/>
      <c r="P26" s="38" t="s">
        <v>187</v>
      </c>
      <c r="Q26" s="38"/>
      <c r="R26" s="38" t="s">
        <v>188</v>
      </c>
      <c r="S26" s="38" t="s">
        <v>197</v>
      </c>
      <c r="T26" s="38"/>
      <c r="U26" s="38" t="s">
        <v>187</v>
      </c>
      <c r="V26" s="38"/>
      <c r="W26" s="38"/>
      <c r="X26" s="38" t="s">
        <v>187</v>
      </c>
      <c r="Y26" s="38"/>
      <c r="Z26" s="38" t="s">
        <v>198</v>
      </c>
      <c r="AA26" s="38" t="s">
        <v>197</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t="s">
        <v>187</v>
      </c>
      <c r="BB26" s="38"/>
      <c r="BC26" s="38"/>
      <c r="BD26" s="38" t="s">
        <v>187</v>
      </c>
      <c r="BE26" s="38"/>
      <c r="BF26" s="38" t="s">
        <v>198</v>
      </c>
      <c r="BG26" s="38" t="s">
        <v>197</v>
      </c>
      <c r="BH26" s="38"/>
      <c r="BI26" s="38" t="s">
        <v>187</v>
      </c>
      <c r="BJ26" s="38"/>
      <c r="BK26" s="38"/>
      <c r="BL26" s="38" t="s">
        <v>187</v>
      </c>
      <c r="BM26" s="38"/>
      <c r="BN26" s="38" t="s">
        <v>198</v>
      </c>
      <c r="BO26" s="38" t="s">
        <v>197</v>
      </c>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190</v>
      </c>
      <c r="FO26" s="38" t="s">
        <v>197</v>
      </c>
    </row>
    <row r="27" spans="1:171" ht="13.5" customHeight="1" x14ac:dyDescent="0.15">
      <c r="A27" s="40" t="s">
        <v>172</v>
      </c>
      <c r="B27" s="41" t="s">
        <v>241</v>
      </c>
      <c r="C27" s="38" t="s">
        <v>242</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198</v>
      </c>
      <c r="AA27" s="38" t="s">
        <v>189</v>
      </c>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t="s">
        <v>187</v>
      </c>
      <c r="BR27" s="38"/>
      <c r="BS27" s="38"/>
      <c r="BT27" s="38" t="s">
        <v>187</v>
      </c>
      <c r="BU27" s="38"/>
      <c r="BV27" s="38" t="s">
        <v>198</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243</v>
      </c>
      <c r="C28" s="38" t="s">
        <v>244</v>
      </c>
      <c r="D28" s="38"/>
      <c r="E28" s="38"/>
      <c r="F28" s="38"/>
      <c r="G28" s="38" t="s">
        <v>187</v>
      </c>
      <c r="H28" s="38"/>
      <c r="I28" s="38"/>
      <c r="J28" s="38"/>
      <c r="K28" s="38"/>
      <c r="L28" s="38"/>
      <c r="M28" s="38"/>
      <c r="N28" s="38" t="s">
        <v>187</v>
      </c>
      <c r="O28" s="38"/>
      <c r="P28" s="38" t="s">
        <v>187</v>
      </c>
      <c r="Q28" s="38"/>
      <c r="R28" s="38" t="s">
        <v>192</v>
      </c>
      <c r="S28" s="38" t="s">
        <v>193</v>
      </c>
      <c r="T28" s="38"/>
      <c r="U28" s="38"/>
      <c r="V28" s="38" t="s">
        <v>187</v>
      </c>
      <c r="W28" s="38"/>
      <c r="X28" s="38" t="s">
        <v>187</v>
      </c>
      <c r="Y28" s="38"/>
      <c r="Z28" s="38" t="s">
        <v>192</v>
      </c>
      <c r="AA28" s="38" t="s">
        <v>193</v>
      </c>
      <c r="AB28" s="38"/>
      <c r="AC28" s="38"/>
      <c r="AD28" s="38" t="s">
        <v>187</v>
      </c>
      <c r="AE28" s="38"/>
      <c r="AF28" s="38" t="s">
        <v>187</v>
      </c>
      <c r="AG28" s="38"/>
      <c r="AH28" s="38" t="s">
        <v>192</v>
      </c>
      <c r="AI28" s="38" t="s">
        <v>193</v>
      </c>
      <c r="AJ28" s="38"/>
      <c r="AK28" s="38" t="s">
        <v>187</v>
      </c>
      <c r="AL28" s="38"/>
      <c r="AM28" s="38"/>
      <c r="AN28" s="38" t="s">
        <v>187</v>
      </c>
      <c r="AO28" s="38"/>
      <c r="AP28" s="38" t="s">
        <v>192</v>
      </c>
      <c r="AQ28" s="38" t="s">
        <v>189</v>
      </c>
      <c r="AR28" s="38"/>
      <c r="AS28" s="38"/>
      <c r="AT28" s="38" t="s">
        <v>187</v>
      </c>
      <c r="AU28" s="38"/>
      <c r="AV28" s="38" t="s">
        <v>187</v>
      </c>
      <c r="AW28" s="38"/>
      <c r="AX28" s="38" t="s">
        <v>192</v>
      </c>
      <c r="AY28" s="38" t="s">
        <v>193</v>
      </c>
      <c r="AZ28" s="38"/>
      <c r="BA28" s="38"/>
      <c r="BB28" s="38" t="s">
        <v>187</v>
      </c>
      <c r="BC28" s="38"/>
      <c r="BD28" s="38" t="s">
        <v>187</v>
      </c>
      <c r="BE28" s="38"/>
      <c r="BF28" s="38" t="s">
        <v>192</v>
      </c>
      <c r="BG28" s="38" t="s">
        <v>193</v>
      </c>
      <c r="BH28" s="38"/>
      <c r="BI28" s="38"/>
      <c r="BJ28" s="38" t="s">
        <v>187</v>
      </c>
      <c r="BK28" s="38"/>
      <c r="BL28" s="38" t="s">
        <v>187</v>
      </c>
      <c r="BM28" s="38"/>
      <c r="BN28" s="38" t="s">
        <v>192</v>
      </c>
      <c r="BO28" s="38" t="s">
        <v>193</v>
      </c>
      <c r="BP28" s="38"/>
      <c r="BQ28" s="38" t="s">
        <v>187</v>
      </c>
      <c r="BR28" s="38"/>
      <c r="BS28" s="38"/>
      <c r="BT28" s="38" t="s">
        <v>187</v>
      </c>
      <c r="BU28" s="38"/>
      <c r="BV28" s="38" t="s">
        <v>192</v>
      </c>
      <c r="BW28" s="38" t="s">
        <v>189</v>
      </c>
      <c r="BX28" s="38"/>
      <c r="BY28" s="38" t="s">
        <v>187</v>
      </c>
      <c r="BZ28" s="38"/>
      <c r="CA28" s="38"/>
      <c r="CB28" s="38" t="s">
        <v>187</v>
      </c>
      <c r="CC28" s="38"/>
      <c r="CD28" s="38" t="s">
        <v>192</v>
      </c>
      <c r="CE28" s="38" t="s">
        <v>189</v>
      </c>
      <c r="CF28" s="38"/>
      <c r="CG28" s="38"/>
      <c r="CH28" s="38" t="s">
        <v>187</v>
      </c>
      <c r="CI28" s="38"/>
      <c r="CJ28" s="38" t="s">
        <v>187</v>
      </c>
      <c r="CK28" s="38"/>
      <c r="CL28" s="38" t="s">
        <v>192</v>
      </c>
      <c r="CM28" s="38" t="s">
        <v>193</v>
      </c>
      <c r="CN28" s="38"/>
      <c r="CO28" s="38"/>
      <c r="CP28" s="38" t="s">
        <v>187</v>
      </c>
      <c r="CQ28" s="38"/>
      <c r="CR28" s="38" t="s">
        <v>187</v>
      </c>
      <c r="CS28" s="38"/>
      <c r="CT28" s="38" t="s">
        <v>192</v>
      </c>
      <c r="CU28" s="38" t="s">
        <v>193</v>
      </c>
      <c r="CV28" s="38"/>
      <c r="CW28" s="38"/>
      <c r="CX28" s="38" t="s">
        <v>187</v>
      </c>
      <c r="CY28" s="38"/>
      <c r="CZ28" s="38" t="s">
        <v>187</v>
      </c>
      <c r="DA28" s="38"/>
      <c r="DB28" s="38" t="s">
        <v>192</v>
      </c>
      <c r="DC28" s="38" t="s">
        <v>193</v>
      </c>
      <c r="DD28" s="38"/>
      <c r="DE28" s="38"/>
      <c r="DF28" s="38" t="s">
        <v>187</v>
      </c>
      <c r="DG28" s="38"/>
      <c r="DH28" s="38" t="s">
        <v>187</v>
      </c>
      <c r="DI28" s="38"/>
      <c r="DJ28" s="38" t="s">
        <v>192</v>
      </c>
      <c r="DK28" s="38" t="s">
        <v>193</v>
      </c>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t="s">
        <v>187</v>
      </c>
      <c r="EU28" s="38"/>
      <c r="EV28" s="38" t="s">
        <v>187</v>
      </c>
      <c r="EW28" s="38"/>
      <c r="EX28" s="38" t="s">
        <v>192</v>
      </c>
      <c r="EY28" s="38" t="s">
        <v>193</v>
      </c>
      <c r="EZ28" s="38"/>
      <c r="FA28" s="38"/>
      <c r="FB28" s="38" t="s">
        <v>187</v>
      </c>
      <c r="FC28" s="38"/>
      <c r="FD28" s="38" t="s">
        <v>187</v>
      </c>
      <c r="FE28" s="38"/>
      <c r="FF28" s="38" t="s">
        <v>192</v>
      </c>
      <c r="FG28" s="38" t="s">
        <v>193</v>
      </c>
      <c r="FH28" s="38"/>
      <c r="FI28" s="38"/>
      <c r="FJ28" s="38" t="s">
        <v>187</v>
      </c>
      <c r="FK28" s="38"/>
      <c r="FL28" s="38" t="s">
        <v>187</v>
      </c>
      <c r="FM28" s="38"/>
      <c r="FN28" s="38" t="s">
        <v>192</v>
      </c>
      <c r="FO28" s="38" t="s">
        <v>193</v>
      </c>
    </row>
    <row r="29" spans="1:171" ht="13.5" customHeight="1" x14ac:dyDescent="0.15">
      <c r="A29" s="40" t="s">
        <v>172</v>
      </c>
      <c r="B29" s="41" t="s">
        <v>245</v>
      </c>
      <c r="C29" s="38" t="s">
        <v>246</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t="s">
        <v>187</v>
      </c>
      <c r="BB29" s="38"/>
      <c r="BC29" s="38"/>
      <c r="BD29" s="38" t="s">
        <v>187</v>
      </c>
      <c r="BE29" s="38"/>
      <c r="BF29" s="38" t="s">
        <v>198</v>
      </c>
      <c r="BG29" s="38" t="s">
        <v>189</v>
      </c>
      <c r="BH29" s="38"/>
      <c r="BI29" s="38"/>
      <c r="BJ29" s="38"/>
      <c r="BK29" s="38" t="s">
        <v>187</v>
      </c>
      <c r="BL29" s="38"/>
      <c r="BM29" s="38"/>
      <c r="BN29" s="38"/>
      <c r="BO29" s="38"/>
      <c r="BP29" s="38"/>
      <c r="BQ29" s="38" t="s">
        <v>187</v>
      </c>
      <c r="BR29" s="38"/>
      <c r="BS29" s="38"/>
      <c r="BT29" s="38" t="s">
        <v>187</v>
      </c>
      <c r="BU29" s="38"/>
      <c r="BV29" s="38" t="s">
        <v>198</v>
      </c>
      <c r="BW29" s="38" t="s">
        <v>189</v>
      </c>
      <c r="BX29" s="38"/>
      <c r="BY29" s="38"/>
      <c r="BZ29" s="38"/>
      <c r="CA29" s="38" t="s">
        <v>187</v>
      </c>
      <c r="CB29" s="38"/>
      <c r="CC29" s="38"/>
      <c r="CD29" s="38"/>
      <c r="CE29" s="38"/>
      <c r="CF29" s="38"/>
      <c r="CG29" s="38"/>
      <c r="CH29" s="38"/>
      <c r="CI29" s="38" t="s">
        <v>187</v>
      </c>
      <c r="CJ29" s="38"/>
      <c r="CK29" s="38"/>
      <c r="CL29" s="38"/>
      <c r="CM29" s="38"/>
      <c r="CN29" s="38"/>
      <c r="CO29" s="38" t="s">
        <v>187</v>
      </c>
      <c r="CP29" s="38"/>
      <c r="CQ29" s="38"/>
      <c r="CR29" s="38" t="s">
        <v>187</v>
      </c>
      <c r="CS29" s="38"/>
      <c r="CT29" s="38" t="s">
        <v>198</v>
      </c>
      <c r="CU29" s="38" t="s">
        <v>189</v>
      </c>
      <c r="CV29" s="38"/>
      <c r="CW29" s="38" t="s">
        <v>187</v>
      </c>
      <c r="CX29" s="38"/>
      <c r="CY29" s="38"/>
      <c r="CZ29" s="38" t="s">
        <v>187</v>
      </c>
      <c r="DA29" s="38"/>
      <c r="DB29" s="38" t="s">
        <v>198</v>
      </c>
      <c r="DC29" s="38" t="s">
        <v>189</v>
      </c>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t="s">
        <v>187</v>
      </c>
      <c r="EK29" s="38"/>
      <c r="EL29" s="38"/>
      <c r="EM29" s="38"/>
      <c r="EN29" s="38" t="s">
        <v>187</v>
      </c>
      <c r="EO29" s="38"/>
      <c r="EP29" s="38" t="s">
        <v>192</v>
      </c>
      <c r="EQ29" s="38" t="s">
        <v>191</v>
      </c>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188</v>
      </c>
      <c r="FO29" s="38" t="s">
        <v>189</v>
      </c>
    </row>
    <row r="30" spans="1:171" ht="13.5" customHeight="1" x14ac:dyDescent="0.15">
      <c r="A30" s="40" t="s">
        <v>172</v>
      </c>
      <c r="B30" s="41" t="s">
        <v>247</v>
      </c>
      <c r="C30" s="38" t="s">
        <v>248</v>
      </c>
      <c r="D30" s="38"/>
      <c r="E30" s="38"/>
      <c r="F30" s="38"/>
      <c r="G30" s="38" t="s">
        <v>187</v>
      </c>
      <c r="H30" s="38"/>
      <c r="I30" s="38"/>
      <c r="J30" s="38"/>
      <c r="K30" s="38"/>
      <c r="L30" s="38"/>
      <c r="M30" s="38"/>
      <c r="N30" s="38" t="s">
        <v>187</v>
      </c>
      <c r="O30" s="38"/>
      <c r="P30" s="38" t="s">
        <v>187</v>
      </c>
      <c r="Q30" s="38"/>
      <c r="R30" s="38" t="s">
        <v>192</v>
      </c>
      <c r="S30" s="38" t="s">
        <v>193</v>
      </c>
      <c r="T30" s="38"/>
      <c r="U30" s="38"/>
      <c r="V30" s="38" t="s">
        <v>187</v>
      </c>
      <c r="W30" s="38"/>
      <c r="X30" s="38" t="s">
        <v>187</v>
      </c>
      <c r="Y30" s="38"/>
      <c r="Z30" s="38" t="s">
        <v>192</v>
      </c>
      <c r="AA30" s="38" t="s">
        <v>193</v>
      </c>
      <c r="AB30" s="38"/>
      <c r="AC30" s="38"/>
      <c r="AD30" s="38" t="s">
        <v>187</v>
      </c>
      <c r="AE30" s="38"/>
      <c r="AF30" s="38" t="s">
        <v>187</v>
      </c>
      <c r="AG30" s="38"/>
      <c r="AH30" s="38" t="s">
        <v>192</v>
      </c>
      <c r="AI30" s="38" t="s">
        <v>193</v>
      </c>
      <c r="AJ30" s="38"/>
      <c r="AK30" s="38"/>
      <c r="AL30" s="38" t="s">
        <v>187</v>
      </c>
      <c r="AM30" s="38"/>
      <c r="AN30" s="38" t="s">
        <v>187</v>
      </c>
      <c r="AO30" s="38"/>
      <c r="AP30" s="38" t="s">
        <v>192</v>
      </c>
      <c r="AQ30" s="38" t="s">
        <v>193</v>
      </c>
      <c r="AR30" s="38"/>
      <c r="AS30" s="38"/>
      <c r="AT30" s="38" t="s">
        <v>187</v>
      </c>
      <c r="AU30" s="38"/>
      <c r="AV30" s="38" t="s">
        <v>187</v>
      </c>
      <c r="AW30" s="38"/>
      <c r="AX30" s="38" t="s">
        <v>192</v>
      </c>
      <c r="AY30" s="38" t="s">
        <v>193</v>
      </c>
      <c r="AZ30" s="38"/>
      <c r="BA30" s="38"/>
      <c r="BB30" s="38" t="s">
        <v>187</v>
      </c>
      <c r="BC30" s="38"/>
      <c r="BD30" s="38" t="s">
        <v>187</v>
      </c>
      <c r="BE30" s="38"/>
      <c r="BF30" s="38" t="s">
        <v>192</v>
      </c>
      <c r="BG30" s="38" t="s">
        <v>193</v>
      </c>
      <c r="BH30" s="38"/>
      <c r="BI30" s="38"/>
      <c r="BJ30" s="38" t="s">
        <v>187</v>
      </c>
      <c r="BK30" s="38"/>
      <c r="BL30" s="38" t="s">
        <v>187</v>
      </c>
      <c r="BM30" s="38"/>
      <c r="BN30" s="38" t="s">
        <v>192</v>
      </c>
      <c r="BO30" s="38" t="s">
        <v>193</v>
      </c>
      <c r="BP30" s="38"/>
      <c r="BQ30" s="38"/>
      <c r="BR30" s="38" t="s">
        <v>187</v>
      </c>
      <c r="BS30" s="38"/>
      <c r="BT30" s="38" t="s">
        <v>187</v>
      </c>
      <c r="BU30" s="38"/>
      <c r="BV30" s="38" t="s">
        <v>192</v>
      </c>
      <c r="BW30" s="38" t="s">
        <v>193</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t="s">
        <v>187</v>
      </c>
      <c r="DG30" s="38"/>
      <c r="DH30" s="38" t="s">
        <v>187</v>
      </c>
      <c r="DI30" s="38"/>
      <c r="DJ30" s="38" t="s">
        <v>192</v>
      </c>
      <c r="DK30" s="38" t="s">
        <v>193</v>
      </c>
      <c r="DL30" s="38"/>
      <c r="DM30" s="38"/>
      <c r="DN30" s="38"/>
      <c r="DO30" s="38" t="s">
        <v>187</v>
      </c>
      <c r="DP30" s="38"/>
      <c r="DQ30" s="38"/>
      <c r="DR30" s="38"/>
      <c r="DS30" s="38"/>
      <c r="DT30" s="38"/>
      <c r="DU30" s="38"/>
      <c r="DV30" s="38"/>
      <c r="DW30" s="38" t="s">
        <v>187</v>
      </c>
      <c r="DX30" s="38"/>
      <c r="DY30" s="38"/>
      <c r="DZ30" s="38"/>
      <c r="EA30" s="38"/>
      <c r="EB30" s="38"/>
      <c r="EC30" s="38"/>
      <c r="ED30" s="38" t="s">
        <v>187</v>
      </c>
      <c r="EE30" s="38"/>
      <c r="EF30" s="38" t="s">
        <v>187</v>
      </c>
      <c r="EG30" s="38"/>
      <c r="EH30" s="38" t="s">
        <v>192</v>
      </c>
      <c r="EI30" s="38" t="s">
        <v>193</v>
      </c>
      <c r="EJ30" s="38"/>
      <c r="EK30" s="38"/>
      <c r="EL30" s="38"/>
      <c r="EM30" s="38" t="s">
        <v>187</v>
      </c>
      <c r="EN30" s="38"/>
      <c r="EO30" s="38"/>
      <c r="EP30" s="38"/>
      <c r="EQ30" s="38"/>
      <c r="ER30" s="38"/>
      <c r="ES30" s="38"/>
      <c r="ET30" s="38" t="s">
        <v>187</v>
      </c>
      <c r="EU30" s="38"/>
      <c r="EV30" s="38" t="s">
        <v>187</v>
      </c>
      <c r="EW30" s="38"/>
      <c r="EX30" s="38" t="s">
        <v>192</v>
      </c>
      <c r="EY30" s="38" t="s">
        <v>193</v>
      </c>
      <c r="EZ30" s="38"/>
      <c r="FA30" s="38"/>
      <c r="FB30" s="38"/>
      <c r="FC30" s="38" t="s">
        <v>187</v>
      </c>
      <c r="FD30" s="38"/>
      <c r="FE30" s="38"/>
      <c r="FF30" s="38"/>
      <c r="FG30" s="38"/>
      <c r="FH30" s="38"/>
      <c r="FI30" s="38"/>
      <c r="FJ30" s="38" t="s">
        <v>187</v>
      </c>
      <c r="FK30" s="38"/>
      <c r="FL30" s="38" t="s">
        <v>187</v>
      </c>
      <c r="FM30" s="38"/>
      <c r="FN30" s="38" t="s">
        <v>192</v>
      </c>
      <c r="FO30" s="38" t="s">
        <v>193</v>
      </c>
    </row>
    <row r="31" spans="1:171" ht="13.5" customHeight="1" x14ac:dyDescent="0.15">
      <c r="A31" s="40" t="s">
        <v>172</v>
      </c>
      <c r="B31" s="41" t="s">
        <v>249</v>
      </c>
      <c r="C31" s="38" t="s">
        <v>250</v>
      </c>
      <c r="D31" s="38"/>
      <c r="E31" s="38"/>
      <c r="F31" s="38"/>
      <c r="G31" s="38" t="s">
        <v>187</v>
      </c>
      <c r="H31" s="38"/>
      <c r="I31" s="38"/>
      <c r="J31" s="38"/>
      <c r="K31" s="38"/>
      <c r="L31" s="38"/>
      <c r="M31" s="38" t="s">
        <v>187</v>
      </c>
      <c r="N31" s="38" t="s">
        <v>187</v>
      </c>
      <c r="O31" s="38"/>
      <c r="P31" s="38" t="s">
        <v>187</v>
      </c>
      <c r="Q31" s="38"/>
      <c r="R31" s="38" t="s">
        <v>188</v>
      </c>
      <c r="S31" s="38" t="s">
        <v>189</v>
      </c>
      <c r="T31" s="38"/>
      <c r="U31" s="38" t="s">
        <v>187</v>
      </c>
      <c r="V31" s="38" t="s">
        <v>187</v>
      </c>
      <c r="W31" s="38"/>
      <c r="X31" s="38" t="s">
        <v>187</v>
      </c>
      <c r="Y31" s="38"/>
      <c r="Z31" s="38" t="s">
        <v>199</v>
      </c>
      <c r="AA31" s="38" t="s">
        <v>189</v>
      </c>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252</v>
      </c>
      <c r="C32" s="38" t="s">
        <v>253</v>
      </c>
      <c r="D32" s="38"/>
      <c r="E32" s="38"/>
      <c r="F32" s="38"/>
      <c r="G32" s="38" t="s">
        <v>187</v>
      </c>
      <c r="H32" s="38"/>
      <c r="I32" s="38"/>
      <c r="J32" s="38"/>
      <c r="K32" s="38"/>
      <c r="L32" s="38"/>
      <c r="M32" s="38" t="s">
        <v>187</v>
      </c>
      <c r="N32" s="38"/>
      <c r="O32" s="38"/>
      <c r="P32" s="38" t="s">
        <v>187</v>
      </c>
      <c r="Q32" s="38"/>
      <c r="R32" s="38" t="s">
        <v>226</v>
      </c>
      <c r="S32" s="38" t="s">
        <v>197</v>
      </c>
      <c r="T32" s="38"/>
      <c r="U32" s="38" t="s">
        <v>187</v>
      </c>
      <c r="V32" s="38"/>
      <c r="W32" s="38"/>
      <c r="X32" s="38" t="s">
        <v>187</v>
      </c>
      <c r="Y32" s="38"/>
      <c r="Z32" s="38" t="s">
        <v>188</v>
      </c>
      <c r="AA32" s="38" t="s">
        <v>197</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t="s">
        <v>187</v>
      </c>
      <c r="BB32" s="38"/>
      <c r="BC32" s="38"/>
      <c r="BD32" s="38" t="s">
        <v>187</v>
      </c>
      <c r="BE32" s="38"/>
      <c r="BF32" s="38" t="s">
        <v>188</v>
      </c>
      <c r="BG32" s="38" t="s">
        <v>197</v>
      </c>
      <c r="BH32" s="38"/>
      <c r="BI32" s="38" t="s">
        <v>187</v>
      </c>
      <c r="BJ32" s="38"/>
      <c r="BK32" s="38"/>
      <c r="BL32" s="38" t="s">
        <v>187</v>
      </c>
      <c r="BM32" s="38"/>
      <c r="BN32" s="38" t="s">
        <v>188</v>
      </c>
      <c r="BO32" s="38" t="s">
        <v>197</v>
      </c>
      <c r="BP32" s="38"/>
      <c r="BQ32" s="38" t="s">
        <v>187</v>
      </c>
      <c r="BR32" s="38"/>
      <c r="BS32" s="38"/>
      <c r="BT32" s="38" t="s">
        <v>187</v>
      </c>
      <c r="BU32" s="38"/>
      <c r="BV32" s="38" t="s">
        <v>198</v>
      </c>
      <c r="BW32" s="38" t="s">
        <v>197</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254</v>
      </c>
      <c r="C33" s="38" t="s">
        <v>255</v>
      </c>
      <c r="D33" s="38"/>
      <c r="E33" s="38"/>
      <c r="F33" s="38"/>
      <c r="G33" s="38" t="s">
        <v>187</v>
      </c>
      <c r="H33" s="38"/>
      <c r="I33" s="38"/>
      <c r="J33" s="38"/>
      <c r="K33" s="38"/>
      <c r="L33" s="38" t="s">
        <v>187</v>
      </c>
      <c r="M33" s="38"/>
      <c r="N33" s="38"/>
      <c r="O33" s="38"/>
      <c r="P33" s="38" t="s">
        <v>187</v>
      </c>
      <c r="Q33" s="38"/>
      <c r="R33" s="38" t="s">
        <v>188</v>
      </c>
      <c r="S33" s="38" t="s">
        <v>189</v>
      </c>
      <c r="T33" s="38"/>
      <c r="U33" s="38"/>
      <c r="V33" s="38"/>
      <c r="W33" s="38" t="s">
        <v>187</v>
      </c>
      <c r="X33" s="38"/>
      <c r="Y33" s="38"/>
      <c r="Z33" s="38"/>
      <c r="AA33" s="38"/>
      <c r="AB33" s="38"/>
      <c r="AC33" s="38"/>
      <c r="AD33" s="38"/>
      <c r="AE33" s="38" t="s">
        <v>187</v>
      </c>
      <c r="AF33" s="38"/>
      <c r="AG33" s="38"/>
      <c r="AH33" s="38"/>
      <c r="AI33" s="38"/>
      <c r="AJ33" s="38"/>
      <c r="AK33" s="38"/>
      <c r="AL33" s="38"/>
      <c r="AM33" s="38" t="s">
        <v>187</v>
      </c>
      <c r="AN33" s="38"/>
      <c r="AO33" s="38"/>
      <c r="AP33" s="38"/>
      <c r="AQ33" s="38"/>
      <c r="AR33" s="38"/>
      <c r="AS33" s="38"/>
      <c r="AT33" s="38"/>
      <c r="AU33" s="38" t="s">
        <v>187</v>
      </c>
      <c r="AV33" s="38"/>
      <c r="AW33" s="38"/>
      <c r="AX33" s="38"/>
      <c r="AY33" s="38"/>
      <c r="AZ33" s="38" t="s">
        <v>187</v>
      </c>
      <c r="BA33" s="38"/>
      <c r="BB33" s="38"/>
      <c r="BC33" s="38"/>
      <c r="BD33" s="38" t="s">
        <v>187</v>
      </c>
      <c r="BE33" s="38"/>
      <c r="BF33" s="38" t="s">
        <v>188</v>
      </c>
      <c r="BG33" s="38" t="s">
        <v>189</v>
      </c>
      <c r="BH33" s="38" t="s">
        <v>187</v>
      </c>
      <c r="BI33" s="38"/>
      <c r="BJ33" s="38"/>
      <c r="BK33" s="38"/>
      <c r="BL33" s="38" t="s">
        <v>187</v>
      </c>
      <c r="BM33" s="38"/>
      <c r="BN33" s="38" t="s">
        <v>188</v>
      </c>
      <c r="BO33" s="38" t="s">
        <v>189</v>
      </c>
      <c r="BP33" s="38"/>
      <c r="BQ33" s="38"/>
      <c r="BR33" s="38"/>
      <c r="BS33" s="38" t="s">
        <v>187</v>
      </c>
      <c r="BT33" s="38"/>
      <c r="BU33" s="38"/>
      <c r="BV33" s="38"/>
      <c r="BW33" s="38"/>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256</v>
      </c>
      <c r="C34" s="38" t="s">
        <v>257</v>
      </c>
      <c r="D34" s="38"/>
      <c r="E34" s="38"/>
      <c r="F34" s="38"/>
      <c r="G34" s="38" t="s">
        <v>187</v>
      </c>
      <c r="H34" s="38"/>
      <c r="I34" s="38"/>
      <c r="J34" s="38"/>
      <c r="K34" s="38"/>
      <c r="L34" s="38"/>
      <c r="M34" s="38"/>
      <c r="N34" s="38"/>
      <c r="O34" s="38" t="s">
        <v>187</v>
      </c>
      <c r="P34" s="38"/>
      <c r="Q34" s="38"/>
      <c r="R34" s="38"/>
      <c r="S34" s="38"/>
      <c r="T34" s="38"/>
      <c r="U34" s="38"/>
      <c r="V34" s="38"/>
      <c r="W34" s="38" t="s">
        <v>187</v>
      </c>
      <c r="X34" s="38"/>
      <c r="Y34" s="38"/>
      <c r="Z34" s="38"/>
      <c r="AA34" s="38"/>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261</v>
      </c>
      <c r="C35" s="38" t="s">
        <v>262</v>
      </c>
      <c r="D35" s="38"/>
      <c r="E35" s="38"/>
      <c r="F35" s="38"/>
      <c r="G35" s="38" t="s">
        <v>187</v>
      </c>
      <c r="H35" s="38"/>
      <c r="I35" s="38"/>
      <c r="J35" s="38"/>
      <c r="K35" s="38"/>
      <c r="L35" s="38"/>
      <c r="M35" s="38"/>
      <c r="N35" s="38"/>
      <c r="O35" s="38" t="s">
        <v>187</v>
      </c>
      <c r="P35" s="38"/>
      <c r="Q35" s="38"/>
      <c r="R35" s="38"/>
      <c r="S35" s="38"/>
      <c r="T35" s="38"/>
      <c r="U35" s="38"/>
      <c r="V35" s="38"/>
      <c r="W35" s="38" t="s">
        <v>187</v>
      </c>
      <c r="X35" s="38"/>
      <c r="Y35" s="38"/>
      <c r="Z35" s="38"/>
      <c r="AA35" s="38"/>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263</v>
      </c>
      <c r="C36" s="38" t="s">
        <v>264</v>
      </c>
      <c r="D36" s="38"/>
      <c r="E36" s="38"/>
      <c r="F36" s="38"/>
      <c r="G36" s="38" t="s">
        <v>187</v>
      </c>
      <c r="H36" s="38"/>
      <c r="I36" s="38"/>
      <c r="J36" s="38"/>
      <c r="K36" s="38"/>
      <c r="L36" s="38"/>
      <c r="M36" s="38"/>
      <c r="N36" s="38"/>
      <c r="O36" s="38" t="s">
        <v>187</v>
      </c>
      <c r="P36" s="38"/>
      <c r="Q36" s="38"/>
      <c r="R36" s="38"/>
      <c r="S36" s="38"/>
      <c r="T36" s="38"/>
      <c r="U36" s="38"/>
      <c r="V36" s="38"/>
      <c r="W36" s="38" t="s">
        <v>187</v>
      </c>
      <c r="X36" s="38"/>
      <c r="Y36" s="38"/>
      <c r="Z36" s="38"/>
      <c r="AA36" s="38"/>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c r="BA36" s="38"/>
      <c r="BB36" s="38"/>
      <c r="BC36" s="38" t="s">
        <v>187</v>
      </c>
      <c r="BD36" s="38"/>
      <c r="BE36" s="38"/>
      <c r="BF36" s="38"/>
      <c r="BG36" s="38"/>
      <c r="BH36" s="38"/>
      <c r="BI36" s="38"/>
      <c r="BJ36" s="38"/>
      <c r="BK36" s="38" t="s">
        <v>187</v>
      </c>
      <c r="BL36" s="38"/>
      <c r="BM36" s="38"/>
      <c r="BN36" s="38"/>
      <c r="BO36" s="38"/>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row>
    <row r="37" spans="1:171" ht="13.5" customHeight="1" x14ac:dyDescent="0.15">
      <c r="A37" s="40" t="s">
        <v>172</v>
      </c>
      <c r="B37" s="41" t="s">
        <v>265</v>
      </c>
      <c r="C37" s="38" t="s">
        <v>266</v>
      </c>
      <c r="D37" s="38"/>
      <c r="E37" s="38"/>
      <c r="F37" s="38"/>
      <c r="G37" s="38" t="s">
        <v>187</v>
      </c>
      <c r="H37" s="38"/>
      <c r="I37" s="38"/>
      <c r="J37" s="38"/>
      <c r="K37" s="38"/>
      <c r="L37" s="38"/>
      <c r="M37" s="38"/>
      <c r="N37" s="38" t="s">
        <v>187</v>
      </c>
      <c r="O37" s="38"/>
      <c r="P37" s="38" t="s">
        <v>187</v>
      </c>
      <c r="Q37" s="38"/>
      <c r="R37" s="38" t="s">
        <v>192</v>
      </c>
      <c r="S37" s="38" t="s">
        <v>191</v>
      </c>
      <c r="T37" s="38"/>
      <c r="U37" s="38"/>
      <c r="V37" s="38" t="s">
        <v>187</v>
      </c>
      <c r="W37" s="38"/>
      <c r="X37" s="38" t="s">
        <v>187</v>
      </c>
      <c r="Y37" s="38"/>
      <c r="Z37" s="38" t="s">
        <v>192</v>
      </c>
      <c r="AA37" s="38" t="s">
        <v>191</v>
      </c>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c r="BB37" s="38"/>
      <c r="BC37" s="38" t="s">
        <v>187</v>
      </c>
      <c r="BD37" s="38"/>
      <c r="BE37" s="38"/>
      <c r="BF37" s="38"/>
      <c r="BG37" s="38"/>
      <c r="BH37" s="38"/>
      <c r="BI37" s="38"/>
      <c r="BJ37" s="38"/>
      <c r="BK37" s="38" t="s">
        <v>187</v>
      </c>
      <c r="BL37" s="38"/>
      <c r="BM37" s="38"/>
      <c r="BN37" s="38"/>
      <c r="BO37" s="38"/>
      <c r="BP37" s="38"/>
      <c r="BQ37" s="38"/>
      <c r="BR37" s="38" t="s">
        <v>187</v>
      </c>
      <c r="BS37" s="38"/>
      <c r="BT37" s="38" t="s">
        <v>187</v>
      </c>
      <c r="BU37" s="38"/>
      <c r="BV37" s="38" t="s">
        <v>192</v>
      </c>
      <c r="BW37" s="38" t="s">
        <v>191</v>
      </c>
      <c r="BX37" s="38"/>
      <c r="BY37" s="38"/>
      <c r="BZ37" s="38" t="s">
        <v>187</v>
      </c>
      <c r="CA37" s="38"/>
      <c r="CB37" s="38" t="s">
        <v>187</v>
      </c>
      <c r="CC37" s="38"/>
      <c r="CD37" s="38" t="s">
        <v>192</v>
      </c>
      <c r="CE37" s="38" t="s">
        <v>191</v>
      </c>
      <c r="CF37" s="38"/>
      <c r="CG37" s="38"/>
      <c r="CH37" s="38" t="s">
        <v>187</v>
      </c>
      <c r="CI37" s="38"/>
      <c r="CJ37" s="38" t="s">
        <v>187</v>
      </c>
      <c r="CK37" s="38"/>
      <c r="CL37" s="38" t="s">
        <v>192</v>
      </c>
      <c r="CM37" s="38" t="s">
        <v>191</v>
      </c>
      <c r="CN37" s="38"/>
      <c r="CO37" s="38"/>
      <c r="CP37" s="38" t="s">
        <v>187</v>
      </c>
      <c r="CQ37" s="38"/>
      <c r="CR37" s="38" t="s">
        <v>187</v>
      </c>
      <c r="CS37" s="38"/>
      <c r="CT37" s="38" t="s">
        <v>192</v>
      </c>
      <c r="CU37" s="38" t="s">
        <v>191</v>
      </c>
      <c r="CV37" s="38"/>
      <c r="CW37" s="38"/>
      <c r="CX37" s="38" t="s">
        <v>187</v>
      </c>
      <c r="CY37" s="38"/>
      <c r="CZ37" s="38" t="s">
        <v>187</v>
      </c>
      <c r="DA37" s="38"/>
      <c r="DB37" s="38" t="s">
        <v>192</v>
      </c>
      <c r="DC37" s="38" t="s">
        <v>191</v>
      </c>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t="s">
        <v>187</v>
      </c>
      <c r="FK37" s="38"/>
      <c r="FL37" s="38" t="s">
        <v>187</v>
      </c>
      <c r="FM37" s="38"/>
      <c r="FN37" s="38" t="s">
        <v>192</v>
      </c>
      <c r="FO37" s="38" t="s">
        <v>191</v>
      </c>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7">
    <sortCondition ref="A8:A37"/>
    <sortCondition ref="B8:B37"/>
    <sortCondition ref="C8:C37"/>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和歌山県</v>
      </c>
      <c r="B7" s="43" t="str">
        <f>'収集運搬（生活系）'!B7</f>
        <v>30000</v>
      </c>
      <c r="C7" s="42" t="s">
        <v>32</v>
      </c>
      <c r="D7" s="42">
        <f>COUNTIF(D$8:D$207,"&lt;&gt;")</f>
        <v>30</v>
      </c>
      <c r="E7" s="44">
        <f t="shared" ref="E7:AE7" si="0">COUNTIF(E$8:E$207,"○")</f>
        <v>0</v>
      </c>
      <c r="F7" s="44">
        <f t="shared" si="0"/>
        <v>0</v>
      </c>
      <c r="G7" s="44">
        <f t="shared" si="0"/>
        <v>0</v>
      </c>
      <c r="H7" s="44">
        <f t="shared" si="0"/>
        <v>0</v>
      </c>
      <c r="I7" s="44">
        <f t="shared" si="0"/>
        <v>1</v>
      </c>
      <c r="J7" s="44">
        <f t="shared" si="0"/>
        <v>6</v>
      </c>
      <c r="K7" s="44">
        <f t="shared" si="0"/>
        <v>1</v>
      </c>
      <c r="L7" s="44">
        <f t="shared" si="0"/>
        <v>4</v>
      </c>
      <c r="M7" s="44">
        <f t="shared" si="0"/>
        <v>1</v>
      </c>
      <c r="N7" s="44">
        <f t="shared" si="0"/>
        <v>1</v>
      </c>
      <c r="O7" s="44">
        <f t="shared" si="0"/>
        <v>4</v>
      </c>
      <c r="P7" s="44">
        <f t="shared" si="0"/>
        <v>2</v>
      </c>
      <c r="Q7" s="44">
        <f t="shared" si="0"/>
        <v>0</v>
      </c>
      <c r="R7" s="44">
        <f t="shared" si="0"/>
        <v>1</v>
      </c>
      <c r="S7" s="44">
        <f t="shared" si="0"/>
        <v>1</v>
      </c>
      <c r="T7" s="44">
        <f t="shared" si="0"/>
        <v>1</v>
      </c>
      <c r="U7" s="44">
        <f t="shared" si="0"/>
        <v>3</v>
      </c>
      <c r="V7" s="44">
        <f t="shared" si="0"/>
        <v>0</v>
      </c>
      <c r="W7" s="44">
        <f t="shared" si="0"/>
        <v>1</v>
      </c>
      <c r="X7" s="44">
        <f t="shared" si="0"/>
        <v>1</v>
      </c>
      <c r="Y7" s="44">
        <f t="shared" si="0"/>
        <v>2</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1</v>
      </c>
      <c r="CJ7" s="44">
        <f t="shared" si="1"/>
        <v>0</v>
      </c>
      <c r="CK7" s="44">
        <f t="shared" si="1"/>
        <v>28</v>
      </c>
      <c r="CL7" s="44">
        <f t="shared" si="1"/>
        <v>0</v>
      </c>
      <c r="CM7" s="44">
        <f t="shared" si="1"/>
        <v>1</v>
      </c>
      <c r="CN7" s="44">
        <f t="shared" si="1"/>
        <v>0</v>
      </c>
      <c r="CO7" s="44">
        <f t="shared" si="1"/>
        <v>29</v>
      </c>
      <c r="CP7" s="44">
        <f t="shared" si="1"/>
        <v>18</v>
      </c>
      <c r="CQ7" s="44">
        <f t="shared" si="1"/>
        <v>10</v>
      </c>
      <c r="CR7" s="44">
        <f t="shared" si="1"/>
        <v>0</v>
      </c>
      <c r="CS7" s="44">
        <f t="shared" si="1"/>
        <v>2</v>
      </c>
      <c r="CT7" s="44">
        <f t="shared" si="1"/>
        <v>9</v>
      </c>
      <c r="CU7" s="44">
        <f t="shared" si="1"/>
        <v>20</v>
      </c>
      <c r="CV7" s="44">
        <f t="shared" si="1"/>
        <v>0</v>
      </c>
      <c r="CW7" s="44">
        <f t="shared" si="1"/>
        <v>1</v>
      </c>
      <c r="CX7" s="44">
        <f t="shared" si="1"/>
        <v>9</v>
      </c>
      <c r="CY7" s="44">
        <f t="shared" si="1"/>
        <v>14</v>
      </c>
      <c r="CZ7" s="44">
        <f t="shared" si="1"/>
        <v>0</v>
      </c>
      <c r="DA7" s="44">
        <f t="shared" si="1"/>
        <v>7</v>
      </c>
      <c r="DB7" s="44">
        <f t="shared" si="1"/>
        <v>9</v>
      </c>
      <c r="DC7" s="44">
        <f t="shared" si="1"/>
        <v>20</v>
      </c>
      <c r="DD7" s="44">
        <f t="shared" si="1"/>
        <v>0</v>
      </c>
      <c r="DE7" s="44">
        <f t="shared" si="1"/>
        <v>2</v>
      </c>
      <c r="DF7" s="44">
        <f t="shared" si="1"/>
        <v>7</v>
      </c>
      <c r="DG7" s="44">
        <f t="shared" si="1"/>
        <v>14</v>
      </c>
      <c r="DH7" s="44">
        <f t="shared" si="1"/>
        <v>1</v>
      </c>
      <c r="DI7" s="44">
        <f t="shared" si="1"/>
        <v>9</v>
      </c>
      <c r="DJ7" s="44">
        <f t="shared" si="1"/>
        <v>1</v>
      </c>
      <c r="DK7" s="44">
        <f t="shared" si="1"/>
        <v>13</v>
      </c>
      <c r="DL7" s="44">
        <f t="shared" si="1"/>
        <v>1</v>
      </c>
      <c r="DM7" s="44">
        <f t="shared" si="1"/>
        <v>16</v>
      </c>
      <c r="DN7" s="44">
        <f t="shared" si="1"/>
        <v>6</v>
      </c>
      <c r="DO7" s="44">
        <f t="shared" si="1"/>
        <v>9</v>
      </c>
      <c r="DP7" s="44">
        <f t="shared" si="1"/>
        <v>1</v>
      </c>
      <c r="DQ7" s="44">
        <f t="shared" si="1"/>
        <v>15</v>
      </c>
      <c r="DR7" s="44">
        <f t="shared" si="1"/>
        <v>1</v>
      </c>
      <c r="DS7" s="44">
        <f t="shared" si="1"/>
        <v>9</v>
      </c>
      <c r="DT7" s="44">
        <f t="shared" si="1"/>
        <v>1</v>
      </c>
      <c r="DU7" s="44">
        <f t="shared" si="1"/>
        <v>20</v>
      </c>
      <c r="DV7" s="44">
        <f t="shared" si="1"/>
        <v>6</v>
      </c>
      <c r="DW7" s="44">
        <f t="shared" si="1"/>
        <v>9</v>
      </c>
      <c r="DX7" s="44">
        <f t="shared" si="1"/>
        <v>1</v>
      </c>
      <c r="DY7" s="44">
        <f t="shared" si="1"/>
        <v>15</v>
      </c>
      <c r="DZ7" s="44">
        <f t="shared" si="1"/>
        <v>1</v>
      </c>
      <c r="EA7" s="44">
        <f t="shared" si="1"/>
        <v>9</v>
      </c>
      <c r="EB7" s="44">
        <f t="shared" si="1"/>
        <v>1</v>
      </c>
      <c r="EC7" s="44">
        <f t="shared" ref="EC7:GV7" si="2">COUNTIF(EC$8:EC$207,"○")</f>
        <v>20</v>
      </c>
      <c r="ED7" s="44">
        <f t="shared" si="2"/>
        <v>7</v>
      </c>
      <c r="EE7" s="44">
        <f t="shared" si="2"/>
        <v>23</v>
      </c>
      <c r="EF7" s="44">
        <f t="shared" si="2"/>
        <v>1</v>
      </c>
      <c r="EG7" s="44">
        <f t="shared" si="2"/>
        <v>1</v>
      </c>
      <c r="EH7" s="44">
        <f t="shared" si="2"/>
        <v>0</v>
      </c>
      <c r="EI7" s="44">
        <f t="shared" si="2"/>
        <v>19</v>
      </c>
      <c r="EJ7" s="44">
        <f t="shared" si="2"/>
        <v>1</v>
      </c>
      <c r="EK7" s="44">
        <f t="shared" si="2"/>
        <v>11</v>
      </c>
      <c r="EL7" s="44">
        <f t="shared" si="2"/>
        <v>7</v>
      </c>
      <c r="EM7" s="44">
        <f t="shared" si="2"/>
        <v>21</v>
      </c>
      <c r="EN7" s="44">
        <f t="shared" si="2"/>
        <v>1</v>
      </c>
      <c r="EO7" s="44">
        <f t="shared" si="2"/>
        <v>2</v>
      </c>
      <c r="EP7" s="44">
        <f t="shared" si="2"/>
        <v>0</v>
      </c>
      <c r="EQ7" s="44">
        <f t="shared" si="2"/>
        <v>19</v>
      </c>
      <c r="ER7" s="44">
        <f t="shared" si="2"/>
        <v>1</v>
      </c>
      <c r="ES7" s="44">
        <f t="shared" si="2"/>
        <v>11</v>
      </c>
      <c r="ET7" s="44">
        <f t="shared" si="2"/>
        <v>11</v>
      </c>
      <c r="EU7" s="44">
        <f t="shared" si="2"/>
        <v>17</v>
      </c>
      <c r="EV7" s="44">
        <f t="shared" si="2"/>
        <v>1</v>
      </c>
      <c r="EW7" s="44">
        <f t="shared" si="2"/>
        <v>2</v>
      </c>
      <c r="EX7" s="44">
        <f t="shared" si="2"/>
        <v>1</v>
      </c>
      <c r="EY7" s="44">
        <f t="shared" si="2"/>
        <v>17</v>
      </c>
      <c r="EZ7" s="44">
        <f t="shared" si="2"/>
        <v>1</v>
      </c>
      <c r="FA7" s="44">
        <f t="shared" si="2"/>
        <v>12</v>
      </c>
      <c r="FB7" s="44">
        <f t="shared" si="2"/>
        <v>7</v>
      </c>
      <c r="FC7" s="44">
        <f t="shared" si="2"/>
        <v>10</v>
      </c>
      <c r="FD7" s="44">
        <f t="shared" si="2"/>
        <v>0</v>
      </c>
      <c r="FE7" s="44">
        <f t="shared" si="2"/>
        <v>14</v>
      </c>
      <c r="FF7" s="44">
        <f t="shared" si="2"/>
        <v>0</v>
      </c>
      <c r="FG7" s="44">
        <f t="shared" si="2"/>
        <v>11</v>
      </c>
      <c r="FH7" s="44">
        <f t="shared" si="2"/>
        <v>0</v>
      </c>
      <c r="FI7" s="44">
        <f t="shared" si="2"/>
        <v>19</v>
      </c>
      <c r="FJ7" s="44">
        <f t="shared" si="2"/>
        <v>8</v>
      </c>
      <c r="FK7" s="44">
        <f t="shared" si="2"/>
        <v>12</v>
      </c>
      <c r="FL7" s="44">
        <f t="shared" si="2"/>
        <v>0</v>
      </c>
      <c r="FM7" s="44">
        <f t="shared" si="2"/>
        <v>11</v>
      </c>
      <c r="FN7" s="44">
        <f t="shared" si="2"/>
        <v>1</v>
      </c>
      <c r="FO7" s="44">
        <f t="shared" si="2"/>
        <v>11</v>
      </c>
      <c r="FP7" s="44">
        <f t="shared" si="2"/>
        <v>0</v>
      </c>
      <c r="FQ7" s="44">
        <f t="shared" si="2"/>
        <v>18</v>
      </c>
      <c r="FR7" s="44">
        <f>COUNTIF(FR$8:FR$207,"○")</f>
        <v>5</v>
      </c>
      <c r="FS7" s="44">
        <f t="shared" si="2"/>
        <v>11</v>
      </c>
      <c r="FT7" s="44">
        <f t="shared" si="2"/>
        <v>0</v>
      </c>
      <c r="FU7" s="44">
        <f t="shared" si="2"/>
        <v>14</v>
      </c>
      <c r="FV7" s="44">
        <f t="shared" si="2"/>
        <v>2</v>
      </c>
      <c r="FW7" s="44">
        <f t="shared" si="2"/>
        <v>10</v>
      </c>
      <c r="FX7" s="44">
        <f t="shared" si="2"/>
        <v>0</v>
      </c>
      <c r="FY7" s="44">
        <f t="shared" si="2"/>
        <v>18</v>
      </c>
      <c r="FZ7" s="44">
        <f t="shared" si="2"/>
        <v>6</v>
      </c>
      <c r="GA7" s="44">
        <f t="shared" si="2"/>
        <v>12</v>
      </c>
      <c r="GB7" s="44">
        <f t="shared" si="2"/>
        <v>0</v>
      </c>
      <c r="GC7" s="44">
        <f t="shared" si="2"/>
        <v>12</v>
      </c>
      <c r="GD7" s="44">
        <f t="shared" si="2"/>
        <v>1</v>
      </c>
      <c r="GE7" s="44">
        <f t="shared" si="2"/>
        <v>12</v>
      </c>
      <c r="GF7" s="44">
        <f t="shared" si="2"/>
        <v>0</v>
      </c>
      <c r="GG7" s="44">
        <f t="shared" si="2"/>
        <v>17</v>
      </c>
      <c r="GH7" s="44">
        <f t="shared" si="2"/>
        <v>3</v>
      </c>
      <c r="GI7" s="44">
        <f t="shared" si="2"/>
        <v>8</v>
      </c>
      <c r="GJ7" s="44">
        <f t="shared" si="2"/>
        <v>1</v>
      </c>
      <c r="GK7" s="44">
        <f t="shared" si="2"/>
        <v>19</v>
      </c>
      <c r="GL7" s="44">
        <f t="shared" si="2"/>
        <v>0</v>
      </c>
      <c r="GM7" s="44">
        <f t="shared" si="2"/>
        <v>9</v>
      </c>
      <c r="GN7" s="44">
        <f t="shared" si="2"/>
        <v>1</v>
      </c>
      <c r="GO7" s="44">
        <f t="shared" si="2"/>
        <v>21</v>
      </c>
      <c r="GP7" s="44">
        <f t="shared" si="2"/>
        <v>0</v>
      </c>
      <c r="GQ7" s="44">
        <f t="shared" si="2"/>
        <v>0</v>
      </c>
      <c r="GR7" s="44">
        <f t="shared" si="2"/>
        <v>0</v>
      </c>
      <c r="GS7" s="44">
        <f t="shared" si="2"/>
        <v>30</v>
      </c>
      <c r="GT7" s="44">
        <f t="shared" si="2"/>
        <v>0</v>
      </c>
      <c r="GU7" s="44">
        <f t="shared" si="2"/>
        <v>0</v>
      </c>
      <c r="GV7" s="44">
        <f t="shared" si="2"/>
        <v>0</v>
      </c>
      <c r="GW7" s="44">
        <f t="shared" ref="GW7:IS7" si="3">COUNTIF(GW$8:GW$207,"○")</f>
        <v>30</v>
      </c>
      <c r="GX7" s="44">
        <f t="shared" si="3"/>
        <v>1</v>
      </c>
      <c r="GY7" s="44">
        <f t="shared" si="3"/>
        <v>0</v>
      </c>
      <c r="GZ7" s="44">
        <f t="shared" si="3"/>
        <v>0</v>
      </c>
      <c r="HA7" s="44">
        <f t="shared" si="3"/>
        <v>29</v>
      </c>
      <c r="HB7" s="44">
        <f t="shared" si="3"/>
        <v>0</v>
      </c>
      <c r="HC7" s="44">
        <f t="shared" si="3"/>
        <v>0</v>
      </c>
      <c r="HD7" s="44">
        <f t="shared" si="3"/>
        <v>0</v>
      </c>
      <c r="HE7" s="44">
        <f t="shared" si="3"/>
        <v>30</v>
      </c>
      <c r="HF7" s="44">
        <f t="shared" si="3"/>
        <v>2</v>
      </c>
      <c r="HG7" s="44">
        <f t="shared" si="3"/>
        <v>1</v>
      </c>
      <c r="HH7" s="44">
        <f t="shared" si="3"/>
        <v>1</v>
      </c>
      <c r="HI7" s="44">
        <f t="shared" si="3"/>
        <v>28</v>
      </c>
      <c r="HJ7" s="44">
        <f t="shared" si="3"/>
        <v>1</v>
      </c>
      <c r="HK7" s="44">
        <f t="shared" si="3"/>
        <v>2</v>
      </c>
      <c r="HL7" s="44">
        <f t="shared" si="3"/>
        <v>1</v>
      </c>
      <c r="HM7" s="44">
        <f t="shared" si="3"/>
        <v>28</v>
      </c>
      <c r="HN7" s="44">
        <f t="shared" si="3"/>
        <v>2</v>
      </c>
      <c r="HO7" s="44">
        <f t="shared" si="3"/>
        <v>12</v>
      </c>
      <c r="HP7" s="44">
        <f t="shared" si="3"/>
        <v>0</v>
      </c>
      <c r="HQ7" s="44">
        <f t="shared" si="3"/>
        <v>17</v>
      </c>
      <c r="HR7" s="44">
        <f t="shared" si="3"/>
        <v>0</v>
      </c>
      <c r="HS7" s="44">
        <f t="shared" si="3"/>
        <v>10</v>
      </c>
      <c r="HT7" s="44">
        <f t="shared" si="3"/>
        <v>0</v>
      </c>
      <c r="HU7" s="44">
        <f t="shared" si="3"/>
        <v>20</v>
      </c>
      <c r="HV7" s="44">
        <f t="shared" si="3"/>
        <v>3</v>
      </c>
      <c r="HW7" s="44">
        <f t="shared" si="3"/>
        <v>6</v>
      </c>
      <c r="HX7" s="44">
        <f t="shared" si="3"/>
        <v>1</v>
      </c>
      <c r="HY7" s="44">
        <f t="shared" si="3"/>
        <v>22</v>
      </c>
      <c r="HZ7" s="44">
        <f t="shared" si="3"/>
        <v>0</v>
      </c>
      <c r="IA7" s="44">
        <f t="shared" si="3"/>
        <v>7</v>
      </c>
      <c r="IB7" s="44">
        <f t="shared" si="3"/>
        <v>1</v>
      </c>
      <c r="IC7" s="44">
        <f t="shared" si="3"/>
        <v>23</v>
      </c>
      <c r="ID7" s="44">
        <f t="shared" si="3"/>
        <v>4</v>
      </c>
      <c r="IE7" s="44">
        <f t="shared" si="3"/>
        <v>7</v>
      </c>
      <c r="IF7" s="44">
        <f t="shared" si="3"/>
        <v>0</v>
      </c>
      <c r="IG7" s="44">
        <f t="shared" si="3"/>
        <v>19</v>
      </c>
      <c r="IH7" s="44">
        <f t="shared" si="3"/>
        <v>0</v>
      </c>
      <c r="II7" s="44">
        <f t="shared" si="3"/>
        <v>9</v>
      </c>
      <c r="IJ7" s="44">
        <f t="shared" si="3"/>
        <v>0</v>
      </c>
      <c r="IK7" s="44">
        <f t="shared" si="3"/>
        <v>21</v>
      </c>
      <c r="IL7" s="44">
        <f t="shared" si="3"/>
        <v>13</v>
      </c>
      <c r="IM7" s="44">
        <f t="shared" si="3"/>
        <v>16</v>
      </c>
      <c r="IN7" s="44">
        <f t="shared" si="3"/>
        <v>1</v>
      </c>
      <c r="IO7" s="44">
        <f t="shared" si="3"/>
        <v>3</v>
      </c>
      <c r="IP7" s="44">
        <f t="shared" si="3"/>
        <v>4</v>
      </c>
      <c r="IQ7" s="44">
        <f t="shared" si="3"/>
        <v>19</v>
      </c>
      <c r="IR7" s="44">
        <f t="shared" si="3"/>
        <v>1</v>
      </c>
      <c r="IS7" s="44">
        <f t="shared" si="3"/>
        <v>8</v>
      </c>
    </row>
    <row r="8" spans="1:253" ht="13.5" customHeight="1" x14ac:dyDescent="0.15">
      <c r="A8" s="40" t="s">
        <v>172</v>
      </c>
      <c r="B8" s="41" t="s">
        <v>184</v>
      </c>
      <c r="C8" s="38" t="s">
        <v>185</v>
      </c>
      <c r="D8" s="38">
        <v>10</v>
      </c>
      <c r="E8" s="40"/>
      <c r="F8" s="40"/>
      <c r="G8" s="40"/>
      <c r="H8" s="40"/>
      <c r="I8" s="40"/>
      <c r="J8" s="40"/>
      <c r="K8" s="40"/>
      <c r="L8" s="40"/>
      <c r="M8" s="40"/>
      <c r="N8" s="40" t="s">
        <v>187</v>
      </c>
      <c r="O8" s="40"/>
      <c r="P8" s="40"/>
      <c r="Q8" s="40"/>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t="s">
        <v>187</v>
      </c>
      <c r="CI8" s="40"/>
      <c r="CJ8" s="40"/>
      <c r="CK8" s="40"/>
      <c r="CL8" s="40"/>
      <c r="CM8" s="40" t="s">
        <v>187</v>
      </c>
      <c r="CN8" s="40"/>
      <c r="CO8" s="40"/>
      <c r="CP8" s="40"/>
      <c r="CQ8" s="40"/>
      <c r="CR8" s="40"/>
      <c r="CS8" s="40" t="s">
        <v>187</v>
      </c>
      <c r="CT8" s="40"/>
      <c r="CU8" s="40"/>
      <c r="CV8" s="40"/>
      <c r="CW8" s="40" t="s">
        <v>187</v>
      </c>
      <c r="CX8" s="40"/>
      <c r="CY8" s="40"/>
      <c r="CZ8" s="40"/>
      <c r="DA8" s="40" t="s">
        <v>187</v>
      </c>
      <c r="DB8" s="40"/>
      <c r="DC8" s="40"/>
      <c r="DD8" s="40"/>
      <c r="DE8" s="40" t="s">
        <v>187</v>
      </c>
      <c r="DF8" s="40"/>
      <c r="DG8" s="40" t="s">
        <v>187</v>
      </c>
      <c r="DH8" s="40"/>
      <c r="DI8" s="40"/>
      <c r="DJ8" s="40"/>
      <c r="DK8" s="40" t="s">
        <v>187</v>
      </c>
      <c r="DL8" s="40"/>
      <c r="DM8" s="40"/>
      <c r="DN8" s="40"/>
      <c r="DO8" s="40" t="s">
        <v>187</v>
      </c>
      <c r="DP8" s="40"/>
      <c r="DQ8" s="40"/>
      <c r="DR8" s="40"/>
      <c r="DS8" s="40" t="s">
        <v>187</v>
      </c>
      <c r="DT8" s="40"/>
      <c r="DU8" s="40"/>
      <c r="DV8" s="40"/>
      <c r="DW8" s="40" t="s">
        <v>187</v>
      </c>
      <c r="DX8" s="40"/>
      <c r="DY8" s="40"/>
      <c r="DZ8" s="40"/>
      <c r="EA8" s="40" t="s">
        <v>187</v>
      </c>
      <c r="EB8" s="40"/>
      <c r="EC8" s="40"/>
      <c r="ED8" s="40"/>
      <c r="EE8" s="40" t="s">
        <v>187</v>
      </c>
      <c r="EF8" s="40"/>
      <c r="EG8" s="40"/>
      <c r="EH8" s="40"/>
      <c r="EI8" s="40" t="s">
        <v>187</v>
      </c>
      <c r="EJ8" s="40"/>
      <c r="EK8" s="40"/>
      <c r="EL8" s="40"/>
      <c r="EM8" s="40" t="s">
        <v>187</v>
      </c>
      <c r="EN8" s="40"/>
      <c r="EO8" s="40"/>
      <c r="EP8" s="40"/>
      <c r="EQ8" s="40" t="s">
        <v>187</v>
      </c>
      <c r="ER8" s="40"/>
      <c r="ES8" s="40"/>
      <c r="ET8" s="40"/>
      <c r="EU8" s="40" t="s">
        <v>187</v>
      </c>
      <c r="EV8" s="40"/>
      <c r="EW8" s="40"/>
      <c r="EX8" s="40"/>
      <c r="EY8" s="40" t="s">
        <v>187</v>
      </c>
      <c r="EZ8" s="40"/>
      <c r="FA8" s="40"/>
      <c r="FB8" s="40"/>
      <c r="FC8" s="40"/>
      <c r="FD8" s="40"/>
      <c r="FE8" s="40" t="s">
        <v>187</v>
      </c>
      <c r="FF8" s="40"/>
      <c r="FG8" s="40"/>
      <c r="FH8" s="40"/>
      <c r="FI8" s="40" t="s">
        <v>187</v>
      </c>
      <c r="FJ8" s="40"/>
      <c r="FK8" s="40"/>
      <c r="FL8" s="40"/>
      <c r="FM8" s="40" t="s">
        <v>187</v>
      </c>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t="s">
        <v>187</v>
      </c>
      <c r="GN8" s="40"/>
      <c r="GO8" s="40"/>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t="s">
        <v>187</v>
      </c>
      <c r="HO8" s="40" t="s">
        <v>187</v>
      </c>
      <c r="HP8" s="40"/>
      <c r="HQ8" s="40"/>
      <c r="HR8" s="40"/>
      <c r="HS8" s="40" t="s">
        <v>187</v>
      </c>
      <c r="HT8" s="40"/>
      <c r="HU8" s="40"/>
      <c r="HV8" s="40"/>
      <c r="HW8" s="40" t="s">
        <v>187</v>
      </c>
      <c r="HX8" s="40"/>
      <c r="HY8" s="40"/>
      <c r="HZ8" s="40"/>
      <c r="IA8" s="40" t="s">
        <v>187</v>
      </c>
      <c r="IB8" s="40"/>
      <c r="IC8" s="40"/>
      <c r="ID8" s="40"/>
      <c r="IE8" s="40"/>
      <c r="IF8" s="40"/>
      <c r="IG8" s="40" t="s">
        <v>187</v>
      </c>
      <c r="IH8" s="40"/>
      <c r="II8" s="40"/>
      <c r="IJ8" s="40"/>
      <c r="IK8" s="40" t="s">
        <v>187</v>
      </c>
      <c r="IL8" s="40" t="s">
        <v>187</v>
      </c>
      <c r="IM8" s="40" t="s">
        <v>187</v>
      </c>
      <c r="IN8" s="40"/>
      <c r="IO8" s="40"/>
      <c r="IP8" s="40"/>
      <c r="IQ8" s="40" t="s">
        <v>187</v>
      </c>
      <c r="IR8" s="40"/>
      <c r="IS8" s="40"/>
    </row>
    <row r="9" spans="1:253" ht="13.5" customHeight="1" x14ac:dyDescent="0.15">
      <c r="A9" s="40" t="s">
        <v>172</v>
      </c>
      <c r="B9" s="41" t="s">
        <v>195</v>
      </c>
      <c r="C9" s="38" t="s">
        <v>196</v>
      </c>
      <c r="D9" s="38">
        <v>11</v>
      </c>
      <c r="E9" s="40"/>
      <c r="F9" s="40"/>
      <c r="G9" s="40"/>
      <c r="H9" s="40"/>
      <c r="I9" s="40"/>
      <c r="J9" s="40"/>
      <c r="K9" s="40"/>
      <c r="L9" s="40"/>
      <c r="M9" s="40"/>
      <c r="N9" s="40"/>
      <c r="O9" s="40" t="s">
        <v>187</v>
      </c>
      <c r="P9" s="40"/>
      <c r="Q9" s="40"/>
      <c r="R9" s="40"/>
      <c r="S9" s="40"/>
      <c r="T9" s="40"/>
      <c r="U9" s="40"/>
      <c r="V9" s="40"/>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c r="CU9" s="40" t="s">
        <v>187</v>
      </c>
      <c r="CV9" s="40"/>
      <c r="CW9" s="40"/>
      <c r="CX9" s="40"/>
      <c r="CY9" s="40"/>
      <c r="CZ9" s="40"/>
      <c r="DA9" s="40" t="s">
        <v>187</v>
      </c>
      <c r="DB9" s="40" t="s">
        <v>187</v>
      </c>
      <c r="DC9" s="40"/>
      <c r="DD9" s="40"/>
      <c r="DE9" s="40"/>
      <c r="DF9" s="40"/>
      <c r="DG9" s="40" t="s">
        <v>187</v>
      </c>
      <c r="DH9" s="40"/>
      <c r="DI9" s="40"/>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c r="EE9" s="40" t="s">
        <v>187</v>
      </c>
      <c r="EF9" s="40"/>
      <c r="EG9" s="40"/>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c r="FD9" s="40"/>
      <c r="FE9" s="40" t="s">
        <v>187</v>
      </c>
      <c r="FF9" s="40"/>
      <c r="FG9" s="40"/>
      <c r="FH9" s="40"/>
      <c r="FI9" s="40" t="s">
        <v>187</v>
      </c>
      <c r="FJ9" s="40"/>
      <c r="FK9" s="40" t="s">
        <v>187</v>
      </c>
      <c r="FL9" s="40"/>
      <c r="FM9" s="40"/>
      <c r="FN9" s="40"/>
      <c r="FO9" s="40"/>
      <c r="FP9" s="40"/>
      <c r="FQ9" s="40" t="s">
        <v>187</v>
      </c>
      <c r="FR9" s="40"/>
      <c r="FS9" s="40" t="s">
        <v>187</v>
      </c>
      <c r="FT9" s="40"/>
      <c r="FU9" s="40"/>
      <c r="FV9" s="40"/>
      <c r="FW9" s="40"/>
      <c r="FX9" s="40"/>
      <c r="FY9" s="40" t="s">
        <v>187</v>
      </c>
      <c r="FZ9" s="40"/>
      <c r="GA9" s="40" t="s">
        <v>187</v>
      </c>
      <c r="GB9" s="40"/>
      <c r="GC9" s="40"/>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t="s">
        <v>187</v>
      </c>
      <c r="HP9" s="40"/>
      <c r="HQ9" s="40"/>
      <c r="HR9" s="40"/>
      <c r="HS9" s="40"/>
      <c r="HT9" s="40"/>
      <c r="HU9" s="40" t="s">
        <v>187</v>
      </c>
      <c r="HV9" s="40"/>
      <c r="HW9" s="40"/>
      <c r="HX9" s="40"/>
      <c r="HY9" s="40" t="s">
        <v>187</v>
      </c>
      <c r="HZ9" s="40"/>
      <c r="IA9" s="40"/>
      <c r="IB9" s="40"/>
      <c r="IC9" s="40" t="s">
        <v>187</v>
      </c>
      <c r="ID9" s="40"/>
      <c r="IE9" s="40" t="s">
        <v>187</v>
      </c>
      <c r="IF9" s="40"/>
      <c r="IG9" s="40"/>
      <c r="IH9" s="40"/>
      <c r="II9" s="40"/>
      <c r="IJ9" s="40"/>
      <c r="IK9" s="40" t="s">
        <v>187</v>
      </c>
      <c r="IL9" s="40"/>
      <c r="IM9" s="40" t="s">
        <v>187</v>
      </c>
      <c r="IN9" s="40"/>
      <c r="IO9" s="40"/>
      <c r="IP9" s="40"/>
      <c r="IQ9" s="40"/>
      <c r="IR9" s="40"/>
      <c r="IS9" s="40" t="s">
        <v>187</v>
      </c>
    </row>
    <row r="10" spans="1:253" ht="13.5" customHeight="1" x14ac:dyDescent="0.15">
      <c r="A10" s="40" t="s">
        <v>172</v>
      </c>
      <c r="B10" s="41" t="s">
        <v>200</v>
      </c>
      <c r="C10" s="38" t="s">
        <v>201</v>
      </c>
      <c r="D10" s="38">
        <v>17</v>
      </c>
      <c r="E10" s="40"/>
      <c r="F10" s="40"/>
      <c r="G10" s="40"/>
      <c r="H10" s="40"/>
      <c r="I10" s="40"/>
      <c r="J10" s="40"/>
      <c r="K10" s="40"/>
      <c r="L10" s="40"/>
      <c r="M10" s="40"/>
      <c r="N10" s="40"/>
      <c r="O10" s="40"/>
      <c r="P10" s="40"/>
      <c r="Q10" s="40"/>
      <c r="R10" s="40"/>
      <c r="S10" s="40"/>
      <c r="T10" s="40"/>
      <c r="U10" s="40" t="s">
        <v>187</v>
      </c>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c r="CU10" s="40" t="s">
        <v>187</v>
      </c>
      <c r="CV10" s="40"/>
      <c r="CW10" s="40"/>
      <c r="CX10" s="40"/>
      <c r="CY10" s="40"/>
      <c r="CZ10" s="40"/>
      <c r="DA10" s="40" t="s">
        <v>187</v>
      </c>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t="s">
        <v>187</v>
      </c>
      <c r="FC10" s="40"/>
      <c r="FD10" s="40"/>
      <c r="FE10" s="40"/>
      <c r="FF10" s="40"/>
      <c r="FG10" s="40"/>
      <c r="FH10" s="40"/>
      <c r="FI10" s="40" t="s">
        <v>187</v>
      </c>
      <c r="FJ10" s="40" t="s">
        <v>187</v>
      </c>
      <c r="FK10" s="40"/>
      <c r="FL10" s="40"/>
      <c r="FM10" s="40"/>
      <c r="FN10" s="40"/>
      <c r="FO10" s="40"/>
      <c r="FP10" s="40"/>
      <c r="FQ10" s="40" t="s">
        <v>187</v>
      </c>
      <c r="FR10" s="40" t="s">
        <v>187</v>
      </c>
      <c r="FS10" s="40"/>
      <c r="FT10" s="40"/>
      <c r="FU10" s="40"/>
      <c r="FV10" s="40"/>
      <c r="FW10" s="40"/>
      <c r="FX10" s="40"/>
      <c r="FY10" s="40" t="s">
        <v>187</v>
      </c>
      <c r="FZ10" s="40" t="s">
        <v>187</v>
      </c>
      <c r="GA10" s="40"/>
      <c r="GB10" s="40"/>
      <c r="GC10" s="40"/>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t="s">
        <v>187</v>
      </c>
      <c r="GY10" s="40"/>
      <c r="GZ10" s="40"/>
      <c r="HA10" s="40"/>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t="s">
        <v>187</v>
      </c>
      <c r="IE10" s="40"/>
      <c r="IF10" s="40"/>
      <c r="IG10" s="40"/>
      <c r="IH10" s="40"/>
      <c r="II10" s="40"/>
      <c r="IJ10" s="40"/>
      <c r="IK10" s="40" t="s">
        <v>187</v>
      </c>
      <c r="IL10" s="40" t="s">
        <v>187</v>
      </c>
      <c r="IM10" s="40"/>
      <c r="IN10" s="40"/>
      <c r="IO10" s="40"/>
      <c r="IP10" s="40"/>
      <c r="IQ10" s="40" t="s">
        <v>187</v>
      </c>
      <c r="IR10" s="40"/>
      <c r="IS10" s="40"/>
    </row>
    <row r="11" spans="1:253" ht="13.5" customHeight="1" x14ac:dyDescent="0.15">
      <c r="A11" s="40" t="s">
        <v>172</v>
      </c>
      <c r="B11" s="41" t="s">
        <v>202</v>
      </c>
      <c r="C11" s="38" t="s">
        <v>203</v>
      </c>
      <c r="D11" s="38">
        <v>9</v>
      </c>
      <c r="E11" s="40"/>
      <c r="F11" s="40"/>
      <c r="G11" s="40"/>
      <c r="H11" s="40"/>
      <c r="I11" s="40"/>
      <c r="J11" s="40"/>
      <c r="K11" s="40"/>
      <c r="L11" s="40"/>
      <c r="M11" s="40" t="s">
        <v>187</v>
      </c>
      <c r="N11" s="40"/>
      <c r="O11" s="40"/>
      <c r="P11" s="40"/>
      <c r="Q11" s="40"/>
      <c r="R11" s="40"/>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c r="CU11" s="40" t="s">
        <v>187</v>
      </c>
      <c r="CV11" s="40"/>
      <c r="CW11" s="40"/>
      <c r="CX11" s="40" t="s">
        <v>187</v>
      </c>
      <c r="CY11" s="40"/>
      <c r="CZ11" s="40"/>
      <c r="DA11" s="40"/>
      <c r="DB11" s="40" t="s">
        <v>187</v>
      </c>
      <c r="DC11" s="40" t="s">
        <v>187</v>
      </c>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c r="EE11" s="40" t="s">
        <v>187</v>
      </c>
      <c r="EF11" s="40"/>
      <c r="EG11" s="40"/>
      <c r="EH11" s="40"/>
      <c r="EI11" s="40" t="s">
        <v>187</v>
      </c>
      <c r="EJ11" s="40"/>
      <c r="EK11" s="40"/>
      <c r="EL11" s="40"/>
      <c r="EM11" s="40" t="s">
        <v>187</v>
      </c>
      <c r="EN11" s="40"/>
      <c r="EO11" s="40"/>
      <c r="EP11" s="40"/>
      <c r="EQ11" s="40" t="s">
        <v>187</v>
      </c>
      <c r="ER11" s="40"/>
      <c r="ES11" s="40"/>
      <c r="ET11" s="40"/>
      <c r="EU11" s="40" t="s">
        <v>187</v>
      </c>
      <c r="EV11" s="40"/>
      <c r="EW11" s="40"/>
      <c r="EX11" s="40"/>
      <c r="EY11" s="40" t="s">
        <v>187</v>
      </c>
      <c r="EZ11" s="40"/>
      <c r="FA11" s="40"/>
      <c r="FB11" s="40"/>
      <c r="FC11" s="40" t="s">
        <v>187</v>
      </c>
      <c r="FD11" s="40"/>
      <c r="FE11" s="40"/>
      <c r="FF11" s="40"/>
      <c r="FG11" s="40" t="s">
        <v>187</v>
      </c>
      <c r="FH11" s="40"/>
      <c r="FI11" s="40"/>
      <c r="FJ11" s="40"/>
      <c r="FK11" s="40" t="s">
        <v>187</v>
      </c>
      <c r="FL11" s="40"/>
      <c r="FM11" s="40"/>
      <c r="FN11" s="40"/>
      <c r="FO11" s="40" t="s">
        <v>187</v>
      </c>
      <c r="FP11" s="40"/>
      <c r="FQ11" s="40"/>
      <c r="FR11" s="40"/>
      <c r="FS11" s="40" t="s">
        <v>187</v>
      </c>
      <c r="FT11" s="40"/>
      <c r="FU11" s="40"/>
      <c r="FV11" s="40"/>
      <c r="FW11" s="40" t="s">
        <v>187</v>
      </c>
      <c r="FX11" s="40"/>
      <c r="FY11" s="40"/>
      <c r="FZ11" s="40"/>
      <c r="GA11" s="40" t="s">
        <v>187</v>
      </c>
      <c r="GB11" s="40"/>
      <c r="GC11" s="40"/>
      <c r="GD11" s="40"/>
      <c r="GE11" s="40" t="s">
        <v>187</v>
      </c>
      <c r="GF11" s="40"/>
      <c r="GG11" s="40"/>
      <c r="GH11" s="40"/>
      <c r="GI11" s="40" t="s">
        <v>187</v>
      </c>
      <c r="GJ11" s="40"/>
      <c r="GK11" s="40"/>
      <c r="GL11" s="40"/>
      <c r="GM11" s="40" t="s">
        <v>187</v>
      </c>
      <c r="GN11" s="40"/>
      <c r="GO11" s="40"/>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t="s">
        <v>187</v>
      </c>
      <c r="HP11" s="40"/>
      <c r="HQ11" s="40"/>
      <c r="HR11" s="40"/>
      <c r="HS11" s="40" t="s">
        <v>187</v>
      </c>
      <c r="HT11" s="40"/>
      <c r="HU11" s="40"/>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t="s">
        <v>187</v>
      </c>
      <c r="IR11" s="40"/>
      <c r="IS11" s="40"/>
    </row>
    <row r="12" spans="1:253" ht="13.5" customHeight="1" x14ac:dyDescent="0.15">
      <c r="A12" s="40" t="s">
        <v>172</v>
      </c>
      <c r="B12" s="41" t="s">
        <v>204</v>
      </c>
      <c r="C12" s="38" t="s">
        <v>205</v>
      </c>
      <c r="D12" s="38">
        <v>6</v>
      </c>
      <c r="E12" s="40"/>
      <c r="F12" s="40"/>
      <c r="G12" s="40"/>
      <c r="H12" s="40"/>
      <c r="I12" s="40"/>
      <c r="J12" s="40" t="s">
        <v>187</v>
      </c>
      <c r="K12" s="40"/>
      <c r="L12" s="40"/>
      <c r="M12" s="40"/>
      <c r="N12" s="40"/>
      <c r="O12" s="40"/>
      <c r="P12" s="40"/>
      <c r="Q12" s="40"/>
      <c r="R12" s="40"/>
      <c r="S12" s="40"/>
      <c r="T12" s="40"/>
      <c r="U12" s="40"/>
      <c r="V12" s="40"/>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t="s">
        <v>187</v>
      </c>
      <c r="CU12" s="40"/>
      <c r="CV12" s="40"/>
      <c r="CW12" s="40"/>
      <c r="CX12" s="40"/>
      <c r="CY12" s="40" t="s">
        <v>187</v>
      </c>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t="s">
        <v>187</v>
      </c>
      <c r="EF12" s="40"/>
      <c r="EG12" s="40"/>
      <c r="EH12" s="40"/>
      <c r="EI12" s="40" t="s">
        <v>187</v>
      </c>
      <c r="EJ12" s="40"/>
      <c r="EK12" s="40"/>
      <c r="EL12" s="40"/>
      <c r="EM12" s="40" t="s">
        <v>187</v>
      </c>
      <c r="EN12" s="40"/>
      <c r="EO12" s="40"/>
      <c r="EP12" s="40"/>
      <c r="EQ12" s="40" t="s">
        <v>187</v>
      </c>
      <c r="ER12" s="40"/>
      <c r="ES12" s="40"/>
      <c r="ET12" s="40"/>
      <c r="EU12" s="40" t="s">
        <v>187</v>
      </c>
      <c r="EV12" s="40"/>
      <c r="EW12" s="40"/>
      <c r="EX12" s="40"/>
      <c r="EY12" s="40" t="s">
        <v>187</v>
      </c>
      <c r="EZ12" s="40"/>
      <c r="FA12" s="40"/>
      <c r="FB12" s="40"/>
      <c r="FC12" s="40" t="s">
        <v>187</v>
      </c>
      <c r="FD12" s="40"/>
      <c r="FE12" s="40"/>
      <c r="FF12" s="40"/>
      <c r="FG12" s="40" t="s">
        <v>187</v>
      </c>
      <c r="FH12" s="40"/>
      <c r="FI12" s="40"/>
      <c r="FJ12" s="40"/>
      <c r="FK12" s="40"/>
      <c r="FL12" s="40"/>
      <c r="FM12" s="40" t="s">
        <v>187</v>
      </c>
      <c r="FN12" s="40"/>
      <c r="FO12" s="40"/>
      <c r="FP12" s="40"/>
      <c r="FQ12" s="40" t="s">
        <v>187</v>
      </c>
      <c r="FR12" s="40"/>
      <c r="FS12" s="40"/>
      <c r="FT12" s="40"/>
      <c r="FU12" s="40" t="s">
        <v>187</v>
      </c>
      <c r="FV12" s="40"/>
      <c r="FW12" s="40"/>
      <c r="FX12" s="40"/>
      <c r="FY12" s="40" t="s">
        <v>187</v>
      </c>
      <c r="FZ12" s="40"/>
      <c r="GA12" s="40" t="s">
        <v>187</v>
      </c>
      <c r="GB12" s="40"/>
      <c r="GC12" s="40"/>
      <c r="GD12" s="40"/>
      <c r="GE12" s="40" t="s">
        <v>187</v>
      </c>
      <c r="GF12" s="40"/>
      <c r="GG12" s="40"/>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c r="IM12" s="40" t="s">
        <v>187</v>
      </c>
      <c r="IN12" s="40"/>
      <c r="IO12" s="40"/>
      <c r="IP12" s="40"/>
      <c r="IQ12" s="40" t="s">
        <v>187</v>
      </c>
      <c r="IR12" s="40"/>
      <c r="IS12" s="40"/>
    </row>
    <row r="13" spans="1:253" ht="13.5" customHeight="1" x14ac:dyDescent="0.15">
      <c r="A13" s="40" t="s">
        <v>172</v>
      </c>
      <c r="B13" s="41" t="s">
        <v>206</v>
      </c>
      <c r="C13" s="38" t="s">
        <v>207</v>
      </c>
      <c r="D13" s="38">
        <v>15</v>
      </c>
      <c r="E13" s="40"/>
      <c r="F13" s="40"/>
      <c r="G13" s="40"/>
      <c r="H13" s="40"/>
      <c r="I13" s="40"/>
      <c r="J13" s="40"/>
      <c r="K13" s="40"/>
      <c r="L13" s="40"/>
      <c r="M13" s="40"/>
      <c r="N13" s="40"/>
      <c r="O13" s="40"/>
      <c r="P13" s="40"/>
      <c r="Q13" s="40"/>
      <c r="R13" s="40"/>
      <c r="S13" s="40" t="s">
        <v>187</v>
      </c>
      <c r="T13" s="40"/>
      <c r="U13" s="40"/>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t="s">
        <v>187</v>
      </c>
      <c r="DH13" s="40"/>
      <c r="DI13" s="40"/>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t="s">
        <v>187</v>
      </c>
      <c r="FT13" s="40"/>
      <c r="FU13" s="40"/>
      <c r="FV13" s="40"/>
      <c r="FW13" s="40"/>
      <c r="FX13" s="40"/>
      <c r="FY13" s="40" t="s">
        <v>187</v>
      </c>
      <c r="FZ13" s="40"/>
      <c r="GA13" s="40" t="s">
        <v>187</v>
      </c>
      <c r="GB13" s="40"/>
      <c r="GC13" s="40"/>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t="s">
        <v>187</v>
      </c>
      <c r="HP13" s="40"/>
      <c r="HQ13" s="40"/>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t="s">
        <v>187</v>
      </c>
      <c r="IN13" s="40"/>
      <c r="IO13" s="40"/>
      <c r="IP13" s="40" t="s">
        <v>187</v>
      </c>
      <c r="IQ13" s="40"/>
      <c r="IR13" s="40"/>
      <c r="IS13" s="40"/>
    </row>
    <row r="14" spans="1:253" ht="13.5" customHeight="1" x14ac:dyDescent="0.15">
      <c r="A14" s="40" t="s">
        <v>172</v>
      </c>
      <c r="B14" s="41" t="s">
        <v>211</v>
      </c>
      <c r="C14" s="38" t="s">
        <v>212</v>
      </c>
      <c r="D14" s="38">
        <v>19</v>
      </c>
      <c r="E14" s="40"/>
      <c r="F14" s="40"/>
      <c r="G14" s="40"/>
      <c r="H14" s="40"/>
      <c r="I14" s="40"/>
      <c r="J14" s="40"/>
      <c r="K14" s="40"/>
      <c r="L14" s="40"/>
      <c r="M14" s="40"/>
      <c r="N14" s="40"/>
      <c r="O14" s="40"/>
      <c r="P14" s="40"/>
      <c r="Q14" s="40"/>
      <c r="R14" s="40"/>
      <c r="S14" s="40"/>
      <c r="T14" s="40"/>
      <c r="U14" s="40"/>
      <c r="V14" s="40"/>
      <c r="W14" s="40" t="s">
        <v>187</v>
      </c>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c r="CQ14" s="40" t="s">
        <v>187</v>
      </c>
      <c r="CR14" s="40"/>
      <c r="CS14" s="40"/>
      <c r="CT14" s="40"/>
      <c r="CU14" s="40" t="s">
        <v>187</v>
      </c>
      <c r="CV14" s="40"/>
      <c r="CW14" s="40"/>
      <c r="CX14" s="40"/>
      <c r="CY14" s="40" t="s">
        <v>187</v>
      </c>
      <c r="CZ14" s="40"/>
      <c r="DA14" s="40"/>
      <c r="DB14" s="40"/>
      <c r="DC14" s="40" t="s">
        <v>187</v>
      </c>
      <c r="DD14" s="40"/>
      <c r="DE14" s="40"/>
      <c r="DF14" s="40"/>
      <c r="DG14" s="40" t="s">
        <v>187</v>
      </c>
      <c r="DH14" s="40"/>
      <c r="DI14" s="40"/>
      <c r="DJ14" s="40"/>
      <c r="DK14" s="40" t="s">
        <v>187</v>
      </c>
      <c r="DL14" s="40"/>
      <c r="DM14" s="40"/>
      <c r="DN14" s="40"/>
      <c r="DO14" s="40" t="s">
        <v>187</v>
      </c>
      <c r="DP14" s="40"/>
      <c r="DQ14" s="40"/>
      <c r="DR14" s="40"/>
      <c r="DS14" s="40" t="s">
        <v>187</v>
      </c>
      <c r="DT14" s="40"/>
      <c r="DU14" s="40"/>
      <c r="DV14" s="40"/>
      <c r="DW14" s="40" t="s">
        <v>187</v>
      </c>
      <c r="DX14" s="40"/>
      <c r="DY14" s="40"/>
      <c r="DZ14" s="40"/>
      <c r="EA14" s="40" t="s">
        <v>187</v>
      </c>
      <c r="EB14" s="40"/>
      <c r="EC14" s="40"/>
      <c r="ED14" s="40"/>
      <c r="EE14" s="40" t="s">
        <v>187</v>
      </c>
      <c r="EF14" s="40"/>
      <c r="EG14" s="40"/>
      <c r="EH14" s="40"/>
      <c r="EI14" s="40" t="s">
        <v>187</v>
      </c>
      <c r="EJ14" s="40"/>
      <c r="EK14" s="40"/>
      <c r="EL14" s="40"/>
      <c r="EM14" s="40" t="s">
        <v>187</v>
      </c>
      <c r="EN14" s="40"/>
      <c r="EO14" s="40"/>
      <c r="EP14" s="40"/>
      <c r="EQ14" s="40" t="s">
        <v>187</v>
      </c>
      <c r="ER14" s="40"/>
      <c r="ES14" s="40"/>
      <c r="ET14" s="40"/>
      <c r="EU14" s="40" t="s">
        <v>187</v>
      </c>
      <c r="EV14" s="40"/>
      <c r="EW14" s="40"/>
      <c r="EX14" s="40"/>
      <c r="EY14" s="40" t="s">
        <v>187</v>
      </c>
      <c r="EZ14" s="40"/>
      <c r="FA14" s="40"/>
      <c r="FB14" s="40"/>
      <c r="FC14" s="40" t="s">
        <v>187</v>
      </c>
      <c r="FD14" s="40"/>
      <c r="FE14" s="40"/>
      <c r="FF14" s="40"/>
      <c r="FG14" s="40" t="s">
        <v>187</v>
      </c>
      <c r="FH14" s="40"/>
      <c r="FI14" s="40"/>
      <c r="FJ14" s="40"/>
      <c r="FK14" s="40" t="s">
        <v>187</v>
      </c>
      <c r="FL14" s="40"/>
      <c r="FM14" s="40"/>
      <c r="FN14" s="40"/>
      <c r="FO14" s="40" t="s">
        <v>187</v>
      </c>
      <c r="FP14" s="40"/>
      <c r="FQ14" s="40"/>
      <c r="FR14" s="40"/>
      <c r="FS14" s="40" t="s">
        <v>187</v>
      </c>
      <c r="FT14" s="40"/>
      <c r="FU14" s="40"/>
      <c r="FV14" s="40"/>
      <c r="FW14" s="40" t="s">
        <v>187</v>
      </c>
      <c r="FX14" s="40"/>
      <c r="FY14" s="40"/>
      <c r="FZ14" s="40"/>
      <c r="GA14" s="40" t="s">
        <v>187</v>
      </c>
      <c r="GB14" s="40"/>
      <c r="GC14" s="40"/>
      <c r="GD14" s="40"/>
      <c r="GE14" s="40" t="s">
        <v>187</v>
      </c>
      <c r="GF14" s="40"/>
      <c r="GG14" s="40"/>
      <c r="GH14" s="40"/>
      <c r="GI14" s="40" t="s">
        <v>187</v>
      </c>
      <c r="GJ14" s="40"/>
      <c r="GK14" s="40"/>
      <c r="GL14" s="40"/>
      <c r="GM14" s="40" t="s">
        <v>187</v>
      </c>
      <c r="GN14" s="40"/>
      <c r="GO14" s="40"/>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t="s">
        <v>187</v>
      </c>
      <c r="HP14" s="40"/>
      <c r="HQ14" s="40"/>
      <c r="HR14" s="40"/>
      <c r="HS14" s="40" t="s">
        <v>187</v>
      </c>
      <c r="HT14" s="40"/>
      <c r="HU14" s="40"/>
      <c r="HV14" s="40"/>
      <c r="HW14" s="40" t="s">
        <v>187</v>
      </c>
      <c r="HX14" s="40"/>
      <c r="HY14" s="40"/>
      <c r="HZ14" s="40"/>
      <c r="IA14" s="40" t="s">
        <v>187</v>
      </c>
      <c r="IB14" s="40"/>
      <c r="IC14" s="40"/>
      <c r="ID14" s="40"/>
      <c r="IE14" s="40" t="s">
        <v>187</v>
      </c>
      <c r="IF14" s="40"/>
      <c r="IG14" s="40"/>
      <c r="IH14" s="40"/>
      <c r="II14" s="40" t="s">
        <v>187</v>
      </c>
      <c r="IJ14" s="40"/>
      <c r="IK14" s="40"/>
      <c r="IL14" s="40"/>
      <c r="IM14" s="40" t="s">
        <v>187</v>
      </c>
      <c r="IN14" s="40"/>
      <c r="IO14" s="40"/>
      <c r="IP14" s="40"/>
      <c r="IQ14" s="40" t="s">
        <v>187</v>
      </c>
      <c r="IR14" s="40"/>
      <c r="IS14" s="40"/>
    </row>
    <row r="15" spans="1:253" ht="13.5" customHeight="1" x14ac:dyDescent="0.15">
      <c r="A15" s="40" t="s">
        <v>172</v>
      </c>
      <c r="B15" s="41" t="s">
        <v>213</v>
      </c>
      <c r="C15" s="38" t="s">
        <v>214</v>
      </c>
      <c r="D15" s="38">
        <v>16</v>
      </c>
      <c r="E15" s="40"/>
      <c r="F15" s="40"/>
      <c r="G15" s="40"/>
      <c r="H15" s="40"/>
      <c r="I15" s="40"/>
      <c r="J15" s="40"/>
      <c r="K15" s="40"/>
      <c r="L15" s="40"/>
      <c r="M15" s="40"/>
      <c r="N15" s="40"/>
      <c r="O15" s="40"/>
      <c r="P15" s="40"/>
      <c r="Q15" s="40"/>
      <c r="R15" s="40"/>
      <c r="S15" s="40"/>
      <c r="T15" s="40" t="s">
        <v>187</v>
      </c>
      <c r="U15" s="40"/>
      <c r="V15" s="40"/>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c r="CU15" s="40" t="s">
        <v>187</v>
      </c>
      <c r="CV15" s="40"/>
      <c r="CW15" s="40"/>
      <c r="CX15" s="40" t="s">
        <v>187</v>
      </c>
      <c r="CY15" s="40"/>
      <c r="CZ15" s="40"/>
      <c r="DA15" s="40"/>
      <c r="DB15" s="40"/>
      <c r="DC15" s="40" t="s">
        <v>187</v>
      </c>
      <c r="DD15" s="40"/>
      <c r="DE15" s="40"/>
      <c r="DF15" s="40" t="s">
        <v>187</v>
      </c>
      <c r="DG15" s="40"/>
      <c r="DH15" s="40"/>
      <c r="DI15" s="40"/>
      <c r="DJ15" s="40"/>
      <c r="DK15" s="40"/>
      <c r="DL15" s="40"/>
      <c r="DM15" s="40" t="s">
        <v>187</v>
      </c>
      <c r="DN15" s="40" t="s">
        <v>187</v>
      </c>
      <c r="DO15" s="40"/>
      <c r="DP15" s="40"/>
      <c r="DQ15" s="40"/>
      <c r="DR15" s="40"/>
      <c r="DS15" s="40"/>
      <c r="DT15" s="40"/>
      <c r="DU15" s="40" t="s">
        <v>187</v>
      </c>
      <c r="DV15" s="40" t="s">
        <v>187</v>
      </c>
      <c r="DW15" s="40"/>
      <c r="DX15" s="40"/>
      <c r="DY15" s="40"/>
      <c r="DZ15" s="40"/>
      <c r="EA15" s="40"/>
      <c r="EB15" s="40"/>
      <c r="EC15" s="40" t="s">
        <v>187</v>
      </c>
      <c r="ED15" s="40" t="s">
        <v>187</v>
      </c>
      <c r="EE15" s="40"/>
      <c r="EF15" s="40"/>
      <c r="EG15" s="40"/>
      <c r="EH15" s="40"/>
      <c r="EI15" s="40"/>
      <c r="EJ15" s="40"/>
      <c r="EK15" s="40" t="s">
        <v>187</v>
      </c>
      <c r="EL15" s="40" t="s">
        <v>187</v>
      </c>
      <c r="EM15" s="40"/>
      <c r="EN15" s="40"/>
      <c r="EO15" s="40"/>
      <c r="EP15" s="40"/>
      <c r="EQ15" s="40"/>
      <c r="ER15" s="40"/>
      <c r="ES15" s="40" t="s">
        <v>187</v>
      </c>
      <c r="ET15" s="40" t="s">
        <v>187</v>
      </c>
      <c r="EU15" s="40"/>
      <c r="EV15" s="40"/>
      <c r="EW15" s="40"/>
      <c r="EX15" s="40"/>
      <c r="EY15" s="40"/>
      <c r="EZ15" s="40"/>
      <c r="FA15" s="40" t="s">
        <v>187</v>
      </c>
      <c r="FB15" s="40" t="s">
        <v>187</v>
      </c>
      <c r="FC15" s="40"/>
      <c r="FD15" s="40"/>
      <c r="FE15" s="40"/>
      <c r="FF15" s="40"/>
      <c r="FG15" s="40"/>
      <c r="FH15" s="40"/>
      <c r="FI15" s="40" t="s">
        <v>187</v>
      </c>
      <c r="FJ15" s="40" t="s">
        <v>187</v>
      </c>
      <c r="FK15" s="40"/>
      <c r="FL15" s="40"/>
      <c r="FM15" s="40"/>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t="s">
        <v>187</v>
      </c>
      <c r="HO15" s="40"/>
      <c r="HP15" s="40"/>
      <c r="HQ15" s="40"/>
      <c r="HR15" s="40"/>
      <c r="HS15" s="40" t="s">
        <v>187</v>
      </c>
      <c r="HT15" s="40"/>
      <c r="HU15" s="40"/>
      <c r="HV15" s="40" t="s">
        <v>187</v>
      </c>
      <c r="HW15" s="40"/>
      <c r="HX15" s="40"/>
      <c r="HY15" s="40"/>
      <c r="HZ15" s="40"/>
      <c r="IA15" s="40" t="s">
        <v>187</v>
      </c>
      <c r="IB15" s="40"/>
      <c r="IC15" s="40"/>
      <c r="ID15" s="40"/>
      <c r="IE15" s="40"/>
      <c r="IF15" s="40"/>
      <c r="IG15" s="40" t="s">
        <v>187</v>
      </c>
      <c r="IH15" s="40"/>
      <c r="II15" s="40"/>
      <c r="IJ15" s="40"/>
      <c r="IK15" s="40" t="s">
        <v>187</v>
      </c>
      <c r="IL15" s="40" t="s">
        <v>187</v>
      </c>
      <c r="IM15" s="40"/>
      <c r="IN15" s="40"/>
      <c r="IO15" s="40"/>
      <c r="IP15" s="40"/>
      <c r="IQ15" s="40" t="s">
        <v>187</v>
      </c>
      <c r="IR15" s="40"/>
      <c r="IS15" s="40"/>
    </row>
    <row r="16" spans="1:253" ht="13.5" customHeight="1" x14ac:dyDescent="0.15">
      <c r="A16" s="40" t="s">
        <v>172</v>
      </c>
      <c r="B16" s="41" t="s">
        <v>215</v>
      </c>
      <c r="C16" s="38" t="s">
        <v>216</v>
      </c>
      <c r="D16" s="38">
        <v>11</v>
      </c>
      <c r="E16" s="40"/>
      <c r="F16" s="40"/>
      <c r="G16" s="40"/>
      <c r="H16" s="40"/>
      <c r="I16" s="40"/>
      <c r="J16" s="40"/>
      <c r="K16" s="40"/>
      <c r="L16" s="40"/>
      <c r="M16" s="40"/>
      <c r="N16" s="40"/>
      <c r="O16" s="40" t="s">
        <v>187</v>
      </c>
      <c r="P16" s="40"/>
      <c r="Q16" s="40"/>
      <c r="R16" s="40"/>
      <c r="S16" s="40"/>
      <c r="T16" s="40"/>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c r="CQ16" s="40" t="s">
        <v>187</v>
      </c>
      <c r="CR16" s="40"/>
      <c r="CS16" s="40"/>
      <c r="CT16" s="40"/>
      <c r="CU16" s="40" t="s">
        <v>187</v>
      </c>
      <c r="CV16" s="40"/>
      <c r="CW16" s="40"/>
      <c r="CX16" s="40"/>
      <c r="CY16" s="40" t="s">
        <v>187</v>
      </c>
      <c r="CZ16" s="40"/>
      <c r="DA16" s="40"/>
      <c r="DB16" s="40"/>
      <c r="DC16" s="40" t="s">
        <v>187</v>
      </c>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c r="FD16" s="40"/>
      <c r="FE16" s="40" t="s">
        <v>187</v>
      </c>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t="s">
        <v>187</v>
      </c>
      <c r="HG16" s="40"/>
      <c r="HH16" s="40"/>
      <c r="HI16" s="40"/>
      <c r="HJ16" s="40"/>
      <c r="HK16" s="40" t="s">
        <v>187</v>
      </c>
      <c r="HL16" s="40"/>
      <c r="HM16" s="40"/>
      <c r="HN16" s="40"/>
      <c r="HO16" s="40" t="s">
        <v>187</v>
      </c>
      <c r="HP16" s="40"/>
      <c r="HQ16" s="40"/>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c r="IM16" s="40" t="s">
        <v>187</v>
      </c>
      <c r="IN16" s="40"/>
      <c r="IO16" s="40"/>
      <c r="IP16" s="40"/>
      <c r="IQ16" s="40"/>
      <c r="IR16" s="40"/>
      <c r="IS16" s="40" t="s">
        <v>187</v>
      </c>
    </row>
    <row r="17" spans="1:253" ht="13.5" customHeight="1" x14ac:dyDescent="0.15">
      <c r="A17" s="40" t="s">
        <v>172</v>
      </c>
      <c r="B17" s="41" t="s">
        <v>217</v>
      </c>
      <c r="C17" s="38" t="s">
        <v>218</v>
      </c>
      <c r="D17" s="38">
        <v>8</v>
      </c>
      <c r="E17" s="40"/>
      <c r="F17" s="40"/>
      <c r="G17" s="40"/>
      <c r="H17" s="40"/>
      <c r="I17" s="40"/>
      <c r="J17" s="40"/>
      <c r="K17" s="40"/>
      <c r="L17" s="40" t="s">
        <v>187</v>
      </c>
      <c r="M17" s="40"/>
      <c r="N17" s="40"/>
      <c r="O17" s="40"/>
      <c r="P17" s="40"/>
      <c r="Q17" s="40"/>
      <c r="R17" s="40"/>
      <c r="S17" s="40"/>
      <c r="T17" s="40"/>
      <c r="U17" s="40"/>
      <c r="V17" s="40"/>
      <c r="W17" s="40"/>
      <c r="X17" s="40"/>
      <c r="Y17" s="40"/>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c r="CQ17" s="40" t="s">
        <v>187</v>
      </c>
      <c r="CR17" s="40"/>
      <c r="CS17" s="40"/>
      <c r="CT17" s="40"/>
      <c r="CU17" s="40" t="s">
        <v>187</v>
      </c>
      <c r="CV17" s="40"/>
      <c r="CW17" s="40"/>
      <c r="CX17" s="40"/>
      <c r="CY17" s="40" t="s">
        <v>187</v>
      </c>
      <c r="CZ17" s="40"/>
      <c r="DA17" s="40"/>
      <c r="DB17" s="40"/>
      <c r="DC17" s="40" t="s">
        <v>187</v>
      </c>
      <c r="DD17" s="40"/>
      <c r="DE17" s="40"/>
      <c r="DF17" s="40"/>
      <c r="DG17" s="40" t="s">
        <v>187</v>
      </c>
      <c r="DH17" s="40"/>
      <c r="DI17" s="40"/>
      <c r="DJ17" s="40"/>
      <c r="DK17" s="40" t="s">
        <v>187</v>
      </c>
      <c r="DL17" s="40"/>
      <c r="DM17" s="40"/>
      <c r="DN17" s="40"/>
      <c r="DO17" s="40"/>
      <c r="DP17" s="40"/>
      <c r="DQ17" s="40" t="s">
        <v>187</v>
      </c>
      <c r="DR17" s="40"/>
      <c r="DS17" s="40"/>
      <c r="DT17" s="40"/>
      <c r="DU17" s="40" t="s">
        <v>187</v>
      </c>
      <c r="DV17" s="40"/>
      <c r="DW17" s="40"/>
      <c r="DX17" s="40"/>
      <c r="DY17" s="40" t="s">
        <v>187</v>
      </c>
      <c r="DZ17" s="40"/>
      <c r="EA17" s="40"/>
      <c r="EB17" s="40"/>
      <c r="EC17" s="40" t="s">
        <v>187</v>
      </c>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t="s">
        <v>187</v>
      </c>
      <c r="FD17" s="40"/>
      <c r="FE17" s="40"/>
      <c r="FF17" s="40"/>
      <c r="FG17" s="40" t="s">
        <v>187</v>
      </c>
      <c r="FH17" s="40"/>
      <c r="FI17" s="40"/>
      <c r="FJ17" s="40"/>
      <c r="FK17" s="40" t="s">
        <v>187</v>
      </c>
      <c r="FL17" s="40"/>
      <c r="FM17" s="40"/>
      <c r="FN17" s="40"/>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c r="IM17" s="40" t="s">
        <v>187</v>
      </c>
      <c r="IN17" s="40"/>
      <c r="IO17" s="40"/>
      <c r="IP17" s="40"/>
      <c r="IQ17" s="40" t="s">
        <v>187</v>
      </c>
      <c r="IR17" s="40"/>
      <c r="IS17" s="40"/>
    </row>
    <row r="18" spans="1:253" ht="13.5" customHeight="1" x14ac:dyDescent="0.15">
      <c r="A18" s="40" t="s">
        <v>172</v>
      </c>
      <c r="B18" s="41" t="s">
        <v>219</v>
      </c>
      <c r="C18" s="38" t="s">
        <v>220</v>
      </c>
      <c r="D18" s="38">
        <v>21</v>
      </c>
      <c r="E18" s="40"/>
      <c r="F18" s="40"/>
      <c r="G18" s="40"/>
      <c r="H18" s="40"/>
      <c r="I18" s="40"/>
      <c r="J18" s="40"/>
      <c r="K18" s="40"/>
      <c r="L18" s="40"/>
      <c r="M18" s="40"/>
      <c r="N18" s="40"/>
      <c r="O18" s="40"/>
      <c r="P18" s="40"/>
      <c r="Q18" s="40"/>
      <c r="R18" s="40"/>
      <c r="S18" s="40"/>
      <c r="T18" s="40"/>
      <c r="U18" s="40"/>
      <c r="V18" s="40"/>
      <c r="W18" s="40"/>
      <c r="X18" s="40"/>
      <c r="Y18" s="40" t="s">
        <v>187</v>
      </c>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c r="EE18" s="40"/>
      <c r="EF18" s="40"/>
      <c r="EG18" s="40" t="s">
        <v>187</v>
      </c>
      <c r="EH18" s="40"/>
      <c r="EI18" s="40"/>
      <c r="EJ18" s="40"/>
      <c r="EK18" s="40" t="s">
        <v>187</v>
      </c>
      <c r="EL18" s="40"/>
      <c r="EM18" s="40"/>
      <c r="EN18" s="40"/>
      <c r="EO18" s="40" t="s">
        <v>187</v>
      </c>
      <c r="EP18" s="40"/>
      <c r="EQ18" s="40"/>
      <c r="ER18" s="40"/>
      <c r="ES18" s="40" t="s">
        <v>187</v>
      </c>
      <c r="ET18" s="40" t="s">
        <v>187</v>
      </c>
      <c r="EU18" s="40"/>
      <c r="EV18" s="40"/>
      <c r="EW18" s="40"/>
      <c r="EX18" s="40"/>
      <c r="EY18" s="40" t="s">
        <v>187</v>
      </c>
      <c r="EZ18" s="40"/>
      <c r="FA18" s="40"/>
      <c r="FB18" s="40"/>
      <c r="FC18" s="40"/>
      <c r="FD18" s="40"/>
      <c r="FE18" s="40" t="s">
        <v>187</v>
      </c>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t="s">
        <v>187</v>
      </c>
      <c r="IE18" s="40"/>
      <c r="IF18" s="40"/>
      <c r="IG18" s="40"/>
      <c r="IH18" s="40"/>
      <c r="II18" s="40" t="s">
        <v>187</v>
      </c>
      <c r="IJ18" s="40"/>
      <c r="IK18" s="40"/>
      <c r="IL18" s="40" t="s">
        <v>187</v>
      </c>
      <c r="IM18" s="40"/>
      <c r="IN18" s="40"/>
      <c r="IO18" s="40"/>
      <c r="IP18" s="40"/>
      <c r="IQ18" s="40" t="s">
        <v>187</v>
      </c>
      <c r="IR18" s="40"/>
      <c r="IS18" s="40"/>
    </row>
    <row r="19" spans="1:253" ht="13.5" customHeight="1" x14ac:dyDescent="0.15">
      <c r="A19" s="40" t="s">
        <v>172</v>
      </c>
      <c r="B19" s="41" t="s">
        <v>224</v>
      </c>
      <c r="C19" s="38" t="s">
        <v>225</v>
      </c>
      <c r="D19" s="38">
        <v>12</v>
      </c>
      <c r="E19" s="40"/>
      <c r="F19" s="40"/>
      <c r="G19" s="40"/>
      <c r="H19" s="40"/>
      <c r="I19" s="40"/>
      <c r="J19" s="40"/>
      <c r="K19" s="40"/>
      <c r="L19" s="40"/>
      <c r="M19" s="40"/>
      <c r="N19" s="40"/>
      <c r="O19" s="40"/>
      <c r="P19" s="40" t="s">
        <v>187</v>
      </c>
      <c r="Q19" s="40"/>
      <c r="R19" s="40"/>
      <c r="S19" s="40"/>
      <c r="T19" s="40"/>
      <c r="U19" s="40"/>
      <c r="V19" s="40"/>
      <c r="W19" s="40"/>
      <c r="X19" s="40"/>
      <c r="Y19" s="40"/>
      <c r="Z19" s="40"/>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c r="DC19" s="40" t="s">
        <v>187</v>
      </c>
      <c r="DD19" s="40"/>
      <c r="DE19" s="40"/>
      <c r="DF19" s="40" t="s">
        <v>187</v>
      </c>
      <c r="DG19" s="40"/>
      <c r="DH19" s="40"/>
      <c r="DI19" s="40"/>
      <c r="DJ19" s="40"/>
      <c r="DK19" s="40" t="s">
        <v>187</v>
      </c>
      <c r="DL19" s="40"/>
      <c r="DM19" s="40"/>
      <c r="DN19" s="40" t="s">
        <v>187</v>
      </c>
      <c r="DO19" s="40"/>
      <c r="DP19" s="40"/>
      <c r="DQ19" s="40"/>
      <c r="DR19" s="40"/>
      <c r="DS19" s="40" t="s">
        <v>187</v>
      </c>
      <c r="DT19" s="40"/>
      <c r="DU19" s="40"/>
      <c r="DV19" s="40" t="s">
        <v>187</v>
      </c>
      <c r="DW19" s="40"/>
      <c r="DX19" s="40"/>
      <c r="DY19" s="40"/>
      <c r="DZ19" s="40"/>
      <c r="EA19" s="40" t="s">
        <v>187</v>
      </c>
      <c r="EB19" s="40"/>
      <c r="EC19" s="40"/>
      <c r="ED19" s="40" t="s">
        <v>187</v>
      </c>
      <c r="EE19" s="40"/>
      <c r="EF19" s="40"/>
      <c r="EG19" s="40"/>
      <c r="EH19" s="40"/>
      <c r="EI19" s="40" t="s">
        <v>187</v>
      </c>
      <c r="EJ19" s="40"/>
      <c r="EK19" s="40"/>
      <c r="EL19" s="40" t="s">
        <v>187</v>
      </c>
      <c r="EM19" s="40"/>
      <c r="EN19" s="40"/>
      <c r="EO19" s="40"/>
      <c r="EP19" s="40"/>
      <c r="EQ19" s="40" t="s">
        <v>187</v>
      </c>
      <c r="ER19" s="40"/>
      <c r="ES19" s="40"/>
      <c r="ET19" s="40" t="s">
        <v>187</v>
      </c>
      <c r="EU19" s="40"/>
      <c r="EV19" s="40"/>
      <c r="EW19" s="40"/>
      <c r="EX19" s="40"/>
      <c r="EY19" s="40" t="s">
        <v>187</v>
      </c>
      <c r="EZ19" s="40"/>
      <c r="FA19" s="40"/>
      <c r="FB19" s="40" t="s">
        <v>187</v>
      </c>
      <c r="FC19" s="40"/>
      <c r="FD19" s="40"/>
      <c r="FE19" s="40"/>
      <c r="FF19" s="40"/>
      <c r="FG19" s="40" t="s">
        <v>187</v>
      </c>
      <c r="FH19" s="40"/>
      <c r="FI19" s="40"/>
      <c r="FJ19" s="40" t="s">
        <v>187</v>
      </c>
      <c r="FK19" s="40"/>
      <c r="FL19" s="40"/>
      <c r="FM19" s="40"/>
      <c r="FN19" s="40"/>
      <c r="FO19" s="40" t="s">
        <v>187</v>
      </c>
      <c r="FP19" s="40"/>
      <c r="FQ19" s="40"/>
      <c r="FR19" s="40" t="s">
        <v>187</v>
      </c>
      <c r="FS19" s="40"/>
      <c r="FT19" s="40"/>
      <c r="FU19" s="40"/>
      <c r="FV19" s="40"/>
      <c r="FW19" s="40" t="s">
        <v>187</v>
      </c>
      <c r="FX19" s="40"/>
      <c r="FY19" s="40"/>
      <c r="FZ19" s="40" t="s">
        <v>187</v>
      </c>
      <c r="GA19" s="40"/>
      <c r="GB19" s="40"/>
      <c r="GC19" s="40"/>
      <c r="GD19" s="40"/>
      <c r="GE19" s="40" t="s">
        <v>187</v>
      </c>
      <c r="GF19" s="40"/>
      <c r="GG19" s="40"/>
      <c r="GH19" s="40" t="s">
        <v>187</v>
      </c>
      <c r="GI19" s="40"/>
      <c r="GJ19" s="40"/>
      <c r="GK19" s="40"/>
      <c r="GL19" s="40"/>
      <c r="GM19" s="40" t="s">
        <v>187</v>
      </c>
      <c r="GN19" s="40"/>
      <c r="GO19" s="40"/>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t="s">
        <v>187</v>
      </c>
      <c r="IF19" s="40"/>
      <c r="IG19" s="40"/>
      <c r="IH19" s="40"/>
      <c r="II19" s="40" t="s">
        <v>187</v>
      </c>
      <c r="IJ19" s="40"/>
      <c r="IK19" s="40"/>
      <c r="IL19" s="40" t="s">
        <v>187</v>
      </c>
      <c r="IM19" s="40"/>
      <c r="IN19" s="40"/>
      <c r="IO19" s="40"/>
      <c r="IP19" s="40"/>
      <c r="IQ19" s="40" t="s">
        <v>187</v>
      </c>
      <c r="IR19" s="40"/>
      <c r="IS19" s="40"/>
    </row>
    <row r="20" spans="1:253" ht="13.5" customHeight="1" x14ac:dyDescent="0.15">
      <c r="A20" s="40" t="s">
        <v>172</v>
      </c>
      <c r="B20" s="41" t="s">
        <v>227</v>
      </c>
      <c r="C20" s="38" t="s">
        <v>228</v>
      </c>
      <c r="D20" s="38">
        <v>17</v>
      </c>
      <c r="E20" s="40"/>
      <c r="F20" s="40"/>
      <c r="G20" s="40"/>
      <c r="H20" s="40"/>
      <c r="I20" s="40"/>
      <c r="J20" s="40"/>
      <c r="K20" s="40"/>
      <c r="L20" s="40"/>
      <c r="M20" s="40"/>
      <c r="N20" s="40"/>
      <c r="O20" s="40"/>
      <c r="P20" s="40"/>
      <c r="Q20" s="40"/>
      <c r="R20" s="40"/>
      <c r="S20" s="40"/>
      <c r="T20" s="40"/>
      <c r="U20" s="40" t="s">
        <v>187</v>
      </c>
      <c r="V20" s="40"/>
      <c r="W20" s="40"/>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c r="CR20" s="40"/>
      <c r="CS20" s="40"/>
      <c r="CT20" s="40"/>
      <c r="CU20" s="40" t="s">
        <v>187</v>
      </c>
      <c r="CV20" s="40"/>
      <c r="CW20" s="40"/>
      <c r="CX20" s="40"/>
      <c r="CY20" s="40"/>
      <c r="CZ20" s="40"/>
      <c r="DA20" s="40" t="s">
        <v>187</v>
      </c>
      <c r="DB20" s="40" t="s">
        <v>187</v>
      </c>
      <c r="DC20" s="40"/>
      <c r="DD20" s="40"/>
      <c r="DE20" s="40"/>
      <c r="DF20" s="40" t="s">
        <v>187</v>
      </c>
      <c r="DG20" s="40"/>
      <c r="DH20" s="40"/>
      <c r="DI20" s="40"/>
      <c r="DJ20" s="40"/>
      <c r="DK20" s="40" t="s">
        <v>187</v>
      </c>
      <c r="DL20" s="40"/>
      <c r="DM20" s="40"/>
      <c r="DN20" s="40" t="s">
        <v>187</v>
      </c>
      <c r="DO20" s="40"/>
      <c r="DP20" s="40"/>
      <c r="DQ20" s="40"/>
      <c r="DR20" s="40"/>
      <c r="DS20" s="40" t="s">
        <v>187</v>
      </c>
      <c r="DT20" s="40"/>
      <c r="DU20" s="40"/>
      <c r="DV20" s="40" t="s">
        <v>187</v>
      </c>
      <c r="DW20" s="40"/>
      <c r="DX20" s="40"/>
      <c r="DY20" s="40"/>
      <c r="DZ20" s="40"/>
      <c r="EA20" s="40" t="s">
        <v>187</v>
      </c>
      <c r="EB20" s="40"/>
      <c r="EC20" s="40"/>
      <c r="ED20" s="40" t="s">
        <v>187</v>
      </c>
      <c r="EE20" s="40"/>
      <c r="EF20" s="40"/>
      <c r="EG20" s="40"/>
      <c r="EH20" s="40"/>
      <c r="EI20" s="40" t="s">
        <v>187</v>
      </c>
      <c r="EJ20" s="40"/>
      <c r="EK20" s="40"/>
      <c r="EL20" s="40" t="s">
        <v>187</v>
      </c>
      <c r="EM20" s="40"/>
      <c r="EN20" s="40"/>
      <c r="EO20" s="40"/>
      <c r="EP20" s="40"/>
      <c r="EQ20" s="40" t="s">
        <v>187</v>
      </c>
      <c r="ER20" s="40"/>
      <c r="ES20" s="40"/>
      <c r="ET20" s="40" t="s">
        <v>187</v>
      </c>
      <c r="EU20" s="40"/>
      <c r="EV20" s="40"/>
      <c r="EW20" s="40"/>
      <c r="EX20" s="40"/>
      <c r="EY20" s="40" t="s">
        <v>187</v>
      </c>
      <c r="EZ20" s="40"/>
      <c r="FA20" s="40"/>
      <c r="FB20" s="40" t="s">
        <v>187</v>
      </c>
      <c r="FC20" s="40"/>
      <c r="FD20" s="40"/>
      <c r="FE20" s="40"/>
      <c r="FF20" s="40"/>
      <c r="FG20" s="40" t="s">
        <v>187</v>
      </c>
      <c r="FH20" s="40"/>
      <c r="FI20" s="40"/>
      <c r="FJ20" s="40" t="s">
        <v>187</v>
      </c>
      <c r="FK20" s="40"/>
      <c r="FL20" s="40"/>
      <c r="FM20" s="40"/>
      <c r="FN20" s="40"/>
      <c r="FO20" s="40" t="s">
        <v>187</v>
      </c>
      <c r="FP20" s="40"/>
      <c r="FQ20" s="40"/>
      <c r="FR20" s="40"/>
      <c r="FS20" s="40"/>
      <c r="FT20" s="40"/>
      <c r="FU20" s="40" t="s">
        <v>187</v>
      </c>
      <c r="FV20" s="40"/>
      <c r="FW20" s="40"/>
      <c r="FX20" s="40"/>
      <c r="FY20" s="40" t="s">
        <v>187</v>
      </c>
      <c r="FZ20" s="40" t="s">
        <v>187</v>
      </c>
      <c r="GA20" s="40"/>
      <c r="GB20" s="40"/>
      <c r="GC20" s="40"/>
      <c r="GD20" s="40"/>
      <c r="GE20" s="40" t="s">
        <v>187</v>
      </c>
      <c r="GF20" s="40"/>
      <c r="GG20" s="40"/>
      <c r="GH20" s="40" t="s">
        <v>187</v>
      </c>
      <c r="GI20" s="40"/>
      <c r="GJ20" s="40"/>
      <c r="GK20" s="40"/>
      <c r="GL20" s="40"/>
      <c r="GM20" s="40" t="s">
        <v>187</v>
      </c>
      <c r="GN20" s="40"/>
      <c r="GO20" s="40"/>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t="s">
        <v>187</v>
      </c>
      <c r="IE20" s="40"/>
      <c r="IF20" s="40"/>
      <c r="IG20" s="40"/>
      <c r="IH20" s="40"/>
      <c r="II20" s="40" t="s">
        <v>187</v>
      </c>
      <c r="IJ20" s="40"/>
      <c r="IK20" s="40"/>
      <c r="IL20" s="40" t="s">
        <v>187</v>
      </c>
      <c r="IM20" s="40"/>
      <c r="IN20" s="40"/>
      <c r="IO20" s="40"/>
      <c r="IP20" s="40"/>
      <c r="IQ20" s="40" t="s">
        <v>187</v>
      </c>
      <c r="IR20" s="40"/>
      <c r="IS20" s="40"/>
    </row>
    <row r="21" spans="1:253" ht="13.5" customHeight="1" x14ac:dyDescent="0.15">
      <c r="A21" s="40" t="s">
        <v>172</v>
      </c>
      <c r="B21" s="41" t="s">
        <v>229</v>
      </c>
      <c r="C21" s="38" t="s">
        <v>230</v>
      </c>
      <c r="D21" s="38">
        <v>11</v>
      </c>
      <c r="E21" s="40"/>
      <c r="F21" s="40"/>
      <c r="G21" s="40"/>
      <c r="H21" s="40"/>
      <c r="I21" s="40"/>
      <c r="J21" s="40"/>
      <c r="K21" s="40"/>
      <c r="L21" s="40"/>
      <c r="M21" s="40"/>
      <c r="N21" s="40"/>
      <c r="O21" s="40" t="s">
        <v>187</v>
      </c>
      <c r="P21" s="40"/>
      <c r="Q21" s="40"/>
      <c r="R21" s="40"/>
      <c r="S21" s="40"/>
      <c r="T21" s="40"/>
      <c r="U21" s="40"/>
      <c r="V21" s="40"/>
      <c r="W21" s="40"/>
      <c r="X21" s="40"/>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c r="CQ21" s="40" t="s">
        <v>187</v>
      </c>
      <c r="CR21" s="40"/>
      <c r="CS21" s="40"/>
      <c r="CT21" s="40"/>
      <c r="CU21" s="40" t="s">
        <v>187</v>
      </c>
      <c r="CV21" s="40"/>
      <c r="CW21" s="40"/>
      <c r="CX21" s="40"/>
      <c r="CY21" s="40" t="s">
        <v>187</v>
      </c>
      <c r="CZ21" s="40"/>
      <c r="DA21" s="40"/>
      <c r="DB21" s="40"/>
      <c r="DC21" s="40" t="s">
        <v>187</v>
      </c>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c r="EE21" s="40" t="s">
        <v>187</v>
      </c>
      <c r="EF21" s="40"/>
      <c r="EG21" s="40"/>
      <c r="EH21" s="40"/>
      <c r="EI21" s="40" t="s">
        <v>187</v>
      </c>
      <c r="EJ21" s="40"/>
      <c r="EK21" s="40"/>
      <c r="EL21" s="40"/>
      <c r="EM21" s="40" t="s">
        <v>187</v>
      </c>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t="s">
        <v>187</v>
      </c>
      <c r="FT21" s="40"/>
      <c r="FU21" s="40"/>
      <c r="FV21" s="40"/>
      <c r="FW21" s="40" t="s">
        <v>187</v>
      </c>
      <c r="FX21" s="40"/>
      <c r="FY21" s="40"/>
      <c r="FZ21" s="40"/>
      <c r="GA21" s="40" t="s">
        <v>187</v>
      </c>
      <c r="GB21" s="40"/>
      <c r="GC21" s="40"/>
      <c r="GD21" s="40"/>
      <c r="GE21" s="40" t="s">
        <v>187</v>
      </c>
      <c r="GF21" s="40"/>
      <c r="GG21" s="40"/>
      <c r="GH21" s="40"/>
      <c r="GI21" s="40" t="s">
        <v>187</v>
      </c>
      <c r="GJ21" s="40"/>
      <c r="GK21" s="40"/>
      <c r="GL21" s="40"/>
      <c r="GM21" s="40" t="s">
        <v>187</v>
      </c>
      <c r="GN21" s="40"/>
      <c r="GO21" s="40"/>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c r="HS21" s="40" t="s">
        <v>187</v>
      </c>
      <c r="HT21" s="40"/>
      <c r="HU21" s="40"/>
      <c r="HV21" s="40"/>
      <c r="HW21" s="40" t="s">
        <v>187</v>
      </c>
      <c r="HX21" s="40"/>
      <c r="HY21" s="40"/>
      <c r="HZ21" s="40"/>
      <c r="IA21" s="40" t="s">
        <v>187</v>
      </c>
      <c r="IB21" s="40"/>
      <c r="IC21" s="40"/>
      <c r="ID21" s="40"/>
      <c r="IE21" s="40"/>
      <c r="IF21" s="40"/>
      <c r="IG21" s="40" t="s">
        <v>187</v>
      </c>
      <c r="IH21" s="40"/>
      <c r="II21" s="40"/>
      <c r="IJ21" s="40"/>
      <c r="IK21" s="40" t="s">
        <v>187</v>
      </c>
      <c r="IL21" s="40"/>
      <c r="IM21" s="40"/>
      <c r="IN21" s="40"/>
      <c r="IO21" s="40" t="s">
        <v>187</v>
      </c>
      <c r="IP21" s="40"/>
      <c r="IQ21" s="40"/>
      <c r="IR21" s="40"/>
      <c r="IS21" s="40" t="s">
        <v>187</v>
      </c>
    </row>
    <row r="22" spans="1:253" ht="13.5" customHeight="1" x14ac:dyDescent="0.15">
      <c r="A22" s="40" t="s">
        <v>172</v>
      </c>
      <c r="B22" s="41" t="s">
        <v>231</v>
      </c>
      <c r="C22" s="38" t="s">
        <v>232</v>
      </c>
      <c r="D22" s="38">
        <v>7</v>
      </c>
      <c r="E22" s="40"/>
      <c r="F22" s="40"/>
      <c r="G22" s="40"/>
      <c r="H22" s="40"/>
      <c r="I22" s="40"/>
      <c r="J22" s="40"/>
      <c r="K22" s="40" t="s">
        <v>187</v>
      </c>
      <c r="L22" s="40"/>
      <c r="M22" s="40"/>
      <c r="N22" s="40"/>
      <c r="O22" s="40"/>
      <c r="P22" s="40"/>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c r="CQ22" s="40" t="s">
        <v>187</v>
      </c>
      <c r="CR22" s="40"/>
      <c r="CS22" s="40"/>
      <c r="CT22" s="40"/>
      <c r="CU22" s="40" t="s">
        <v>187</v>
      </c>
      <c r="CV22" s="40"/>
      <c r="CW22" s="40"/>
      <c r="CX22" s="40"/>
      <c r="CY22" s="40" t="s">
        <v>187</v>
      </c>
      <c r="CZ22" s="40"/>
      <c r="DA22" s="40"/>
      <c r="DB22" s="40"/>
      <c r="DC22" s="40" t="s">
        <v>187</v>
      </c>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t="s">
        <v>187</v>
      </c>
      <c r="FP22" s="40"/>
      <c r="FQ22" s="40"/>
      <c r="FR22" s="40"/>
      <c r="FS22" s="40" t="s">
        <v>187</v>
      </c>
      <c r="FT22" s="40"/>
      <c r="FU22" s="40"/>
      <c r="FV22" s="40"/>
      <c r="FW22" s="40" t="s">
        <v>187</v>
      </c>
      <c r="FX22" s="40"/>
      <c r="FY22" s="40"/>
      <c r="FZ22" s="40"/>
      <c r="GA22" s="40" t="s">
        <v>187</v>
      </c>
      <c r="GB22" s="40"/>
      <c r="GC22" s="40"/>
      <c r="GD22" s="40"/>
      <c r="GE22" s="40" t="s">
        <v>187</v>
      </c>
      <c r="GF22" s="40"/>
      <c r="GG22" s="40"/>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t="s">
        <v>187</v>
      </c>
      <c r="HT22" s="40"/>
      <c r="HU22" s="40"/>
      <c r="HV22" s="40"/>
      <c r="HW22" s="40"/>
      <c r="HX22" s="40"/>
      <c r="HY22" s="40" t="s">
        <v>187</v>
      </c>
      <c r="HZ22" s="40"/>
      <c r="IA22" s="40"/>
      <c r="IB22" s="40"/>
      <c r="IC22" s="40" t="s">
        <v>187</v>
      </c>
      <c r="ID22" s="40"/>
      <c r="IE22" s="40"/>
      <c r="IF22" s="40"/>
      <c r="IG22" s="40" t="s">
        <v>187</v>
      </c>
      <c r="IH22" s="40"/>
      <c r="II22" s="40"/>
      <c r="IJ22" s="40"/>
      <c r="IK22" s="40" t="s">
        <v>187</v>
      </c>
      <c r="IL22" s="40"/>
      <c r="IM22" s="40"/>
      <c r="IN22" s="40"/>
      <c r="IO22" s="40" t="s">
        <v>187</v>
      </c>
      <c r="IP22" s="40"/>
      <c r="IQ22" s="40"/>
      <c r="IR22" s="40"/>
      <c r="IS22" s="40" t="s">
        <v>187</v>
      </c>
    </row>
    <row r="23" spans="1:253" ht="13.5" customHeight="1" x14ac:dyDescent="0.15">
      <c r="A23" s="40" t="s">
        <v>172</v>
      </c>
      <c r="B23" s="41" t="s">
        <v>233</v>
      </c>
      <c r="C23" s="38" t="s">
        <v>234</v>
      </c>
      <c r="D23" s="38">
        <v>17</v>
      </c>
      <c r="E23" s="40"/>
      <c r="F23" s="40"/>
      <c r="G23" s="40"/>
      <c r="H23" s="40"/>
      <c r="I23" s="40"/>
      <c r="J23" s="40"/>
      <c r="K23" s="40"/>
      <c r="L23" s="40"/>
      <c r="M23" s="40"/>
      <c r="N23" s="40"/>
      <c r="O23" s="40"/>
      <c r="P23" s="40"/>
      <c r="Q23" s="40"/>
      <c r="R23" s="40"/>
      <c r="S23" s="40"/>
      <c r="T23" s="40"/>
      <c r="U23" s="40" t="s">
        <v>187</v>
      </c>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c r="CQ23" s="40" t="s">
        <v>187</v>
      </c>
      <c r="CR23" s="40"/>
      <c r="CS23" s="40"/>
      <c r="CT23" s="40"/>
      <c r="CU23" s="40" t="s">
        <v>187</v>
      </c>
      <c r="CV23" s="40"/>
      <c r="CW23" s="40"/>
      <c r="CX23" s="40"/>
      <c r="CY23" s="40" t="s">
        <v>187</v>
      </c>
      <c r="CZ23" s="40"/>
      <c r="DA23" s="40"/>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c r="FS23" s="40" t="s">
        <v>187</v>
      </c>
      <c r="FT23" s="40"/>
      <c r="FU23" s="40"/>
      <c r="FV23" s="40"/>
      <c r="FW23" s="40" t="s">
        <v>187</v>
      </c>
      <c r="FX23" s="40"/>
      <c r="FY23" s="40"/>
      <c r="FZ23" s="40"/>
      <c r="GA23" s="40" t="s">
        <v>187</v>
      </c>
      <c r="GB23" s="40"/>
      <c r="GC23" s="40"/>
      <c r="GD23" s="40"/>
      <c r="GE23" s="40" t="s">
        <v>187</v>
      </c>
      <c r="GF23" s="40"/>
      <c r="GG23" s="40"/>
      <c r="GH23" s="40"/>
      <c r="GI23" s="40" t="s">
        <v>187</v>
      </c>
      <c r="GJ23" s="40"/>
      <c r="GK23" s="40"/>
      <c r="GL23" s="40"/>
      <c r="GM23" s="40" t="s">
        <v>187</v>
      </c>
      <c r="GN23" s="40"/>
      <c r="GO23" s="40"/>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t="s">
        <v>187</v>
      </c>
      <c r="HP23" s="40"/>
      <c r="HQ23" s="40"/>
      <c r="HR23" s="40"/>
      <c r="HS23" s="40" t="s">
        <v>187</v>
      </c>
      <c r="HT23" s="40"/>
      <c r="HU23" s="40"/>
      <c r="HV23" s="40"/>
      <c r="HW23" s="40"/>
      <c r="HX23" s="40"/>
      <c r="HY23" s="40" t="s">
        <v>187</v>
      </c>
      <c r="HZ23" s="40"/>
      <c r="IA23" s="40"/>
      <c r="IB23" s="40"/>
      <c r="IC23" s="40" t="s">
        <v>187</v>
      </c>
      <c r="ID23" s="40"/>
      <c r="IE23" s="40"/>
      <c r="IF23" s="40"/>
      <c r="IG23" s="40" t="s">
        <v>187</v>
      </c>
      <c r="IH23" s="40"/>
      <c r="II23" s="40"/>
      <c r="IJ23" s="40"/>
      <c r="IK23" s="40" t="s">
        <v>187</v>
      </c>
      <c r="IL23" s="40"/>
      <c r="IM23" s="40" t="s">
        <v>187</v>
      </c>
      <c r="IN23" s="40"/>
      <c r="IO23" s="40"/>
      <c r="IP23" s="40"/>
      <c r="IQ23" s="40" t="s">
        <v>187</v>
      </c>
      <c r="IR23" s="40"/>
      <c r="IS23" s="40"/>
    </row>
    <row r="24" spans="1:253" ht="13.5" customHeight="1" x14ac:dyDescent="0.15">
      <c r="A24" s="40" t="s">
        <v>172</v>
      </c>
      <c r="B24" s="41" t="s">
        <v>235</v>
      </c>
      <c r="C24" s="38" t="s">
        <v>236</v>
      </c>
      <c r="D24" s="38">
        <v>6</v>
      </c>
      <c r="E24" s="40"/>
      <c r="F24" s="40"/>
      <c r="G24" s="40"/>
      <c r="H24" s="40"/>
      <c r="I24" s="40"/>
      <c r="J24" s="40" t="s">
        <v>187</v>
      </c>
      <c r="K24" s="40"/>
      <c r="L24" s="40"/>
      <c r="M24" s="40"/>
      <c r="N24" s="40"/>
      <c r="O24" s="40"/>
      <c r="P24" s="40"/>
      <c r="Q24" s="40"/>
      <c r="R24" s="40"/>
      <c r="S24" s="40"/>
      <c r="T24" s="40"/>
      <c r="U24" s="40"/>
      <c r="V24" s="40"/>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t="s">
        <v>187</v>
      </c>
      <c r="CU24" s="40"/>
      <c r="CV24" s="40"/>
      <c r="CW24" s="40"/>
      <c r="CX24" s="40"/>
      <c r="CY24" s="40" t="s">
        <v>187</v>
      </c>
      <c r="CZ24" s="40"/>
      <c r="DA24" s="40"/>
      <c r="DB24" s="40"/>
      <c r="DC24" s="40" t="s">
        <v>187</v>
      </c>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t="s">
        <v>187</v>
      </c>
      <c r="IF24" s="40"/>
      <c r="IG24" s="40"/>
      <c r="IH24" s="40"/>
      <c r="II24" s="40" t="s">
        <v>187</v>
      </c>
      <c r="IJ24" s="40"/>
      <c r="IK24" s="40"/>
      <c r="IL24" s="40"/>
      <c r="IM24" s="40" t="s">
        <v>187</v>
      </c>
      <c r="IN24" s="40"/>
      <c r="IO24" s="40"/>
      <c r="IP24" s="40"/>
      <c r="IQ24" s="40" t="s">
        <v>187</v>
      </c>
      <c r="IR24" s="40"/>
      <c r="IS24" s="40"/>
    </row>
    <row r="25" spans="1:253" ht="13.5" customHeight="1" x14ac:dyDescent="0.15">
      <c r="A25" s="40" t="s">
        <v>172</v>
      </c>
      <c r="B25" s="41" t="s">
        <v>237</v>
      </c>
      <c r="C25" s="38" t="s">
        <v>238</v>
      </c>
      <c r="D25" s="38">
        <v>6</v>
      </c>
      <c r="E25" s="40"/>
      <c r="F25" s="40"/>
      <c r="G25" s="40"/>
      <c r="H25" s="40"/>
      <c r="I25" s="40"/>
      <c r="J25" s="40" t="s">
        <v>187</v>
      </c>
      <c r="K25" s="40"/>
      <c r="L25" s="40"/>
      <c r="M25" s="40"/>
      <c r="N25" s="40"/>
      <c r="O25" s="40"/>
      <c r="P25" s="40"/>
      <c r="Q25" s="40"/>
      <c r="R25" s="40"/>
      <c r="S25" s="40"/>
      <c r="T25" s="40"/>
      <c r="U25" s="40"/>
      <c r="V25" s="40"/>
      <c r="W25" s="40"/>
      <c r="X25" s="40"/>
      <c r="Y25" s="40"/>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t="s">
        <v>187</v>
      </c>
      <c r="CU25" s="40"/>
      <c r="CV25" s="40"/>
      <c r="CW25" s="40"/>
      <c r="CX25" s="40"/>
      <c r="CY25" s="40" t="s">
        <v>187</v>
      </c>
      <c r="CZ25" s="40"/>
      <c r="DA25" s="40"/>
      <c r="DB25" s="40"/>
      <c r="DC25" s="40" t="s">
        <v>187</v>
      </c>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t="s">
        <v>187</v>
      </c>
      <c r="EF25" s="40"/>
      <c r="EG25" s="40"/>
      <c r="EH25" s="40"/>
      <c r="EI25" s="40"/>
      <c r="EJ25" s="40"/>
      <c r="EK25" s="40" t="s">
        <v>187</v>
      </c>
      <c r="EL25" s="40"/>
      <c r="EM25" s="40" t="s">
        <v>187</v>
      </c>
      <c r="EN25" s="40"/>
      <c r="EO25" s="40"/>
      <c r="EP25" s="40"/>
      <c r="EQ25" s="40"/>
      <c r="ER25" s="40"/>
      <c r="ES25" s="40" t="s">
        <v>187</v>
      </c>
      <c r="ET25" s="40"/>
      <c r="EU25" s="40" t="s">
        <v>187</v>
      </c>
      <c r="EV25" s="40"/>
      <c r="EW25" s="40"/>
      <c r="EX25" s="40"/>
      <c r="EY25" s="40"/>
      <c r="EZ25" s="40"/>
      <c r="FA25" s="40" t="s">
        <v>187</v>
      </c>
      <c r="FB25" s="40"/>
      <c r="FC25" s="40"/>
      <c r="FD25" s="40"/>
      <c r="FE25" s="40" t="s">
        <v>187</v>
      </c>
      <c r="FF25" s="40"/>
      <c r="FG25" s="40"/>
      <c r="FH25" s="40"/>
      <c r="FI25" s="40" t="s">
        <v>187</v>
      </c>
      <c r="FJ25" s="40"/>
      <c r="FK25" s="40"/>
      <c r="FL25" s="40"/>
      <c r="FM25" s="40" t="s">
        <v>187</v>
      </c>
      <c r="FN25" s="40"/>
      <c r="FO25" s="40"/>
      <c r="FP25" s="40"/>
      <c r="FQ25" s="40" t="s">
        <v>187</v>
      </c>
      <c r="FR25" s="40" t="s">
        <v>187</v>
      </c>
      <c r="FS25" s="40"/>
      <c r="FT25" s="40"/>
      <c r="FU25" s="40"/>
      <c r="FV25" s="40" t="s">
        <v>187</v>
      </c>
      <c r="FW25" s="40"/>
      <c r="FX25" s="40"/>
      <c r="FY25" s="40"/>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c r="IM25" s="40" t="s">
        <v>187</v>
      </c>
      <c r="IN25" s="40"/>
      <c r="IO25" s="40"/>
      <c r="IP25" s="40"/>
      <c r="IQ25" s="40" t="s">
        <v>187</v>
      </c>
      <c r="IR25" s="40"/>
      <c r="IS25" s="40"/>
    </row>
    <row r="26" spans="1:253" ht="13.5" customHeight="1" x14ac:dyDescent="0.15">
      <c r="A26" s="40" t="s">
        <v>172</v>
      </c>
      <c r="B26" s="41" t="s">
        <v>239</v>
      </c>
      <c r="C26" s="38" t="s">
        <v>240</v>
      </c>
      <c r="D26" s="38">
        <v>6</v>
      </c>
      <c r="E26" s="40"/>
      <c r="F26" s="40"/>
      <c r="G26" s="40"/>
      <c r="H26" s="40"/>
      <c r="I26" s="40"/>
      <c r="J26" s="40" t="s">
        <v>187</v>
      </c>
      <c r="K26" s="40"/>
      <c r="L26" s="40"/>
      <c r="M26" s="40"/>
      <c r="N26" s="40"/>
      <c r="O26" s="40"/>
      <c r="P26" s="40"/>
      <c r="Q26" s="40"/>
      <c r="R26" s="40"/>
      <c r="S26" s="40"/>
      <c r="T26" s="40"/>
      <c r="U26" s="40"/>
      <c r="V26" s="40"/>
      <c r="W26" s="40"/>
      <c r="X26" s="40"/>
      <c r="Y26" s="40"/>
      <c r="Z26" s="40"/>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c r="CQ26" s="40" t="s">
        <v>187</v>
      </c>
      <c r="CR26" s="40"/>
      <c r="CS26" s="40"/>
      <c r="CT26" s="40"/>
      <c r="CU26" s="40" t="s">
        <v>187</v>
      </c>
      <c r="CV26" s="40"/>
      <c r="CW26" s="40"/>
      <c r="CX26" s="40"/>
      <c r="CY26" s="40" t="s">
        <v>187</v>
      </c>
      <c r="CZ26" s="40"/>
      <c r="DA26" s="40"/>
      <c r="DB26" s="40"/>
      <c r="DC26" s="40" t="s">
        <v>187</v>
      </c>
      <c r="DD26" s="40"/>
      <c r="DE26" s="40"/>
      <c r="DF26" s="40"/>
      <c r="DG26" s="40"/>
      <c r="DH26" s="40"/>
      <c r="DI26" s="40" t="s">
        <v>187</v>
      </c>
      <c r="DJ26" s="40"/>
      <c r="DK26" s="40"/>
      <c r="DL26" s="40"/>
      <c r="DM26" s="40" t="s">
        <v>187</v>
      </c>
      <c r="DN26" s="40"/>
      <c r="DO26" s="40"/>
      <c r="DP26" s="40"/>
      <c r="DQ26" s="40" t="s">
        <v>187</v>
      </c>
      <c r="DR26" s="40"/>
      <c r="DS26" s="40"/>
      <c r="DT26" s="40"/>
      <c r="DU26" s="40" t="s">
        <v>187</v>
      </c>
      <c r="DV26" s="40"/>
      <c r="DW26" s="40"/>
      <c r="DX26" s="40"/>
      <c r="DY26" s="40" t="s">
        <v>187</v>
      </c>
      <c r="DZ26" s="40"/>
      <c r="EA26" s="40"/>
      <c r="EB26" s="40"/>
      <c r="EC26" s="40" t="s">
        <v>187</v>
      </c>
      <c r="ED26" s="40"/>
      <c r="EE26" s="40" t="s">
        <v>187</v>
      </c>
      <c r="EF26" s="40"/>
      <c r="EG26" s="40"/>
      <c r="EH26" s="40"/>
      <c r="EI26" s="40" t="s">
        <v>187</v>
      </c>
      <c r="EJ26" s="40"/>
      <c r="EK26" s="40"/>
      <c r="EL26" s="40"/>
      <c r="EM26" s="40" t="s">
        <v>187</v>
      </c>
      <c r="EN26" s="40"/>
      <c r="EO26" s="40"/>
      <c r="EP26" s="40"/>
      <c r="EQ26" s="40" t="s">
        <v>187</v>
      </c>
      <c r="ER26" s="40"/>
      <c r="ES26" s="40"/>
      <c r="ET26" s="40"/>
      <c r="EU26" s="40"/>
      <c r="EV26" s="40"/>
      <c r="EW26" s="40" t="s">
        <v>187</v>
      </c>
      <c r="EX26" s="40"/>
      <c r="EY26" s="40"/>
      <c r="EZ26" s="40"/>
      <c r="FA26" s="40" t="s">
        <v>187</v>
      </c>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c r="IM26" s="40" t="s">
        <v>187</v>
      </c>
      <c r="IN26" s="40"/>
      <c r="IO26" s="40"/>
      <c r="IP26" s="40"/>
      <c r="IQ26" s="40" t="s">
        <v>187</v>
      </c>
      <c r="IR26" s="40"/>
      <c r="IS26" s="40"/>
    </row>
    <row r="27" spans="1:253" ht="13.5" customHeight="1" x14ac:dyDescent="0.15">
      <c r="A27" s="40" t="s">
        <v>172</v>
      </c>
      <c r="B27" s="41" t="s">
        <v>241</v>
      </c>
      <c r="C27" s="38" t="s">
        <v>242</v>
      </c>
      <c r="D27" s="38">
        <v>6</v>
      </c>
      <c r="E27" s="40"/>
      <c r="F27" s="40"/>
      <c r="G27" s="40"/>
      <c r="H27" s="40"/>
      <c r="I27" s="40"/>
      <c r="J27" s="40" t="s">
        <v>187</v>
      </c>
      <c r="K27" s="40"/>
      <c r="L27" s="40"/>
      <c r="M27" s="40"/>
      <c r="N27" s="40"/>
      <c r="O27" s="40"/>
      <c r="P27" s="40"/>
      <c r="Q27" s="40"/>
      <c r="R27" s="40"/>
      <c r="S27" s="40"/>
      <c r="T27" s="40"/>
      <c r="U27" s="40"/>
      <c r="V27" s="40"/>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t="s">
        <v>187</v>
      </c>
      <c r="CQ27" s="40"/>
      <c r="CR27" s="40"/>
      <c r="CS27" s="40"/>
      <c r="CT27" s="40" t="s">
        <v>187</v>
      </c>
      <c r="CU27" s="40"/>
      <c r="CV27" s="40"/>
      <c r="CW27" s="40"/>
      <c r="CX27" s="40"/>
      <c r="CY27" s="40" t="s">
        <v>187</v>
      </c>
      <c r="CZ27" s="40"/>
      <c r="DA27" s="40"/>
      <c r="DB27" s="40"/>
      <c r="DC27" s="40" t="s">
        <v>187</v>
      </c>
      <c r="DD27" s="40"/>
      <c r="DE27" s="40"/>
      <c r="DF27" s="40" t="s">
        <v>187</v>
      </c>
      <c r="DG27" s="40"/>
      <c r="DH27" s="40"/>
      <c r="DI27" s="40"/>
      <c r="DJ27" s="40" t="s">
        <v>187</v>
      </c>
      <c r="DK27" s="40"/>
      <c r="DL27" s="40"/>
      <c r="DM27" s="40"/>
      <c r="DN27" s="40" t="s">
        <v>187</v>
      </c>
      <c r="DO27" s="40"/>
      <c r="DP27" s="40"/>
      <c r="DQ27" s="40"/>
      <c r="DR27" s="40" t="s">
        <v>187</v>
      </c>
      <c r="DS27" s="40"/>
      <c r="DT27" s="40"/>
      <c r="DU27" s="40"/>
      <c r="DV27" s="40" t="s">
        <v>187</v>
      </c>
      <c r="DW27" s="40"/>
      <c r="DX27" s="40"/>
      <c r="DY27" s="40"/>
      <c r="DZ27" s="40" t="s">
        <v>187</v>
      </c>
      <c r="EA27" s="40"/>
      <c r="EB27" s="40"/>
      <c r="EC27" s="40"/>
      <c r="ED27" s="40"/>
      <c r="EE27" s="40" t="s">
        <v>187</v>
      </c>
      <c r="EF27" s="40"/>
      <c r="EG27" s="40"/>
      <c r="EH27" s="40"/>
      <c r="EI27" s="40" t="s">
        <v>187</v>
      </c>
      <c r="EJ27" s="40"/>
      <c r="EK27" s="40"/>
      <c r="EL27" s="40"/>
      <c r="EM27" s="40" t="s">
        <v>187</v>
      </c>
      <c r="EN27" s="40"/>
      <c r="EO27" s="40"/>
      <c r="EP27" s="40"/>
      <c r="EQ27" s="40" t="s">
        <v>187</v>
      </c>
      <c r="ER27" s="40"/>
      <c r="ES27" s="40"/>
      <c r="ET27" s="40" t="s">
        <v>187</v>
      </c>
      <c r="EU27" s="40"/>
      <c r="EV27" s="40"/>
      <c r="EW27" s="40"/>
      <c r="EX27" s="40" t="s">
        <v>187</v>
      </c>
      <c r="EY27" s="40"/>
      <c r="EZ27" s="40"/>
      <c r="FA27" s="40"/>
      <c r="FB27" s="40"/>
      <c r="FC27" s="40"/>
      <c r="FD27" s="40"/>
      <c r="FE27" s="40" t="s">
        <v>187</v>
      </c>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c r="IM27" s="40" t="s">
        <v>187</v>
      </c>
      <c r="IN27" s="40"/>
      <c r="IO27" s="40"/>
      <c r="IP27" s="40"/>
      <c r="IQ27" s="40" t="s">
        <v>187</v>
      </c>
      <c r="IR27" s="40"/>
      <c r="IS27" s="40"/>
    </row>
    <row r="28" spans="1:253" ht="13.5" customHeight="1" x14ac:dyDescent="0.15">
      <c r="A28" s="40" t="s">
        <v>172</v>
      </c>
      <c r="B28" s="41" t="s">
        <v>243</v>
      </c>
      <c r="C28" s="38" t="s">
        <v>244</v>
      </c>
      <c r="D28" s="38">
        <v>21</v>
      </c>
      <c r="E28" s="40"/>
      <c r="F28" s="40"/>
      <c r="G28" s="40"/>
      <c r="H28" s="40"/>
      <c r="I28" s="40"/>
      <c r="J28" s="40"/>
      <c r="K28" s="40"/>
      <c r="L28" s="40"/>
      <c r="M28" s="40"/>
      <c r="N28" s="40"/>
      <c r="O28" s="40"/>
      <c r="P28" s="40"/>
      <c r="Q28" s="40"/>
      <c r="R28" s="40"/>
      <c r="S28" s="40"/>
      <c r="T28" s="40"/>
      <c r="U28" s="40"/>
      <c r="V28" s="40"/>
      <c r="W28" s="40"/>
      <c r="X28" s="40"/>
      <c r="Y28" s="40" t="s">
        <v>187</v>
      </c>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t="s">
        <v>187</v>
      </c>
      <c r="FO28" s="40"/>
      <c r="FP28" s="40"/>
      <c r="FQ28" s="40"/>
      <c r="FR28" s="40"/>
      <c r="FS28" s="40" t="s">
        <v>187</v>
      </c>
      <c r="FT28" s="40"/>
      <c r="FU28" s="40"/>
      <c r="FV28" s="40" t="s">
        <v>187</v>
      </c>
      <c r="FW28" s="40"/>
      <c r="FX28" s="40"/>
      <c r="FY28" s="40"/>
      <c r="FZ28" s="40"/>
      <c r="GA28" s="40" t="s">
        <v>187</v>
      </c>
      <c r="GB28" s="40"/>
      <c r="GC28" s="40"/>
      <c r="GD28" s="40" t="s">
        <v>187</v>
      </c>
      <c r="GE28" s="40"/>
      <c r="GF28" s="40"/>
      <c r="GG28" s="40"/>
      <c r="GH28" s="40"/>
      <c r="GI28" s="40" t="s">
        <v>187</v>
      </c>
      <c r="GJ28" s="40"/>
      <c r="GK28" s="40"/>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t="s">
        <v>187</v>
      </c>
      <c r="HX28" s="40"/>
      <c r="HY28" s="40"/>
      <c r="HZ28" s="40"/>
      <c r="IA28" s="40"/>
      <c r="IB28" s="40"/>
      <c r="IC28" s="40" t="s">
        <v>187</v>
      </c>
      <c r="ID28" s="40"/>
      <c r="IE28" s="40" t="s">
        <v>187</v>
      </c>
      <c r="IF28" s="40"/>
      <c r="IG28" s="40"/>
      <c r="IH28" s="40"/>
      <c r="II28" s="40"/>
      <c r="IJ28" s="40"/>
      <c r="IK28" s="40" t="s">
        <v>187</v>
      </c>
      <c r="IL28" s="40"/>
      <c r="IM28" s="40" t="s">
        <v>187</v>
      </c>
      <c r="IN28" s="40"/>
      <c r="IO28" s="40"/>
      <c r="IP28" s="40"/>
      <c r="IQ28" s="40"/>
      <c r="IR28" s="40"/>
      <c r="IS28" s="40" t="s">
        <v>187</v>
      </c>
    </row>
    <row r="29" spans="1:253" ht="13.5" customHeight="1" x14ac:dyDescent="0.15">
      <c r="A29" s="40" t="s">
        <v>172</v>
      </c>
      <c r="B29" s="41" t="s">
        <v>245</v>
      </c>
      <c r="C29" s="38" t="s">
        <v>246</v>
      </c>
      <c r="D29" s="38">
        <v>6</v>
      </c>
      <c r="E29" s="40"/>
      <c r="F29" s="40"/>
      <c r="G29" s="40"/>
      <c r="H29" s="40"/>
      <c r="I29" s="40"/>
      <c r="J29" s="40" t="s">
        <v>187</v>
      </c>
      <c r="K29" s="40"/>
      <c r="L29" s="40"/>
      <c r="M29" s="40"/>
      <c r="N29" s="40"/>
      <c r="O29" s="40"/>
      <c r="P29" s="40"/>
      <c r="Q29" s="40"/>
      <c r="R29" s="40"/>
      <c r="S29" s="40"/>
      <c r="T29" s="40"/>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c r="CQ29" s="40" t="s">
        <v>187</v>
      </c>
      <c r="CR29" s="40"/>
      <c r="CS29" s="40"/>
      <c r="CT29" s="40"/>
      <c r="CU29" s="40" t="s">
        <v>187</v>
      </c>
      <c r="CV29" s="40"/>
      <c r="CW29" s="40"/>
      <c r="CX29" s="40"/>
      <c r="CY29" s="40" t="s">
        <v>187</v>
      </c>
      <c r="CZ29" s="40"/>
      <c r="DA29" s="40"/>
      <c r="DB29" s="40"/>
      <c r="DC29" s="40" t="s">
        <v>187</v>
      </c>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c r="EE29" s="40" t="s">
        <v>187</v>
      </c>
      <c r="EF29" s="40"/>
      <c r="EG29" s="40"/>
      <c r="EH29" s="40"/>
      <c r="EI29" s="40" t="s">
        <v>187</v>
      </c>
      <c r="EJ29" s="40"/>
      <c r="EK29" s="40"/>
      <c r="EL29" s="40"/>
      <c r="EM29" s="40"/>
      <c r="EN29" s="40"/>
      <c r="EO29" s="40" t="s">
        <v>187</v>
      </c>
      <c r="EP29" s="40"/>
      <c r="EQ29" s="40"/>
      <c r="ER29" s="40"/>
      <c r="ES29" s="40" t="s">
        <v>187</v>
      </c>
      <c r="ET29" s="40"/>
      <c r="EU29" s="40" t="s">
        <v>187</v>
      </c>
      <c r="EV29" s="40"/>
      <c r="EW29" s="40"/>
      <c r="EX29" s="40"/>
      <c r="EY29" s="40" t="s">
        <v>187</v>
      </c>
      <c r="EZ29" s="40"/>
      <c r="FA29" s="40"/>
      <c r="FB29" s="40"/>
      <c r="FC29" s="40"/>
      <c r="FD29" s="40"/>
      <c r="FE29" s="40" t="s">
        <v>187</v>
      </c>
      <c r="FF29" s="40"/>
      <c r="FG29" s="40"/>
      <c r="FH29" s="40"/>
      <c r="FI29" s="40" t="s">
        <v>187</v>
      </c>
      <c r="FJ29" s="40"/>
      <c r="FK29" s="40"/>
      <c r="FL29" s="40"/>
      <c r="FM29" s="40" t="s">
        <v>187</v>
      </c>
      <c r="FN29" s="40"/>
      <c r="FO29" s="40"/>
      <c r="FP29" s="40"/>
      <c r="FQ29" s="40" t="s">
        <v>187</v>
      </c>
      <c r="FR29" s="40"/>
      <c r="FS29" s="40" t="s">
        <v>187</v>
      </c>
      <c r="FT29" s="40"/>
      <c r="FU29" s="40"/>
      <c r="FV29" s="40"/>
      <c r="FW29" s="40" t="s">
        <v>187</v>
      </c>
      <c r="FX29" s="40"/>
      <c r="FY29" s="40"/>
      <c r="FZ29" s="40"/>
      <c r="GA29" s="40" t="s">
        <v>187</v>
      </c>
      <c r="GB29" s="40"/>
      <c r="GC29" s="40"/>
      <c r="GD29" s="40"/>
      <c r="GE29" s="40" t="s">
        <v>187</v>
      </c>
      <c r="GF29" s="40"/>
      <c r="GG29" s="40"/>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t="s">
        <v>187</v>
      </c>
      <c r="HP29" s="40"/>
      <c r="HQ29" s="40"/>
      <c r="HR29" s="40"/>
      <c r="HS29" s="40" t="s">
        <v>187</v>
      </c>
      <c r="HT29" s="40"/>
      <c r="HU29" s="40"/>
      <c r="HV29" s="40"/>
      <c r="HW29" s="40"/>
      <c r="HX29" s="40"/>
      <c r="HY29" s="40" t="s">
        <v>187</v>
      </c>
      <c r="HZ29" s="40"/>
      <c r="IA29" s="40"/>
      <c r="IB29" s="40"/>
      <c r="IC29" s="40" t="s">
        <v>187</v>
      </c>
      <c r="ID29" s="40"/>
      <c r="IE29" s="40"/>
      <c r="IF29" s="40"/>
      <c r="IG29" s="40" t="s">
        <v>187</v>
      </c>
      <c r="IH29" s="40"/>
      <c r="II29" s="40"/>
      <c r="IJ29" s="40"/>
      <c r="IK29" s="40" t="s">
        <v>187</v>
      </c>
      <c r="IL29" s="40" t="s">
        <v>187</v>
      </c>
      <c r="IM29" s="40"/>
      <c r="IN29" s="40"/>
      <c r="IO29" s="40"/>
      <c r="IP29" s="40" t="s">
        <v>187</v>
      </c>
      <c r="IQ29" s="40"/>
      <c r="IR29" s="40"/>
      <c r="IS29" s="40"/>
    </row>
    <row r="30" spans="1:253" ht="13.5" customHeight="1" x14ac:dyDescent="0.15">
      <c r="A30" s="40" t="s">
        <v>172</v>
      </c>
      <c r="B30" s="41" t="s">
        <v>247</v>
      </c>
      <c r="C30" s="38" t="s">
        <v>248</v>
      </c>
      <c r="D30" s="38">
        <v>20</v>
      </c>
      <c r="E30" s="40"/>
      <c r="F30" s="40"/>
      <c r="G30" s="40"/>
      <c r="H30" s="40"/>
      <c r="I30" s="40"/>
      <c r="J30" s="40"/>
      <c r="K30" s="40"/>
      <c r="L30" s="40"/>
      <c r="M30" s="40"/>
      <c r="N30" s="40"/>
      <c r="O30" s="40"/>
      <c r="P30" s="40"/>
      <c r="Q30" s="40"/>
      <c r="R30" s="40"/>
      <c r="S30" s="40"/>
      <c r="T30" s="40"/>
      <c r="U30" s="40"/>
      <c r="V30" s="40"/>
      <c r="W30" s="40"/>
      <c r="X30" s="40" t="s">
        <v>187</v>
      </c>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c r="DG30" s="40" t="s">
        <v>187</v>
      </c>
      <c r="DH30" s="40" t="s">
        <v>187</v>
      </c>
      <c r="DI30" s="40"/>
      <c r="DJ30" s="40"/>
      <c r="DK30" s="40" t="s">
        <v>187</v>
      </c>
      <c r="DL30" s="40" t="s">
        <v>187</v>
      </c>
      <c r="DM30" s="40"/>
      <c r="DN30" s="40"/>
      <c r="DO30" s="40" t="s">
        <v>187</v>
      </c>
      <c r="DP30" s="40" t="s">
        <v>187</v>
      </c>
      <c r="DQ30" s="40"/>
      <c r="DR30" s="40"/>
      <c r="DS30" s="40" t="s">
        <v>187</v>
      </c>
      <c r="DT30" s="40" t="s">
        <v>187</v>
      </c>
      <c r="DU30" s="40"/>
      <c r="DV30" s="40"/>
      <c r="DW30" s="40" t="s">
        <v>187</v>
      </c>
      <c r="DX30" s="40" t="s">
        <v>187</v>
      </c>
      <c r="DY30" s="40"/>
      <c r="DZ30" s="40"/>
      <c r="EA30" s="40" t="s">
        <v>187</v>
      </c>
      <c r="EB30" s="40" t="s">
        <v>187</v>
      </c>
      <c r="EC30" s="40"/>
      <c r="ED30" s="40" t="s">
        <v>187</v>
      </c>
      <c r="EE30" s="40" t="s">
        <v>187</v>
      </c>
      <c r="EF30" s="40" t="s">
        <v>187</v>
      </c>
      <c r="EG30" s="40"/>
      <c r="EH30" s="40"/>
      <c r="EI30" s="40" t="s">
        <v>187</v>
      </c>
      <c r="EJ30" s="40" t="s">
        <v>187</v>
      </c>
      <c r="EK30" s="40"/>
      <c r="EL30" s="40" t="s">
        <v>187</v>
      </c>
      <c r="EM30" s="40"/>
      <c r="EN30" s="40" t="s">
        <v>187</v>
      </c>
      <c r="EO30" s="40"/>
      <c r="EP30" s="40"/>
      <c r="EQ30" s="40" t="s">
        <v>187</v>
      </c>
      <c r="ER30" s="40" t="s">
        <v>187</v>
      </c>
      <c r="ES30" s="40"/>
      <c r="ET30" s="40" t="s">
        <v>187</v>
      </c>
      <c r="EU30" s="40"/>
      <c r="EV30" s="40" t="s">
        <v>187</v>
      </c>
      <c r="EW30" s="40"/>
      <c r="EX30" s="40"/>
      <c r="EY30" s="40" t="s">
        <v>187</v>
      </c>
      <c r="EZ30" s="40" t="s">
        <v>187</v>
      </c>
      <c r="FA30" s="40"/>
      <c r="FB30" s="40" t="s">
        <v>187</v>
      </c>
      <c r="FC30" s="40" t="s">
        <v>187</v>
      </c>
      <c r="FD30" s="40"/>
      <c r="FE30" s="40"/>
      <c r="FF30" s="40"/>
      <c r="FG30" s="40"/>
      <c r="FH30" s="40"/>
      <c r="FI30" s="40" t="s">
        <v>187</v>
      </c>
      <c r="FJ30" s="40" t="s">
        <v>187</v>
      </c>
      <c r="FK30" s="40" t="s">
        <v>187</v>
      </c>
      <c r="FL30" s="40"/>
      <c r="FM30" s="40"/>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t="s">
        <v>187</v>
      </c>
      <c r="GJ30" s="40" t="s">
        <v>187</v>
      </c>
      <c r="GK30" s="40"/>
      <c r="GL30" s="40"/>
      <c r="GM30" s="40" t="s">
        <v>187</v>
      </c>
      <c r="GN30" s="40" t="s">
        <v>187</v>
      </c>
      <c r="GO30" s="40"/>
      <c r="GP30" s="40"/>
      <c r="GQ30" s="40"/>
      <c r="GR30" s="40"/>
      <c r="GS30" s="40" t="s">
        <v>187</v>
      </c>
      <c r="GT30" s="40"/>
      <c r="GU30" s="40"/>
      <c r="GV30" s="40"/>
      <c r="GW30" s="40" t="s">
        <v>187</v>
      </c>
      <c r="GX30" s="40"/>
      <c r="GY30" s="40"/>
      <c r="GZ30" s="40"/>
      <c r="HA30" s="40" t="s">
        <v>187</v>
      </c>
      <c r="HB30" s="40"/>
      <c r="HC30" s="40"/>
      <c r="HD30" s="40"/>
      <c r="HE30" s="40" t="s">
        <v>187</v>
      </c>
      <c r="HF30" s="40" t="s">
        <v>187</v>
      </c>
      <c r="HG30" s="40" t="s">
        <v>187</v>
      </c>
      <c r="HH30" s="40" t="s">
        <v>187</v>
      </c>
      <c r="HI30" s="40"/>
      <c r="HJ30" s="40" t="s">
        <v>187</v>
      </c>
      <c r="HK30" s="40" t="s">
        <v>187</v>
      </c>
      <c r="HL30" s="40" t="s">
        <v>187</v>
      </c>
      <c r="HM30" s="40"/>
      <c r="HN30" s="40"/>
      <c r="HO30" s="40" t="s">
        <v>187</v>
      </c>
      <c r="HP30" s="40"/>
      <c r="HQ30" s="40"/>
      <c r="HR30" s="40"/>
      <c r="HS30" s="40" t="s">
        <v>187</v>
      </c>
      <c r="HT30" s="40"/>
      <c r="HU30" s="40"/>
      <c r="HV30" s="40" t="s">
        <v>187</v>
      </c>
      <c r="HW30" s="40" t="s">
        <v>187</v>
      </c>
      <c r="HX30" s="40" t="s">
        <v>187</v>
      </c>
      <c r="HY30" s="40"/>
      <c r="HZ30" s="40"/>
      <c r="IA30" s="40" t="s">
        <v>187</v>
      </c>
      <c r="IB30" s="40" t="s">
        <v>187</v>
      </c>
      <c r="IC30" s="40"/>
      <c r="ID30" s="40"/>
      <c r="IE30" s="40"/>
      <c r="IF30" s="40"/>
      <c r="IG30" s="40" t="s">
        <v>187</v>
      </c>
      <c r="IH30" s="40"/>
      <c r="II30" s="40"/>
      <c r="IJ30" s="40"/>
      <c r="IK30" s="40" t="s">
        <v>187</v>
      </c>
      <c r="IL30" s="40" t="s">
        <v>187</v>
      </c>
      <c r="IM30" s="40"/>
      <c r="IN30" s="40" t="s">
        <v>187</v>
      </c>
      <c r="IO30" s="40"/>
      <c r="IP30" s="40" t="s">
        <v>187</v>
      </c>
      <c r="IQ30" s="40"/>
      <c r="IR30" s="40" t="s">
        <v>187</v>
      </c>
      <c r="IS30" s="40"/>
    </row>
    <row r="31" spans="1:253" ht="13.5" customHeight="1" x14ac:dyDescent="0.15">
      <c r="A31" s="40" t="s">
        <v>172</v>
      </c>
      <c r="B31" s="41" t="s">
        <v>249</v>
      </c>
      <c r="C31" s="38" t="s">
        <v>250</v>
      </c>
      <c r="D31" s="38">
        <v>5</v>
      </c>
      <c r="E31" s="40"/>
      <c r="F31" s="40"/>
      <c r="G31" s="40"/>
      <c r="H31" s="40"/>
      <c r="I31" s="40" t="s">
        <v>187</v>
      </c>
      <c r="J31" s="40"/>
      <c r="K31" s="40"/>
      <c r="L31" s="40"/>
      <c r="M31" s="40"/>
      <c r="N31" s="40"/>
      <c r="O31" s="40"/>
      <c r="P31" s="40"/>
      <c r="Q31" s="40"/>
      <c r="R31" s="40"/>
      <c r="S31" s="40"/>
      <c r="T31" s="40"/>
      <c r="U31" s="40"/>
      <c r="V31" s="40"/>
      <c r="W31" s="40"/>
      <c r="X31" s="40"/>
      <c r="Y31" s="40"/>
      <c r="Z31" s="40"/>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c r="CQ31" s="40" t="s">
        <v>187</v>
      </c>
      <c r="CR31" s="40"/>
      <c r="CS31" s="40"/>
      <c r="CT31" s="40"/>
      <c r="CU31" s="40" t="s">
        <v>187</v>
      </c>
      <c r="CV31" s="40"/>
      <c r="CW31" s="40"/>
      <c r="CX31" s="40"/>
      <c r="CY31" s="40"/>
      <c r="CZ31" s="40"/>
      <c r="DA31" s="40" t="s">
        <v>187</v>
      </c>
      <c r="DB31" s="40" t="s">
        <v>187</v>
      </c>
      <c r="DC31" s="40"/>
      <c r="DD31" s="40"/>
      <c r="DE31" s="40"/>
      <c r="DF31" s="40"/>
      <c r="DG31" s="40" t="s">
        <v>187</v>
      </c>
      <c r="DH31" s="40"/>
      <c r="DI31" s="40"/>
      <c r="DJ31" s="40"/>
      <c r="DK31" s="40" t="s">
        <v>187</v>
      </c>
      <c r="DL31" s="40"/>
      <c r="DM31" s="40"/>
      <c r="DN31" s="40"/>
      <c r="DO31" s="40"/>
      <c r="DP31" s="40"/>
      <c r="DQ31" s="40" t="s">
        <v>187</v>
      </c>
      <c r="DR31" s="40"/>
      <c r="DS31" s="40"/>
      <c r="DT31" s="40"/>
      <c r="DU31" s="40" t="s">
        <v>187</v>
      </c>
      <c r="DV31" s="40"/>
      <c r="DW31" s="40"/>
      <c r="DX31" s="40"/>
      <c r="DY31" s="40" t="s">
        <v>187</v>
      </c>
      <c r="DZ31" s="40"/>
      <c r="EA31" s="40"/>
      <c r="EB31" s="40"/>
      <c r="EC31" s="40" t="s">
        <v>187</v>
      </c>
      <c r="ED31" s="40"/>
      <c r="EE31" s="40" t="s">
        <v>187</v>
      </c>
      <c r="EF31" s="40"/>
      <c r="EG31" s="40"/>
      <c r="EH31" s="40"/>
      <c r="EI31" s="40" t="s">
        <v>187</v>
      </c>
      <c r="EJ31" s="40"/>
      <c r="EK31" s="40"/>
      <c r="EL31" s="40"/>
      <c r="EM31" s="40" t="s">
        <v>187</v>
      </c>
      <c r="EN31" s="40"/>
      <c r="EO31" s="40"/>
      <c r="EP31" s="40"/>
      <c r="EQ31" s="40" t="s">
        <v>187</v>
      </c>
      <c r="ER31" s="40"/>
      <c r="ES31" s="40"/>
      <c r="ET31" s="40"/>
      <c r="EU31" s="40" t="s">
        <v>187</v>
      </c>
      <c r="EV31" s="40"/>
      <c r="EW31" s="40"/>
      <c r="EX31" s="40"/>
      <c r="EY31" s="40" t="s">
        <v>187</v>
      </c>
      <c r="EZ31" s="40"/>
      <c r="FA31" s="40"/>
      <c r="FB31" s="40"/>
      <c r="FC31" s="40"/>
      <c r="FD31" s="40"/>
      <c r="FE31" s="40" t="s">
        <v>187</v>
      </c>
      <c r="FF31" s="40"/>
      <c r="FG31" s="40" t="s">
        <v>187</v>
      </c>
      <c r="FH31" s="40"/>
      <c r="FI31" s="40"/>
      <c r="FJ31" s="40"/>
      <c r="FK31" s="40"/>
      <c r="FL31" s="40"/>
      <c r="FM31" s="40" t="s">
        <v>187</v>
      </c>
      <c r="FN31" s="40"/>
      <c r="FO31" s="40" t="s">
        <v>187</v>
      </c>
      <c r="FP31" s="40"/>
      <c r="FQ31" s="40"/>
      <c r="FR31" s="40"/>
      <c r="FS31" s="40"/>
      <c r="FT31" s="40"/>
      <c r="FU31" s="40" t="s">
        <v>187</v>
      </c>
      <c r="FV31" s="40"/>
      <c r="FW31" s="40" t="s">
        <v>187</v>
      </c>
      <c r="FX31" s="40"/>
      <c r="FY31" s="40"/>
      <c r="FZ31" s="40"/>
      <c r="GA31" s="40"/>
      <c r="GB31" s="40"/>
      <c r="GC31" s="40" t="s">
        <v>187</v>
      </c>
      <c r="GD31" s="40"/>
      <c r="GE31" s="40" t="s">
        <v>187</v>
      </c>
      <c r="GF31" s="40"/>
      <c r="GG31" s="40"/>
      <c r="GH31" s="40"/>
      <c r="GI31" s="40"/>
      <c r="GJ31" s="40"/>
      <c r="GK31" s="40" t="s">
        <v>187</v>
      </c>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c r="IF31" s="40"/>
      <c r="IG31" s="40" t="s">
        <v>187</v>
      </c>
      <c r="IH31" s="40"/>
      <c r="II31" s="40" t="s">
        <v>187</v>
      </c>
      <c r="IJ31" s="40"/>
      <c r="IK31" s="40"/>
      <c r="IL31" s="40" t="s">
        <v>187</v>
      </c>
      <c r="IM31" s="40"/>
      <c r="IN31" s="40"/>
      <c r="IO31" s="40"/>
      <c r="IP31" s="40"/>
      <c r="IQ31" s="40" t="s">
        <v>187</v>
      </c>
      <c r="IR31" s="40"/>
      <c r="IS31" s="40"/>
    </row>
    <row r="32" spans="1:253" ht="13.5" customHeight="1" x14ac:dyDescent="0.15">
      <c r="A32" s="40" t="s">
        <v>172</v>
      </c>
      <c r="B32" s="41" t="s">
        <v>252</v>
      </c>
      <c r="C32" s="38" t="s">
        <v>253</v>
      </c>
      <c r="D32" s="38">
        <v>8</v>
      </c>
      <c r="E32" s="40"/>
      <c r="F32" s="40"/>
      <c r="G32" s="40"/>
      <c r="H32" s="40"/>
      <c r="I32" s="40"/>
      <c r="J32" s="40"/>
      <c r="K32" s="40"/>
      <c r="L32" s="40" t="s">
        <v>187</v>
      </c>
      <c r="M32" s="40"/>
      <c r="N32" s="40"/>
      <c r="O32" s="40"/>
      <c r="P32" s="40"/>
      <c r="Q32" s="40"/>
      <c r="R32" s="40"/>
      <c r="S32" s="40"/>
      <c r="T32" s="40"/>
      <c r="U32" s="40"/>
      <c r="V32" s="40"/>
      <c r="W32" s="40"/>
      <c r="X32" s="40"/>
      <c r="Y32" s="40"/>
      <c r="Z32" s="40"/>
      <c r="AA32" s="40"/>
      <c r="AB32" s="40"/>
      <c r="AC32" s="40"/>
      <c r="AD32" s="40"/>
      <c r="AE32" s="40"/>
      <c r="AF32" s="40" t="s">
        <v>194</v>
      </c>
      <c r="AG32" s="40" t="s">
        <v>194</v>
      </c>
      <c r="AH32" s="40" t="s">
        <v>194</v>
      </c>
      <c r="AI32" s="40" t="s">
        <v>194</v>
      </c>
      <c r="AJ32" s="40" t="s">
        <v>194</v>
      </c>
      <c r="AK32" s="40" t="s">
        <v>194</v>
      </c>
      <c r="AL32" s="40" t="s">
        <v>194</v>
      </c>
      <c r="AM32" s="40" t="s">
        <v>194</v>
      </c>
      <c r="AN32" s="40" t="s">
        <v>194</v>
      </c>
      <c r="AO32" s="40" t="s">
        <v>194</v>
      </c>
      <c r="AP32" s="40" t="s">
        <v>194</v>
      </c>
      <c r="AQ32" s="40" t="s">
        <v>194</v>
      </c>
      <c r="AR32" s="40" t="s">
        <v>194</v>
      </c>
      <c r="AS32" s="40" t="s">
        <v>194</v>
      </c>
      <c r="AT32" s="40" t="s">
        <v>194</v>
      </c>
      <c r="AU32" s="40" t="s">
        <v>194</v>
      </c>
      <c r="AV32" s="40" t="s">
        <v>194</v>
      </c>
      <c r="AW32" s="40" t="s">
        <v>194</v>
      </c>
      <c r="AX32" s="40" t="s">
        <v>194</v>
      </c>
      <c r="AY32" s="40" t="s">
        <v>194</v>
      </c>
      <c r="AZ32" s="40" t="s">
        <v>194</v>
      </c>
      <c r="BA32" s="40" t="s">
        <v>194</v>
      </c>
      <c r="BB32" s="40" t="s">
        <v>194</v>
      </c>
      <c r="BC32" s="40" t="s">
        <v>194</v>
      </c>
      <c r="BD32" s="40" t="s">
        <v>194</v>
      </c>
      <c r="BE32" s="40" t="s">
        <v>194</v>
      </c>
      <c r="BF32" s="40" t="s">
        <v>194</v>
      </c>
      <c r="BG32" s="40" t="s">
        <v>194</v>
      </c>
      <c r="BH32" s="40" t="s">
        <v>194</v>
      </c>
      <c r="BI32" s="40" t="s">
        <v>194</v>
      </c>
      <c r="BJ32" s="40" t="s">
        <v>194</v>
      </c>
      <c r="BK32" s="40" t="s">
        <v>194</v>
      </c>
      <c r="BL32" s="40" t="s">
        <v>194</v>
      </c>
      <c r="BM32" s="40" t="s">
        <v>194</v>
      </c>
      <c r="BN32" s="40" t="s">
        <v>194</v>
      </c>
      <c r="BO32" s="40" t="s">
        <v>194</v>
      </c>
      <c r="BP32" s="40" t="s">
        <v>194</v>
      </c>
      <c r="BQ32" s="40" t="s">
        <v>194</v>
      </c>
      <c r="BR32" s="40" t="s">
        <v>194</v>
      </c>
      <c r="BS32" s="40" t="s">
        <v>194</v>
      </c>
      <c r="BT32" s="40" t="s">
        <v>194</v>
      </c>
      <c r="BU32" s="40" t="s">
        <v>194</v>
      </c>
      <c r="BV32" s="40" t="s">
        <v>194</v>
      </c>
      <c r="BW32" s="40" t="s">
        <v>194</v>
      </c>
      <c r="BX32" s="40" t="s">
        <v>194</v>
      </c>
      <c r="BY32" s="40" t="s">
        <v>194</v>
      </c>
      <c r="BZ32" s="40" t="s">
        <v>194</v>
      </c>
      <c r="CA32" s="40" t="s">
        <v>194</v>
      </c>
      <c r="CB32" s="40" t="s">
        <v>194</v>
      </c>
      <c r="CC32" s="40" t="s">
        <v>194</v>
      </c>
      <c r="CD32" s="40" t="s">
        <v>194</v>
      </c>
      <c r="CE32" s="40" t="s">
        <v>194</v>
      </c>
      <c r="CF32" s="40" t="s">
        <v>194</v>
      </c>
      <c r="CG32" s="40" t="s">
        <v>194</v>
      </c>
      <c r="CH32" s="40"/>
      <c r="CI32" s="40" t="s">
        <v>187</v>
      </c>
      <c r="CJ32" s="40"/>
      <c r="CK32" s="40"/>
      <c r="CL32" s="40"/>
      <c r="CM32" s="40"/>
      <c r="CN32" s="40"/>
      <c r="CO32" s="40" t="s">
        <v>187</v>
      </c>
      <c r="CP32" s="40" t="s">
        <v>187</v>
      </c>
      <c r="CQ32" s="40"/>
      <c r="CR32" s="40"/>
      <c r="CS32" s="40"/>
      <c r="CT32" s="40" t="s">
        <v>187</v>
      </c>
      <c r="CU32" s="40"/>
      <c r="CV32" s="40"/>
      <c r="CW32" s="40"/>
      <c r="CX32" s="40"/>
      <c r="CY32" s="40"/>
      <c r="CZ32" s="40"/>
      <c r="DA32" s="40" t="s">
        <v>187</v>
      </c>
      <c r="DB32" s="40" t="s">
        <v>187</v>
      </c>
      <c r="DC32" s="40"/>
      <c r="DD32" s="40"/>
      <c r="DE32" s="40"/>
      <c r="DF32" s="40"/>
      <c r="DG32" s="40"/>
      <c r="DH32" s="40"/>
      <c r="DI32" s="40" t="s">
        <v>187</v>
      </c>
      <c r="DJ32" s="40"/>
      <c r="DK32" s="40"/>
      <c r="DL32" s="40"/>
      <c r="DM32" s="40" t="s">
        <v>187</v>
      </c>
      <c r="DN32" s="40"/>
      <c r="DO32" s="40"/>
      <c r="DP32" s="40"/>
      <c r="DQ32" s="40" t="s">
        <v>187</v>
      </c>
      <c r="DR32" s="40"/>
      <c r="DS32" s="40"/>
      <c r="DT32" s="40"/>
      <c r="DU32" s="40" t="s">
        <v>187</v>
      </c>
      <c r="DV32" s="40"/>
      <c r="DW32" s="40"/>
      <c r="DX32" s="40"/>
      <c r="DY32" s="40" t="s">
        <v>187</v>
      </c>
      <c r="DZ32" s="40"/>
      <c r="EA32" s="40"/>
      <c r="EB32" s="40"/>
      <c r="EC32" s="40" t="s">
        <v>187</v>
      </c>
      <c r="ED32" s="40"/>
      <c r="EE32" s="40" t="s">
        <v>187</v>
      </c>
      <c r="EF32" s="40"/>
      <c r="EG32" s="40"/>
      <c r="EH32" s="40"/>
      <c r="EI32" s="40"/>
      <c r="EJ32" s="40"/>
      <c r="EK32" s="40" t="s">
        <v>187</v>
      </c>
      <c r="EL32" s="40"/>
      <c r="EM32" s="40" t="s">
        <v>187</v>
      </c>
      <c r="EN32" s="40"/>
      <c r="EO32" s="40"/>
      <c r="EP32" s="40"/>
      <c r="EQ32" s="40"/>
      <c r="ER32" s="40"/>
      <c r="ES32" s="40" t="s">
        <v>187</v>
      </c>
      <c r="ET32" s="40"/>
      <c r="EU32" s="40" t="s">
        <v>187</v>
      </c>
      <c r="EV32" s="40"/>
      <c r="EW32" s="40"/>
      <c r="EX32" s="40"/>
      <c r="EY32" s="40"/>
      <c r="EZ32" s="40"/>
      <c r="FA32" s="40" t="s">
        <v>187</v>
      </c>
      <c r="FB32" s="40"/>
      <c r="FC32" s="40"/>
      <c r="FD32" s="40"/>
      <c r="FE32" s="40" t="s">
        <v>187</v>
      </c>
      <c r="FF32" s="40"/>
      <c r="FG32" s="40"/>
      <c r="FH32" s="40"/>
      <c r="FI32" s="40" t="s">
        <v>187</v>
      </c>
      <c r="FJ32" s="40"/>
      <c r="FK32" s="40" t="s">
        <v>187</v>
      </c>
      <c r="FL32" s="40"/>
      <c r="FM32" s="40"/>
      <c r="FN32" s="40"/>
      <c r="FO32" s="40"/>
      <c r="FP32" s="40"/>
      <c r="FQ32" s="40" t="s">
        <v>187</v>
      </c>
      <c r="FR32" s="40"/>
      <c r="FS32" s="40" t="s">
        <v>187</v>
      </c>
      <c r="FT32" s="40"/>
      <c r="FU32" s="40"/>
      <c r="FV32" s="40"/>
      <c r="FW32" s="40"/>
      <c r="FX32" s="40"/>
      <c r="FY32" s="40" t="s">
        <v>187</v>
      </c>
      <c r="FZ32" s="40"/>
      <c r="GA32" s="40" t="s">
        <v>187</v>
      </c>
      <c r="GB32" s="40"/>
      <c r="GC32" s="40"/>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c r="IF32" s="40"/>
      <c r="IG32" s="40" t="s">
        <v>187</v>
      </c>
      <c r="IH32" s="40"/>
      <c r="II32" s="40"/>
      <c r="IJ32" s="40"/>
      <c r="IK32" s="40" t="s">
        <v>187</v>
      </c>
      <c r="IL32" s="40"/>
      <c r="IM32" s="40" t="s">
        <v>187</v>
      </c>
      <c r="IN32" s="40"/>
      <c r="IO32" s="40"/>
      <c r="IP32" s="40"/>
      <c r="IQ32" s="40"/>
      <c r="IR32" s="40"/>
      <c r="IS32" s="40" t="s">
        <v>187</v>
      </c>
    </row>
    <row r="33" spans="1:253" ht="13.5" customHeight="1" x14ac:dyDescent="0.15">
      <c r="A33" s="40" t="s">
        <v>172</v>
      </c>
      <c r="B33" s="41" t="s">
        <v>254</v>
      </c>
      <c r="C33" s="38" t="s">
        <v>255</v>
      </c>
      <c r="D33" s="38">
        <v>8</v>
      </c>
      <c r="E33" s="40"/>
      <c r="F33" s="40"/>
      <c r="G33" s="40"/>
      <c r="H33" s="40"/>
      <c r="I33" s="40"/>
      <c r="J33" s="40"/>
      <c r="K33" s="40"/>
      <c r="L33" s="40" t="s">
        <v>187</v>
      </c>
      <c r="M33" s="40"/>
      <c r="N33" s="40"/>
      <c r="O33" s="40"/>
      <c r="P33" s="40"/>
      <c r="Q33" s="40"/>
      <c r="R33" s="40"/>
      <c r="S33" s="40"/>
      <c r="T33" s="40"/>
      <c r="U33" s="40"/>
      <c r="V33" s="40"/>
      <c r="W33" s="40"/>
      <c r="X33" s="40"/>
      <c r="Y33" s="40"/>
      <c r="Z33" s="40"/>
      <c r="AA33" s="40"/>
      <c r="AB33" s="40"/>
      <c r="AC33" s="40"/>
      <c r="AD33" s="40"/>
      <c r="AE33" s="40"/>
      <c r="AF33" s="40" t="s">
        <v>194</v>
      </c>
      <c r="AG33" s="40" t="s">
        <v>194</v>
      </c>
      <c r="AH33" s="40" t="s">
        <v>194</v>
      </c>
      <c r="AI33" s="40" t="s">
        <v>194</v>
      </c>
      <c r="AJ33" s="40" t="s">
        <v>194</v>
      </c>
      <c r="AK33" s="40" t="s">
        <v>194</v>
      </c>
      <c r="AL33" s="40" t="s">
        <v>194</v>
      </c>
      <c r="AM33" s="40" t="s">
        <v>194</v>
      </c>
      <c r="AN33" s="40" t="s">
        <v>194</v>
      </c>
      <c r="AO33" s="40" t="s">
        <v>194</v>
      </c>
      <c r="AP33" s="40" t="s">
        <v>194</v>
      </c>
      <c r="AQ33" s="40" t="s">
        <v>194</v>
      </c>
      <c r="AR33" s="40" t="s">
        <v>194</v>
      </c>
      <c r="AS33" s="40" t="s">
        <v>194</v>
      </c>
      <c r="AT33" s="40" t="s">
        <v>194</v>
      </c>
      <c r="AU33" s="40" t="s">
        <v>194</v>
      </c>
      <c r="AV33" s="40" t="s">
        <v>194</v>
      </c>
      <c r="AW33" s="40" t="s">
        <v>194</v>
      </c>
      <c r="AX33" s="40" t="s">
        <v>194</v>
      </c>
      <c r="AY33" s="40" t="s">
        <v>194</v>
      </c>
      <c r="AZ33" s="40" t="s">
        <v>194</v>
      </c>
      <c r="BA33" s="40" t="s">
        <v>194</v>
      </c>
      <c r="BB33" s="40" t="s">
        <v>194</v>
      </c>
      <c r="BC33" s="40" t="s">
        <v>194</v>
      </c>
      <c r="BD33" s="40" t="s">
        <v>194</v>
      </c>
      <c r="BE33" s="40" t="s">
        <v>194</v>
      </c>
      <c r="BF33" s="40" t="s">
        <v>194</v>
      </c>
      <c r="BG33" s="40" t="s">
        <v>194</v>
      </c>
      <c r="BH33" s="40" t="s">
        <v>194</v>
      </c>
      <c r="BI33" s="40" t="s">
        <v>194</v>
      </c>
      <c r="BJ33" s="40" t="s">
        <v>194</v>
      </c>
      <c r="BK33" s="40" t="s">
        <v>194</v>
      </c>
      <c r="BL33" s="40" t="s">
        <v>194</v>
      </c>
      <c r="BM33" s="40" t="s">
        <v>194</v>
      </c>
      <c r="BN33" s="40" t="s">
        <v>194</v>
      </c>
      <c r="BO33" s="40" t="s">
        <v>194</v>
      </c>
      <c r="BP33" s="40" t="s">
        <v>194</v>
      </c>
      <c r="BQ33" s="40" t="s">
        <v>194</v>
      </c>
      <c r="BR33" s="40" t="s">
        <v>194</v>
      </c>
      <c r="BS33" s="40" t="s">
        <v>194</v>
      </c>
      <c r="BT33" s="40" t="s">
        <v>194</v>
      </c>
      <c r="BU33" s="40" t="s">
        <v>194</v>
      </c>
      <c r="BV33" s="40" t="s">
        <v>194</v>
      </c>
      <c r="BW33" s="40" t="s">
        <v>194</v>
      </c>
      <c r="BX33" s="40" t="s">
        <v>194</v>
      </c>
      <c r="BY33" s="40" t="s">
        <v>194</v>
      </c>
      <c r="BZ33" s="40" t="s">
        <v>194</v>
      </c>
      <c r="CA33" s="40" t="s">
        <v>194</v>
      </c>
      <c r="CB33" s="40" t="s">
        <v>194</v>
      </c>
      <c r="CC33" s="40" t="s">
        <v>194</v>
      </c>
      <c r="CD33" s="40" t="s">
        <v>194</v>
      </c>
      <c r="CE33" s="40" t="s">
        <v>194</v>
      </c>
      <c r="CF33" s="40" t="s">
        <v>194</v>
      </c>
      <c r="CG33" s="40" t="s">
        <v>194</v>
      </c>
      <c r="CH33" s="40"/>
      <c r="CI33" s="40"/>
      <c r="CJ33" s="40"/>
      <c r="CK33" s="40" t="s">
        <v>187</v>
      </c>
      <c r="CL33" s="40"/>
      <c r="CM33" s="40"/>
      <c r="CN33" s="40"/>
      <c r="CO33" s="40" t="s">
        <v>187</v>
      </c>
      <c r="CP33" s="40" t="s">
        <v>187</v>
      </c>
      <c r="CQ33" s="40"/>
      <c r="CR33" s="40"/>
      <c r="CS33" s="40"/>
      <c r="CT33" s="40"/>
      <c r="CU33" s="40" t="s">
        <v>187</v>
      </c>
      <c r="CV33" s="40"/>
      <c r="CW33" s="40"/>
      <c r="CX33" s="40"/>
      <c r="CY33" s="40"/>
      <c r="CZ33" s="40"/>
      <c r="DA33" s="40" t="s">
        <v>187</v>
      </c>
      <c r="DB33" s="40"/>
      <c r="DC33" s="40"/>
      <c r="DD33" s="40"/>
      <c r="DE33" s="40" t="s">
        <v>187</v>
      </c>
      <c r="DF33" s="40" t="s">
        <v>187</v>
      </c>
      <c r="DG33" s="40"/>
      <c r="DH33" s="40"/>
      <c r="DI33" s="40"/>
      <c r="DJ33" s="40"/>
      <c r="DK33" s="40"/>
      <c r="DL33" s="40"/>
      <c r="DM33" s="40" t="s">
        <v>187</v>
      </c>
      <c r="DN33" s="40" t="s">
        <v>187</v>
      </c>
      <c r="DO33" s="40"/>
      <c r="DP33" s="40"/>
      <c r="DQ33" s="40"/>
      <c r="DR33" s="40"/>
      <c r="DS33" s="40"/>
      <c r="DT33" s="40"/>
      <c r="DU33" s="40" t="s">
        <v>187</v>
      </c>
      <c r="DV33" s="40" t="s">
        <v>187</v>
      </c>
      <c r="DW33" s="40"/>
      <c r="DX33" s="40"/>
      <c r="DY33" s="40"/>
      <c r="DZ33" s="40"/>
      <c r="EA33" s="40"/>
      <c r="EB33" s="40"/>
      <c r="EC33" s="40" t="s">
        <v>187</v>
      </c>
      <c r="ED33" s="40" t="s">
        <v>187</v>
      </c>
      <c r="EE33" s="40"/>
      <c r="EF33" s="40"/>
      <c r="EG33" s="40"/>
      <c r="EH33" s="40"/>
      <c r="EI33" s="40"/>
      <c r="EJ33" s="40"/>
      <c r="EK33" s="40" t="s">
        <v>187</v>
      </c>
      <c r="EL33" s="40" t="s">
        <v>187</v>
      </c>
      <c r="EM33" s="40"/>
      <c r="EN33" s="40"/>
      <c r="EO33" s="40"/>
      <c r="EP33" s="40"/>
      <c r="EQ33" s="40" t="s">
        <v>187</v>
      </c>
      <c r="ER33" s="40"/>
      <c r="ES33" s="40"/>
      <c r="ET33" s="40" t="s">
        <v>187</v>
      </c>
      <c r="EU33" s="40"/>
      <c r="EV33" s="40"/>
      <c r="EW33" s="40"/>
      <c r="EX33" s="40"/>
      <c r="EY33" s="40"/>
      <c r="EZ33" s="40"/>
      <c r="FA33" s="40" t="s">
        <v>187</v>
      </c>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t="s">
        <v>187</v>
      </c>
      <c r="GA33" s="40"/>
      <c r="GB33" s="40"/>
      <c r="GC33" s="40"/>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t="s">
        <v>187</v>
      </c>
      <c r="IF33" s="40"/>
      <c r="IG33" s="40"/>
      <c r="IH33" s="40"/>
      <c r="II33" s="40" t="s">
        <v>187</v>
      </c>
      <c r="IJ33" s="40"/>
      <c r="IK33" s="40"/>
      <c r="IL33" s="40" t="s">
        <v>187</v>
      </c>
      <c r="IM33" s="40"/>
      <c r="IN33" s="40"/>
      <c r="IO33" s="40"/>
      <c r="IP33" s="40"/>
      <c r="IQ33" s="40"/>
      <c r="IR33" s="40"/>
      <c r="IS33" s="40" t="s">
        <v>187</v>
      </c>
    </row>
    <row r="34" spans="1:253" ht="13.5" customHeight="1" x14ac:dyDescent="0.15">
      <c r="A34" s="40" t="s">
        <v>172</v>
      </c>
      <c r="B34" s="41" t="s">
        <v>256</v>
      </c>
      <c r="C34" s="38" t="s">
        <v>257</v>
      </c>
      <c r="D34" s="38">
        <v>12</v>
      </c>
      <c r="E34" s="40"/>
      <c r="F34" s="40"/>
      <c r="G34" s="40"/>
      <c r="H34" s="40"/>
      <c r="I34" s="40"/>
      <c r="J34" s="40"/>
      <c r="K34" s="40"/>
      <c r="L34" s="40"/>
      <c r="M34" s="40"/>
      <c r="N34" s="40"/>
      <c r="O34" s="40"/>
      <c r="P34" s="40" t="s">
        <v>187</v>
      </c>
      <c r="Q34" s="40"/>
      <c r="R34" s="40"/>
      <c r="S34" s="40"/>
      <c r="T34" s="40"/>
      <c r="U34" s="40"/>
      <c r="V34" s="40"/>
      <c r="W34" s="40"/>
      <c r="X34" s="40"/>
      <c r="Y34" s="40"/>
      <c r="Z34" s="40"/>
      <c r="AA34" s="40"/>
      <c r="AB34" s="40"/>
      <c r="AC34" s="40"/>
      <c r="AD34" s="40"/>
      <c r="AE34" s="40"/>
      <c r="AF34" s="40" t="s">
        <v>194</v>
      </c>
      <c r="AG34" s="40" t="s">
        <v>194</v>
      </c>
      <c r="AH34" s="40" t="s">
        <v>194</v>
      </c>
      <c r="AI34" s="40" t="s">
        <v>194</v>
      </c>
      <c r="AJ34" s="40" t="s">
        <v>194</v>
      </c>
      <c r="AK34" s="40" t="s">
        <v>194</v>
      </c>
      <c r="AL34" s="40" t="s">
        <v>194</v>
      </c>
      <c r="AM34" s="40" t="s">
        <v>194</v>
      </c>
      <c r="AN34" s="40" t="s">
        <v>194</v>
      </c>
      <c r="AO34" s="40" t="s">
        <v>194</v>
      </c>
      <c r="AP34" s="40" t="s">
        <v>194</v>
      </c>
      <c r="AQ34" s="40" t="s">
        <v>194</v>
      </c>
      <c r="AR34" s="40" t="s">
        <v>194</v>
      </c>
      <c r="AS34" s="40" t="s">
        <v>194</v>
      </c>
      <c r="AT34" s="40" t="s">
        <v>194</v>
      </c>
      <c r="AU34" s="40" t="s">
        <v>194</v>
      </c>
      <c r="AV34" s="40" t="s">
        <v>194</v>
      </c>
      <c r="AW34" s="40" t="s">
        <v>194</v>
      </c>
      <c r="AX34" s="40" t="s">
        <v>194</v>
      </c>
      <c r="AY34" s="40" t="s">
        <v>194</v>
      </c>
      <c r="AZ34" s="40" t="s">
        <v>194</v>
      </c>
      <c r="BA34" s="40" t="s">
        <v>194</v>
      </c>
      <c r="BB34" s="40" t="s">
        <v>194</v>
      </c>
      <c r="BC34" s="40" t="s">
        <v>194</v>
      </c>
      <c r="BD34" s="40" t="s">
        <v>194</v>
      </c>
      <c r="BE34" s="40" t="s">
        <v>194</v>
      </c>
      <c r="BF34" s="40" t="s">
        <v>194</v>
      </c>
      <c r="BG34" s="40" t="s">
        <v>194</v>
      </c>
      <c r="BH34" s="40" t="s">
        <v>194</v>
      </c>
      <c r="BI34" s="40" t="s">
        <v>194</v>
      </c>
      <c r="BJ34" s="40" t="s">
        <v>194</v>
      </c>
      <c r="BK34" s="40" t="s">
        <v>194</v>
      </c>
      <c r="BL34" s="40" t="s">
        <v>194</v>
      </c>
      <c r="BM34" s="40" t="s">
        <v>194</v>
      </c>
      <c r="BN34" s="40" t="s">
        <v>194</v>
      </c>
      <c r="BO34" s="40" t="s">
        <v>194</v>
      </c>
      <c r="BP34" s="40" t="s">
        <v>194</v>
      </c>
      <c r="BQ34" s="40" t="s">
        <v>194</v>
      </c>
      <c r="BR34" s="40" t="s">
        <v>194</v>
      </c>
      <c r="BS34" s="40" t="s">
        <v>194</v>
      </c>
      <c r="BT34" s="40" t="s">
        <v>194</v>
      </c>
      <c r="BU34" s="40" t="s">
        <v>194</v>
      </c>
      <c r="BV34" s="40" t="s">
        <v>194</v>
      </c>
      <c r="BW34" s="40" t="s">
        <v>194</v>
      </c>
      <c r="BX34" s="40" t="s">
        <v>194</v>
      </c>
      <c r="BY34" s="40" t="s">
        <v>194</v>
      </c>
      <c r="BZ34" s="40" t="s">
        <v>194</v>
      </c>
      <c r="CA34" s="40" t="s">
        <v>194</v>
      </c>
      <c r="CB34" s="40" t="s">
        <v>194</v>
      </c>
      <c r="CC34" s="40" t="s">
        <v>194</v>
      </c>
      <c r="CD34" s="40" t="s">
        <v>194</v>
      </c>
      <c r="CE34" s="40" t="s">
        <v>194</v>
      </c>
      <c r="CF34" s="40" t="s">
        <v>194</v>
      </c>
      <c r="CG34" s="40" t="s">
        <v>194</v>
      </c>
      <c r="CH34" s="40"/>
      <c r="CI34" s="40"/>
      <c r="CJ34" s="40"/>
      <c r="CK34" s="40" t="s">
        <v>187</v>
      </c>
      <c r="CL34" s="40"/>
      <c r="CM34" s="40"/>
      <c r="CN34" s="40"/>
      <c r="CO34" s="40" t="s">
        <v>187</v>
      </c>
      <c r="CP34" s="40"/>
      <c r="CQ34" s="40"/>
      <c r="CR34" s="40"/>
      <c r="CS34" s="40" t="s">
        <v>187</v>
      </c>
      <c r="CT34" s="40"/>
      <c r="CU34" s="40" t="s">
        <v>187</v>
      </c>
      <c r="CV34" s="40"/>
      <c r="CW34" s="40"/>
      <c r="CX34" s="40" t="s">
        <v>187</v>
      </c>
      <c r="CY34" s="40"/>
      <c r="CZ34" s="40"/>
      <c r="DA34" s="40"/>
      <c r="DB34" s="40"/>
      <c r="DC34" s="40" t="s">
        <v>187</v>
      </c>
      <c r="DD34" s="40"/>
      <c r="DE34" s="40"/>
      <c r="DF34" s="40" t="s">
        <v>187</v>
      </c>
      <c r="DG34" s="40"/>
      <c r="DH34" s="40"/>
      <c r="DI34" s="40"/>
      <c r="DJ34" s="40"/>
      <c r="DK34" s="40" t="s">
        <v>187</v>
      </c>
      <c r="DL34" s="40"/>
      <c r="DM34" s="40"/>
      <c r="DN34" s="40"/>
      <c r="DO34" s="40"/>
      <c r="DP34" s="40"/>
      <c r="DQ34" s="40" t="s">
        <v>187</v>
      </c>
      <c r="DR34" s="40"/>
      <c r="DS34" s="40"/>
      <c r="DT34" s="40"/>
      <c r="DU34" s="40" t="s">
        <v>187</v>
      </c>
      <c r="DV34" s="40"/>
      <c r="DW34" s="40"/>
      <c r="DX34" s="40"/>
      <c r="DY34" s="40" t="s">
        <v>187</v>
      </c>
      <c r="DZ34" s="40"/>
      <c r="EA34" s="40"/>
      <c r="EB34" s="40"/>
      <c r="EC34" s="40" t="s">
        <v>187</v>
      </c>
      <c r="ED34" s="40" t="s">
        <v>187</v>
      </c>
      <c r="EE34" s="40"/>
      <c r="EF34" s="40"/>
      <c r="EG34" s="40"/>
      <c r="EH34" s="40"/>
      <c r="EI34" s="40" t="s">
        <v>187</v>
      </c>
      <c r="EJ34" s="40"/>
      <c r="EK34" s="40"/>
      <c r="EL34" s="40" t="s">
        <v>187</v>
      </c>
      <c r="EM34" s="40"/>
      <c r="EN34" s="40"/>
      <c r="EO34" s="40"/>
      <c r="EP34" s="40"/>
      <c r="EQ34" s="40" t="s">
        <v>187</v>
      </c>
      <c r="ER34" s="40"/>
      <c r="ES34" s="40"/>
      <c r="ET34" s="40" t="s">
        <v>187</v>
      </c>
      <c r="EU34" s="40"/>
      <c r="EV34" s="40"/>
      <c r="EW34" s="40"/>
      <c r="EX34" s="40"/>
      <c r="EY34" s="40" t="s">
        <v>187</v>
      </c>
      <c r="EZ34" s="40"/>
      <c r="FA34" s="40"/>
      <c r="FB34" s="40"/>
      <c r="FC34" s="40"/>
      <c r="FD34" s="40"/>
      <c r="FE34" s="40" t="s">
        <v>187</v>
      </c>
      <c r="FF34" s="40"/>
      <c r="FG34" s="40"/>
      <c r="FH34" s="40"/>
      <c r="FI34" s="40" t="s">
        <v>187</v>
      </c>
      <c r="FJ34" s="40" t="s">
        <v>187</v>
      </c>
      <c r="FK34" s="40"/>
      <c r="FL34" s="40"/>
      <c r="FM34" s="40"/>
      <c r="FN34" s="40"/>
      <c r="FO34" s="40" t="s">
        <v>187</v>
      </c>
      <c r="FP34" s="40"/>
      <c r="FQ34" s="40"/>
      <c r="FR34" s="40" t="s">
        <v>187</v>
      </c>
      <c r="FS34" s="40"/>
      <c r="FT34" s="40"/>
      <c r="FU34" s="40"/>
      <c r="FV34" s="40"/>
      <c r="FW34" s="40" t="s">
        <v>187</v>
      </c>
      <c r="FX34" s="40"/>
      <c r="FY34" s="40"/>
      <c r="FZ34" s="40" t="s">
        <v>187</v>
      </c>
      <c r="GA34" s="40"/>
      <c r="GB34" s="40"/>
      <c r="GC34" s="40"/>
      <c r="GD34" s="40"/>
      <c r="GE34" s="40" t="s">
        <v>187</v>
      </c>
      <c r="GF34" s="40"/>
      <c r="GG34" s="40"/>
      <c r="GH34" s="40" t="s">
        <v>187</v>
      </c>
      <c r="GI34" s="40"/>
      <c r="GJ34" s="40"/>
      <c r="GK34" s="40"/>
      <c r="GL34" s="40"/>
      <c r="GM34" s="40" t="s">
        <v>187</v>
      </c>
      <c r="GN34" s="40"/>
      <c r="GO34" s="40"/>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t="s">
        <v>187</v>
      </c>
      <c r="HP34" s="40"/>
      <c r="HQ34" s="40"/>
      <c r="HR34" s="40"/>
      <c r="HS34" s="40" t="s">
        <v>187</v>
      </c>
      <c r="HT34" s="40"/>
      <c r="HU34" s="40"/>
      <c r="HV34" s="40" t="s">
        <v>187</v>
      </c>
      <c r="HW34" s="40"/>
      <c r="HX34" s="40"/>
      <c r="HY34" s="40"/>
      <c r="HZ34" s="40"/>
      <c r="IA34" s="40" t="s">
        <v>187</v>
      </c>
      <c r="IB34" s="40"/>
      <c r="IC34" s="40"/>
      <c r="ID34" s="40" t="s">
        <v>187</v>
      </c>
      <c r="IE34" s="40"/>
      <c r="IF34" s="40"/>
      <c r="IG34" s="40"/>
      <c r="IH34" s="40"/>
      <c r="II34" s="40" t="s">
        <v>187</v>
      </c>
      <c r="IJ34" s="40"/>
      <c r="IK34" s="40"/>
      <c r="IL34" s="40"/>
      <c r="IM34" s="40" t="s">
        <v>187</v>
      </c>
      <c r="IN34" s="40"/>
      <c r="IO34" s="40"/>
      <c r="IP34" s="40"/>
      <c r="IQ34" s="40" t="s">
        <v>187</v>
      </c>
      <c r="IR34" s="40"/>
      <c r="IS34" s="40"/>
    </row>
    <row r="35" spans="1:253" ht="13.5" customHeight="1" x14ac:dyDescent="0.15">
      <c r="A35" s="40" t="s">
        <v>172</v>
      </c>
      <c r="B35" s="41" t="s">
        <v>261</v>
      </c>
      <c r="C35" s="38" t="s">
        <v>262</v>
      </c>
      <c r="D35" s="38">
        <v>11</v>
      </c>
      <c r="E35" s="40"/>
      <c r="F35" s="40"/>
      <c r="G35" s="40"/>
      <c r="H35" s="40"/>
      <c r="I35" s="40"/>
      <c r="J35" s="40"/>
      <c r="K35" s="40"/>
      <c r="L35" s="40"/>
      <c r="M35" s="40"/>
      <c r="N35" s="40"/>
      <c r="O35" s="40" t="s">
        <v>187</v>
      </c>
      <c r="P35" s="40"/>
      <c r="Q35" s="40"/>
      <c r="R35" s="40"/>
      <c r="S35" s="40"/>
      <c r="T35" s="40"/>
      <c r="U35" s="40"/>
      <c r="V35" s="40"/>
      <c r="W35" s="40"/>
      <c r="X35" s="40"/>
      <c r="Y35" s="40"/>
      <c r="Z35" s="40"/>
      <c r="AA35" s="40"/>
      <c r="AB35" s="40"/>
      <c r="AC35" s="40"/>
      <c r="AD35" s="40"/>
      <c r="AE35" s="40"/>
      <c r="AF35" s="40" t="s">
        <v>194</v>
      </c>
      <c r="AG35" s="40" t="s">
        <v>194</v>
      </c>
      <c r="AH35" s="40" t="s">
        <v>194</v>
      </c>
      <c r="AI35" s="40" t="s">
        <v>194</v>
      </c>
      <c r="AJ35" s="40" t="s">
        <v>194</v>
      </c>
      <c r="AK35" s="40" t="s">
        <v>194</v>
      </c>
      <c r="AL35" s="40" t="s">
        <v>194</v>
      </c>
      <c r="AM35" s="40" t="s">
        <v>194</v>
      </c>
      <c r="AN35" s="40" t="s">
        <v>194</v>
      </c>
      <c r="AO35" s="40" t="s">
        <v>194</v>
      </c>
      <c r="AP35" s="40" t="s">
        <v>194</v>
      </c>
      <c r="AQ35" s="40" t="s">
        <v>194</v>
      </c>
      <c r="AR35" s="40" t="s">
        <v>194</v>
      </c>
      <c r="AS35" s="40" t="s">
        <v>194</v>
      </c>
      <c r="AT35" s="40" t="s">
        <v>194</v>
      </c>
      <c r="AU35" s="40" t="s">
        <v>194</v>
      </c>
      <c r="AV35" s="40" t="s">
        <v>194</v>
      </c>
      <c r="AW35" s="40" t="s">
        <v>194</v>
      </c>
      <c r="AX35" s="40" t="s">
        <v>194</v>
      </c>
      <c r="AY35" s="40" t="s">
        <v>194</v>
      </c>
      <c r="AZ35" s="40" t="s">
        <v>194</v>
      </c>
      <c r="BA35" s="40" t="s">
        <v>194</v>
      </c>
      <c r="BB35" s="40" t="s">
        <v>194</v>
      </c>
      <c r="BC35" s="40" t="s">
        <v>194</v>
      </c>
      <c r="BD35" s="40" t="s">
        <v>194</v>
      </c>
      <c r="BE35" s="40" t="s">
        <v>194</v>
      </c>
      <c r="BF35" s="40" t="s">
        <v>194</v>
      </c>
      <c r="BG35" s="40" t="s">
        <v>194</v>
      </c>
      <c r="BH35" s="40" t="s">
        <v>194</v>
      </c>
      <c r="BI35" s="40" t="s">
        <v>194</v>
      </c>
      <c r="BJ35" s="40" t="s">
        <v>194</v>
      </c>
      <c r="BK35" s="40" t="s">
        <v>194</v>
      </c>
      <c r="BL35" s="40" t="s">
        <v>194</v>
      </c>
      <c r="BM35" s="40" t="s">
        <v>194</v>
      </c>
      <c r="BN35" s="40" t="s">
        <v>194</v>
      </c>
      <c r="BO35" s="40" t="s">
        <v>194</v>
      </c>
      <c r="BP35" s="40" t="s">
        <v>194</v>
      </c>
      <c r="BQ35" s="40" t="s">
        <v>194</v>
      </c>
      <c r="BR35" s="40" t="s">
        <v>194</v>
      </c>
      <c r="BS35" s="40" t="s">
        <v>194</v>
      </c>
      <c r="BT35" s="40" t="s">
        <v>194</v>
      </c>
      <c r="BU35" s="40" t="s">
        <v>194</v>
      </c>
      <c r="BV35" s="40" t="s">
        <v>194</v>
      </c>
      <c r="BW35" s="40" t="s">
        <v>194</v>
      </c>
      <c r="BX35" s="40" t="s">
        <v>194</v>
      </c>
      <c r="BY35" s="40" t="s">
        <v>194</v>
      </c>
      <c r="BZ35" s="40" t="s">
        <v>194</v>
      </c>
      <c r="CA35" s="40" t="s">
        <v>194</v>
      </c>
      <c r="CB35" s="40" t="s">
        <v>194</v>
      </c>
      <c r="CC35" s="40" t="s">
        <v>194</v>
      </c>
      <c r="CD35" s="40" t="s">
        <v>194</v>
      </c>
      <c r="CE35" s="40" t="s">
        <v>194</v>
      </c>
      <c r="CF35" s="40" t="s">
        <v>194</v>
      </c>
      <c r="CG35" s="40" t="s">
        <v>194</v>
      </c>
      <c r="CH35" s="40"/>
      <c r="CI35" s="40"/>
      <c r="CJ35" s="40"/>
      <c r="CK35" s="40" t="s">
        <v>187</v>
      </c>
      <c r="CL35" s="40"/>
      <c r="CM35" s="40"/>
      <c r="CN35" s="40"/>
      <c r="CO35" s="40" t="s">
        <v>187</v>
      </c>
      <c r="CP35" s="40" t="s">
        <v>187</v>
      </c>
      <c r="CQ35" s="40"/>
      <c r="CR35" s="40"/>
      <c r="CS35" s="40"/>
      <c r="CT35" s="40"/>
      <c r="CU35" s="40" t="s">
        <v>187</v>
      </c>
      <c r="CV35" s="40"/>
      <c r="CW35" s="40"/>
      <c r="CX35" s="40"/>
      <c r="CY35" s="40" t="s">
        <v>187</v>
      </c>
      <c r="CZ35" s="40"/>
      <c r="DA35" s="40"/>
      <c r="DB35" s="40"/>
      <c r="DC35" s="40" t="s">
        <v>187</v>
      </c>
      <c r="DD35" s="40"/>
      <c r="DE35" s="40"/>
      <c r="DF35" s="40" t="s">
        <v>187</v>
      </c>
      <c r="DG35" s="40"/>
      <c r="DH35" s="40"/>
      <c r="DI35" s="40"/>
      <c r="DJ35" s="40"/>
      <c r="DK35" s="40" t="s">
        <v>187</v>
      </c>
      <c r="DL35" s="40"/>
      <c r="DM35" s="40"/>
      <c r="DN35" s="40" t="s">
        <v>187</v>
      </c>
      <c r="DO35" s="40"/>
      <c r="DP35" s="40"/>
      <c r="DQ35" s="40"/>
      <c r="DR35" s="40"/>
      <c r="DS35" s="40" t="s">
        <v>187</v>
      </c>
      <c r="DT35" s="40"/>
      <c r="DU35" s="40"/>
      <c r="DV35" s="40" t="s">
        <v>187</v>
      </c>
      <c r="DW35" s="40"/>
      <c r="DX35" s="40"/>
      <c r="DY35" s="40"/>
      <c r="DZ35" s="40"/>
      <c r="EA35" s="40" t="s">
        <v>187</v>
      </c>
      <c r="EB35" s="40"/>
      <c r="EC35" s="40"/>
      <c r="ED35" s="40"/>
      <c r="EE35" s="40" t="s">
        <v>187</v>
      </c>
      <c r="EF35" s="40"/>
      <c r="EG35" s="40"/>
      <c r="EH35" s="40"/>
      <c r="EI35" s="40" t="s">
        <v>187</v>
      </c>
      <c r="EJ35" s="40"/>
      <c r="EK35" s="40"/>
      <c r="EL35" s="40"/>
      <c r="EM35" s="40" t="s">
        <v>187</v>
      </c>
      <c r="EN35" s="40"/>
      <c r="EO35" s="40"/>
      <c r="EP35" s="40"/>
      <c r="EQ35" s="40" t="s">
        <v>187</v>
      </c>
      <c r="ER35" s="40"/>
      <c r="ES35" s="40"/>
      <c r="ET35" s="40" t="s">
        <v>187</v>
      </c>
      <c r="EU35" s="40"/>
      <c r="EV35" s="40"/>
      <c r="EW35" s="40"/>
      <c r="EX35" s="40"/>
      <c r="EY35" s="40" t="s">
        <v>187</v>
      </c>
      <c r="EZ35" s="40"/>
      <c r="FA35" s="40"/>
      <c r="FB35" s="40" t="s">
        <v>187</v>
      </c>
      <c r="FC35" s="40"/>
      <c r="FD35" s="40"/>
      <c r="FE35" s="40"/>
      <c r="FF35" s="40"/>
      <c r="FG35" s="40" t="s">
        <v>187</v>
      </c>
      <c r="FH35" s="40"/>
      <c r="FI35" s="40"/>
      <c r="FJ35" s="40" t="s">
        <v>187</v>
      </c>
      <c r="FK35" s="40"/>
      <c r="FL35" s="40"/>
      <c r="FM35" s="40"/>
      <c r="FN35" s="40"/>
      <c r="FO35" s="40" t="s">
        <v>187</v>
      </c>
      <c r="FP35" s="40"/>
      <c r="FQ35" s="40"/>
      <c r="FR35" s="40"/>
      <c r="FS35" s="40" t="s">
        <v>187</v>
      </c>
      <c r="FT35" s="40"/>
      <c r="FU35" s="40"/>
      <c r="FV35" s="40"/>
      <c r="FW35" s="40" t="s">
        <v>187</v>
      </c>
      <c r="FX35" s="40"/>
      <c r="FY35" s="40"/>
      <c r="FZ35" s="40"/>
      <c r="GA35" s="40" t="s">
        <v>187</v>
      </c>
      <c r="GB35" s="40"/>
      <c r="GC35" s="40"/>
      <c r="GD35" s="40"/>
      <c r="GE35" s="40" t="s">
        <v>187</v>
      </c>
      <c r="GF35" s="40"/>
      <c r="GG35" s="40"/>
      <c r="GH35" s="40"/>
      <c r="GI35" s="40"/>
      <c r="GJ35" s="40"/>
      <c r="GK35" s="40" t="s">
        <v>187</v>
      </c>
      <c r="GL35" s="40"/>
      <c r="GM35" s="40"/>
      <c r="GN35" s="40"/>
      <c r="GO35" s="40" t="s">
        <v>187</v>
      </c>
      <c r="GP35" s="40"/>
      <c r="GQ35" s="40"/>
      <c r="GR35" s="40"/>
      <c r="GS35" s="40" t="s">
        <v>187</v>
      </c>
      <c r="GT35" s="40"/>
      <c r="GU35" s="40"/>
      <c r="GV35" s="40"/>
      <c r="GW35" s="40" t="s">
        <v>187</v>
      </c>
      <c r="GX35" s="40"/>
      <c r="GY35" s="40"/>
      <c r="GZ35" s="40"/>
      <c r="HA35" s="40" t="s">
        <v>187</v>
      </c>
      <c r="HB35" s="40"/>
      <c r="HC35" s="40"/>
      <c r="HD35" s="40"/>
      <c r="HE35" s="40" t="s">
        <v>187</v>
      </c>
      <c r="HF35" s="40"/>
      <c r="HG35" s="40"/>
      <c r="HH35" s="40"/>
      <c r="HI35" s="40" t="s">
        <v>187</v>
      </c>
      <c r="HJ35" s="40"/>
      <c r="HK35" s="40"/>
      <c r="HL35" s="40"/>
      <c r="HM35" s="40" t="s">
        <v>187</v>
      </c>
      <c r="HN35" s="40"/>
      <c r="HO35" s="40"/>
      <c r="HP35" s="40"/>
      <c r="HQ35" s="40" t="s">
        <v>187</v>
      </c>
      <c r="HR35" s="40"/>
      <c r="HS35" s="40"/>
      <c r="HT35" s="40"/>
      <c r="HU35" s="40" t="s">
        <v>187</v>
      </c>
      <c r="HV35" s="40"/>
      <c r="HW35" s="40" t="s">
        <v>187</v>
      </c>
      <c r="HX35" s="40"/>
      <c r="HY35" s="40"/>
      <c r="HZ35" s="40"/>
      <c r="IA35" s="40" t="s">
        <v>187</v>
      </c>
      <c r="IB35" s="40"/>
      <c r="IC35" s="40"/>
      <c r="ID35" s="40"/>
      <c r="IE35" s="40" t="s">
        <v>187</v>
      </c>
      <c r="IF35" s="40"/>
      <c r="IG35" s="40"/>
      <c r="IH35" s="40"/>
      <c r="II35" s="40" t="s">
        <v>187</v>
      </c>
      <c r="IJ35" s="40"/>
      <c r="IK35" s="40"/>
      <c r="IL35" s="40"/>
      <c r="IM35" s="40" t="s">
        <v>187</v>
      </c>
      <c r="IN35" s="40"/>
      <c r="IO35" s="40"/>
      <c r="IP35" s="40"/>
      <c r="IQ35" s="40" t="s">
        <v>187</v>
      </c>
      <c r="IR35" s="40"/>
      <c r="IS35" s="40"/>
    </row>
    <row r="36" spans="1:253" ht="13.5" customHeight="1" x14ac:dyDescent="0.15">
      <c r="A36" s="40" t="s">
        <v>172</v>
      </c>
      <c r="B36" s="41" t="s">
        <v>263</v>
      </c>
      <c r="C36" s="38" t="s">
        <v>264</v>
      </c>
      <c r="D36" s="38">
        <v>8</v>
      </c>
      <c r="E36" s="40"/>
      <c r="F36" s="40"/>
      <c r="G36" s="40"/>
      <c r="H36" s="40"/>
      <c r="I36" s="40"/>
      <c r="J36" s="40"/>
      <c r="K36" s="40"/>
      <c r="L36" s="40" t="s">
        <v>187</v>
      </c>
      <c r="M36" s="40"/>
      <c r="N36" s="40"/>
      <c r="O36" s="40"/>
      <c r="P36" s="40"/>
      <c r="Q36" s="40"/>
      <c r="R36" s="40"/>
      <c r="S36" s="40"/>
      <c r="T36" s="40"/>
      <c r="U36" s="40"/>
      <c r="V36" s="40"/>
      <c r="W36" s="40"/>
      <c r="X36" s="40"/>
      <c r="Y36" s="40"/>
      <c r="Z36" s="40"/>
      <c r="AA36" s="40"/>
      <c r="AB36" s="40"/>
      <c r="AC36" s="40"/>
      <c r="AD36" s="40"/>
      <c r="AE36" s="40"/>
      <c r="AF36" s="40" t="s">
        <v>194</v>
      </c>
      <c r="AG36" s="40" t="s">
        <v>194</v>
      </c>
      <c r="AH36" s="40" t="s">
        <v>194</v>
      </c>
      <c r="AI36" s="40" t="s">
        <v>194</v>
      </c>
      <c r="AJ36" s="40" t="s">
        <v>194</v>
      </c>
      <c r="AK36" s="40" t="s">
        <v>194</v>
      </c>
      <c r="AL36" s="40" t="s">
        <v>194</v>
      </c>
      <c r="AM36" s="40" t="s">
        <v>194</v>
      </c>
      <c r="AN36" s="40" t="s">
        <v>194</v>
      </c>
      <c r="AO36" s="40" t="s">
        <v>194</v>
      </c>
      <c r="AP36" s="40" t="s">
        <v>194</v>
      </c>
      <c r="AQ36" s="40" t="s">
        <v>194</v>
      </c>
      <c r="AR36" s="40" t="s">
        <v>194</v>
      </c>
      <c r="AS36" s="40" t="s">
        <v>194</v>
      </c>
      <c r="AT36" s="40" t="s">
        <v>194</v>
      </c>
      <c r="AU36" s="40" t="s">
        <v>194</v>
      </c>
      <c r="AV36" s="40" t="s">
        <v>194</v>
      </c>
      <c r="AW36" s="40" t="s">
        <v>194</v>
      </c>
      <c r="AX36" s="40" t="s">
        <v>194</v>
      </c>
      <c r="AY36" s="40" t="s">
        <v>194</v>
      </c>
      <c r="AZ36" s="40" t="s">
        <v>194</v>
      </c>
      <c r="BA36" s="40" t="s">
        <v>194</v>
      </c>
      <c r="BB36" s="40" t="s">
        <v>194</v>
      </c>
      <c r="BC36" s="40" t="s">
        <v>194</v>
      </c>
      <c r="BD36" s="40" t="s">
        <v>194</v>
      </c>
      <c r="BE36" s="40" t="s">
        <v>194</v>
      </c>
      <c r="BF36" s="40" t="s">
        <v>194</v>
      </c>
      <c r="BG36" s="40" t="s">
        <v>194</v>
      </c>
      <c r="BH36" s="40" t="s">
        <v>194</v>
      </c>
      <c r="BI36" s="40" t="s">
        <v>194</v>
      </c>
      <c r="BJ36" s="40" t="s">
        <v>194</v>
      </c>
      <c r="BK36" s="40" t="s">
        <v>194</v>
      </c>
      <c r="BL36" s="40" t="s">
        <v>194</v>
      </c>
      <c r="BM36" s="40" t="s">
        <v>194</v>
      </c>
      <c r="BN36" s="40" t="s">
        <v>194</v>
      </c>
      <c r="BO36" s="40" t="s">
        <v>194</v>
      </c>
      <c r="BP36" s="40" t="s">
        <v>194</v>
      </c>
      <c r="BQ36" s="40" t="s">
        <v>194</v>
      </c>
      <c r="BR36" s="40" t="s">
        <v>194</v>
      </c>
      <c r="BS36" s="40" t="s">
        <v>194</v>
      </c>
      <c r="BT36" s="40" t="s">
        <v>194</v>
      </c>
      <c r="BU36" s="40" t="s">
        <v>194</v>
      </c>
      <c r="BV36" s="40" t="s">
        <v>194</v>
      </c>
      <c r="BW36" s="40" t="s">
        <v>194</v>
      </c>
      <c r="BX36" s="40" t="s">
        <v>194</v>
      </c>
      <c r="BY36" s="40" t="s">
        <v>194</v>
      </c>
      <c r="BZ36" s="40" t="s">
        <v>194</v>
      </c>
      <c r="CA36" s="40" t="s">
        <v>194</v>
      </c>
      <c r="CB36" s="40" t="s">
        <v>194</v>
      </c>
      <c r="CC36" s="40" t="s">
        <v>194</v>
      </c>
      <c r="CD36" s="40" t="s">
        <v>194</v>
      </c>
      <c r="CE36" s="40" t="s">
        <v>194</v>
      </c>
      <c r="CF36" s="40" t="s">
        <v>194</v>
      </c>
      <c r="CG36" s="40" t="s">
        <v>194</v>
      </c>
      <c r="CH36" s="40"/>
      <c r="CI36" s="40"/>
      <c r="CJ36" s="40"/>
      <c r="CK36" s="40" t="s">
        <v>187</v>
      </c>
      <c r="CL36" s="40"/>
      <c r="CM36" s="40"/>
      <c r="CN36" s="40"/>
      <c r="CO36" s="40" t="s">
        <v>187</v>
      </c>
      <c r="CP36" s="40"/>
      <c r="CQ36" s="40" t="s">
        <v>187</v>
      </c>
      <c r="CR36" s="40"/>
      <c r="CS36" s="40"/>
      <c r="CT36" s="40"/>
      <c r="CU36" s="40" t="s">
        <v>187</v>
      </c>
      <c r="CV36" s="40"/>
      <c r="CW36" s="40"/>
      <c r="CX36" s="40"/>
      <c r="CY36" s="40" t="s">
        <v>187</v>
      </c>
      <c r="CZ36" s="40"/>
      <c r="DA36" s="40"/>
      <c r="DB36" s="40"/>
      <c r="DC36" s="40" t="s">
        <v>187</v>
      </c>
      <c r="DD36" s="40"/>
      <c r="DE36" s="40"/>
      <c r="DF36" s="40"/>
      <c r="DG36" s="40" t="s">
        <v>187</v>
      </c>
      <c r="DH36" s="40"/>
      <c r="DI36" s="40"/>
      <c r="DJ36" s="40"/>
      <c r="DK36" s="40" t="s">
        <v>187</v>
      </c>
      <c r="DL36" s="40"/>
      <c r="DM36" s="40"/>
      <c r="DN36" s="40"/>
      <c r="DO36" s="40"/>
      <c r="DP36" s="40"/>
      <c r="DQ36" s="40" t="s">
        <v>187</v>
      </c>
      <c r="DR36" s="40"/>
      <c r="DS36" s="40"/>
      <c r="DT36" s="40"/>
      <c r="DU36" s="40" t="s">
        <v>187</v>
      </c>
      <c r="DV36" s="40"/>
      <c r="DW36" s="40"/>
      <c r="DX36" s="40"/>
      <c r="DY36" s="40" t="s">
        <v>187</v>
      </c>
      <c r="DZ36" s="40"/>
      <c r="EA36" s="40"/>
      <c r="EB36" s="40"/>
      <c r="EC36" s="40" t="s">
        <v>187</v>
      </c>
      <c r="ED36" s="40"/>
      <c r="EE36" s="40" t="s">
        <v>187</v>
      </c>
      <c r="EF36" s="40"/>
      <c r="EG36" s="40"/>
      <c r="EH36" s="40"/>
      <c r="EI36" s="40" t="s">
        <v>187</v>
      </c>
      <c r="EJ36" s="40"/>
      <c r="EK36" s="40"/>
      <c r="EL36" s="40"/>
      <c r="EM36" s="40" t="s">
        <v>187</v>
      </c>
      <c r="EN36" s="40"/>
      <c r="EO36" s="40"/>
      <c r="EP36" s="40"/>
      <c r="EQ36" s="40" t="s">
        <v>187</v>
      </c>
      <c r="ER36" s="40"/>
      <c r="ES36" s="40"/>
      <c r="ET36" s="40"/>
      <c r="EU36" s="40"/>
      <c r="EV36" s="40"/>
      <c r="EW36" s="40" t="s">
        <v>187</v>
      </c>
      <c r="EX36" s="40"/>
      <c r="EY36" s="40"/>
      <c r="EZ36" s="40"/>
      <c r="FA36" s="40" t="s">
        <v>187</v>
      </c>
      <c r="FB36" s="40"/>
      <c r="FC36" s="40"/>
      <c r="FD36" s="40"/>
      <c r="FE36" s="40" t="s">
        <v>187</v>
      </c>
      <c r="FF36" s="40"/>
      <c r="FG36" s="40"/>
      <c r="FH36" s="40"/>
      <c r="FI36" s="40" t="s">
        <v>187</v>
      </c>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c r="HX36" s="40"/>
      <c r="HY36" s="40" t="s">
        <v>187</v>
      </c>
      <c r="HZ36" s="40"/>
      <c r="IA36" s="40"/>
      <c r="IB36" s="40"/>
      <c r="IC36" s="40" t="s">
        <v>187</v>
      </c>
      <c r="ID36" s="40"/>
      <c r="IE36" s="40"/>
      <c r="IF36" s="40"/>
      <c r="IG36" s="40" t="s">
        <v>187</v>
      </c>
      <c r="IH36" s="40"/>
      <c r="II36" s="40"/>
      <c r="IJ36" s="40"/>
      <c r="IK36" s="40" t="s">
        <v>187</v>
      </c>
      <c r="IL36" s="40"/>
      <c r="IM36" s="40"/>
      <c r="IN36" s="40"/>
      <c r="IO36" s="40" t="s">
        <v>187</v>
      </c>
      <c r="IP36" s="40"/>
      <c r="IQ36" s="40"/>
      <c r="IR36" s="40"/>
      <c r="IS36" s="40" t="s">
        <v>187</v>
      </c>
    </row>
    <row r="37" spans="1:253" ht="13.5" customHeight="1" x14ac:dyDescent="0.15">
      <c r="A37" s="40" t="s">
        <v>172</v>
      </c>
      <c r="B37" s="41" t="s">
        <v>265</v>
      </c>
      <c r="C37" s="38" t="s">
        <v>266</v>
      </c>
      <c r="D37" s="38">
        <v>14</v>
      </c>
      <c r="E37" s="40"/>
      <c r="F37" s="40"/>
      <c r="G37" s="40"/>
      <c r="H37" s="40"/>
      <c r="I37" s="40"/>
      <c r="J37" s="40"/>
      <c r="K37" s="40"/>
      <c r="L37" s="40"/>
      <c r="M37" s="40"/>
      <c r="N37" s="40"/>
      <c r="O37" s="40"/>
      <c r="P37" s="40"/>
      <c r="Q37" s="40"/>
      <c r="R37" s="40" t="s">
        <v>187</v>
      </c>
      <c r="S37" s="40"/>
      <c r="T37" s="40"/>
      <c r="U37" s="40"/>
      <c r="V37" s="40"/>
      <c r="W37" s="40"/>
      <c r="X37" s="40"/>
      <c r="Y37" s="40"/>
      <c r="Z37" s="40"/>
      <c r="AA37" s="40"/>
      <c r="AB37" s="40"/>
      <c r="AC37" s="40"/>
      <c r="AD37" s="40"/>
      <c r="AE37" s="40"/>
      <c r="AF37" s="40" t="s">
        <v>194</v>
      </c>
      <c r="AG37" s="40" t="s">
        <v>194</v>
      </c>
      <c r="AH37" s="40" t="s">
        <v>194</v>
      </c>
      <c r="AI37" s="40" t="s">
        <v>194</v>
      </c>
      <c r="AJ37" s="40" t="s">
        <v>194</v>
      </c>
      <c r="AK37" s="40" t="s">
        <v>194</v>
      </c>
      <c r="AL37" s="40" t="s">
        <v>194</v>
      </c>
      <c r="AM37" s="40" t="s">
        <v>194</v>
      </c>
      <c r="AN37" s="40" t="s">
        <v>194</v>
      </c>
      <c r="AO37" s="40" t="s">
        <v>194</v>
      </c>
      <c r="AP37" s="40" t="s">
        <v>194</v>
      </c>
      <c r="AQ37" s="40" t="s">
        <v>194</v>
      </c>
      <c r="AR37" s="40" t="s">
        <v>194</v>
      </c>
      <c r="AS37" s="40" t="s">
        <v>194</v>
      </c>
      <c r="AT37" s="40" t="s">
        <v>194</v>
      </c>
      <c r="AU37" s="40" t="s">
        <v>194</v>
      </c>
      <c r="AV37" s="40" t="s">
        <v>194</v>
      </c>
      <c r="AW37" s="40" t="s">
        <v>194</v>
      </c>
      <c r="AX37" s="40" t="s">
        <v>194</v>
      </c>
      <c r="AY37" s="40" t="s">
        <v>194</v>
      </c>
      <c r="AZ37" s="40" t="s">
        <v>194</v>
      </c>
      <c r="BA37" s="40" t="s">
        <v>194</v>
      </c>
      <c r="BB37" s="40" t="s">
        <v>194</v>
      </c>
      <c r="BC37" s="40" t="s">
        <v>194</v>
      </c>
      <c r="BD37" s="40" t="s">
        <v>194</v>
      </c>
      <c r="BE37" s="40" t="s">
        <v>194</v>
      </c>
      <c r="BF37" s="40" t="s">
        <v>194</v>
      </c>
      <c r="BG37" s="40" t="s">
        <v>194</v>
      </c>
      <c r="BH37" s="40" t="s">
        <v>194</v>
      </c>
      <c r="BI37" s="40" t="s">
        <v>194</v>
      </c>
      <c r="BJ37" s="40" t="s">
        <v>194</v>
      </c>
      <c r="BK37" s="40" t="s">
        <v>194</v>
      </c>
      <c r="BL37" s="40" t="s">
        <v>194</v>
      </c>
      <c r="BM37" s="40" t="s">
        <v>194</v>
      </c>
      <c r="BN37" s="40" t="s">
        <v>194</v>
      </c>
      <c r="BO37" s="40" t="s">
        <v>194</v>
      </c>
      <c r="BP37" s="40" t="s">
        <v>194</v>
      </c>
      <c r="BQ37" s="40" t="s">
        <v>194</v>
      </c>
      <c r="BR37" s="40" t="s">
        <v>194</v>
      </c>
      <c r="BS37" s="40" t="s">
        <v>194</v>
      </c>
      <c r="BT37" s="40" t="s">
        <v>194</v>
      </c>
      <c r="BU37" s="40" t="s">
        <v>194</v>
      </c>
      <c r="BV37" s="40" t="s">
        <v>194</v>
      </c>
      <c r="BW37" s="40" t="s">
        <v>194</v>
      </c>
      <c r="BX37" s="40" t="s">
        <v>194</v>
      </c>
      <c r="BY37" s="40" t="s">
        <v>194</v>
      </c>
      <c r="BZ37" s="40" t="s">
        <v>194</v>
      </c>
      <c r="CA37" s="40" t="s">
        <v>194</v>
      </c>
      <c r="CB37" s="40" t="s">
        <v>194</v>
      </c>
      <c r="CC37" s="40" t="s">
        <v>194</v>
      </c>
      <c r="CD37" s="40" t="s">
        <v>194</v>
      </c>
      <c r="CE37" s="40" t="s">
        <v>194</v>
      </c>
      <c r="CF37" s="40" t="s">
        <v>194</v>
      </c>
      <c r="CG37" s="40" t="s">
        <v>194</v>
      </c>
      <c r="CH37" s="40"/>
      <c r="CI37" s="40"/>
      <c r="CJ37" s="40"/>
      <c r="CK37" s="40" t="s">
        <v>187</v>
      </c>
      <c r="CL37" s="40"/>
      <c r="CM37" s="40"/>
      <c r="CN37" s="40"/>
      <c r="CO37" s="40" t="s">
        <v>187</v>
      </c>
      <c r="CP37" s="40" t="s">
        <v>187</v>
      </c>
      <c r="CQ37" s="40"/>
      <c r="CR37" s="40"/>
      <c r="CS37" s="40"/>
      <c r="CT37" s="40"/>
      <c r="CU37" s="40" t="s">
        <v>187</v>
      </c>
      <c r="CV37" s="40"/>
      <c r="CW37" s="40"/>
      <c r="CX37" s="40" t="s">
        <v>187</v>
      </c>
      <c r="CY37" s="40"/>
      <c r="CZ37" s="40"/>
      <c r="DA37" s="40"/>
      <c r="DB37" s="40"/>
      <c r="DC37" s="40" t="s">
        <v>187</v>
      </c>
      <c r="DD37" s="40"/>
      <c r="DE37" s="40"/>
      <c r="DF37" s="40"/>
      <c r="DG37" s="40" t="s">
        <v>187</v>
      </c>
      <c r="DH37" s="40"/>
      <c r="DI37" s="40"/>
      <c r="DJ37" s="40"/>
      <c r="DK37" s="40"/>
      <c r="DL37" s="40"/>
      <c r="DM37" s="40" t="s">
        <v>187</v>
      </c>
      <c r="DN37" s="40"/>
      <c r="DO37" s="40" t="s">
        <v>187</v>
      </c>
      <c r="DP37" s="40"/>
      <c r="DQ37" s="40"/>
      <c r="DR37" s="40"/>
      <c r="DS37" s="40"/>
      <c r="DT37" s="40"/>
      <c r="DU37" s="40" t="s">
        <v>187</v>
      </c>
      <c r="DV37" s="40"/>
      <c r="DW37" s="40" t="s">
        <v>187</v>
      </c>
      <c r="DX37" s="40"/>
      <c r="DY37" s="40"/>
      <c r="DZ37" s="40"/>
      <c r="EA37" s="40"/>
      <c r="EB37" s="40"/>
      <c r="EC37" s="40" t="s">
        <v>187</v>
      </c>
      <c r="ED37" s="40"/>
      <c r="EE37" s="40" t="s">
        <v>187</v>
      </c>
      <c r="EF37" s="40"/>
      <c r="EG37" s="40"/>
      <c r="EH37" s="40"/>
      <c r="EI37" s="40"/>
      <c r="EJ37" s="40"/>
      <c r="EK37" s="40" t="s">
        <v>187</v>
      </c>
      <c r="EL37" s="40"/>
      <c r="EM37" s="40" t="s">
        <v>187</v>
      </c>
      <c r="EN37" s="40"/>
      <c r="EO37" s="40"/>
      <c r="EP37" s="40"/>
      <c r="EQ37" s="40"/>
      <c r="ER37" s="40"/>
      <c r="ES37" s="40" t="s">
        <v>187</v>
      </c>
      <c r="ET37" s="40" t="s">
        <v>187</v>
      </c>
      <c r="EU37" s="40"/>
      <c r="EV37" s="40"/>
      <c r="EW37" s="40"/>
      <c r="EX37" s="40"/>
      <c r="EY37" s="40"/>
      <c r="EZ37" s="40"/>
      <c r="FA37" s="40" t="s">
        <v>187</v>
      </c>
      <c r="FB37" s="40" t="s">
        <v>187</v>
      </c>
      <c r="FC37" s="40"/>
      <c r="FD37" s="40"/>
      <c r="FE37" s="40"/>
      <c r="FF37" s="40"/>
      <c r="FG37" s="40"/>
      <c r="FH37" s="40"/>
      <c r="FI37" s="40" t="s">
        <v>187</v>
      </c>
      <c r="FJ37" s="40" t="s">
        <v>187</v>
      </c>
      <c r="FK37" s="40"/>
      <c r="FL37" s="40"/>
      <c r="FM37" s="40"/>
      <c r="FN37" s="40"/>
      <c r="FO37" s="40"/>
      <c r="FP37" s="40"/>
      <c r="FQ37" s="40" t="s">
        <v>187</v>
      </c>
      <c r="FR37" s="40" t="s">
        <v>187</v>
      </c>
      <c r="FS37" s="40"/>
      <c r="FT37" s="40"/>
      <c r="FU37" s="40"/>
      <c r="FV37" s="40"/>
      <c r="FW37" s="40"/>
      <c r="FX37" s="40"/>
      <c r="FY37" s="40" t="s">
        <v>187</v>
      </c>
      <c r="FZ37" s="40" t="s">
        <v>187</v>
      </c>
      <c r="GA37" s="40"/>
      <c r="GB37" s="40"/>
      <c r="GC37" s="40"/>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c r="HX37" s="40"/>
      <c r="HY37" s="40" t="s">
        <v>187</v>
      </c>
      <c r="HZ37" s="40"/>
      <c r="IA37" s="40"/>
      <c r="IB37" s="40"/>
      <c r="IC37" s="40" t="s">
        <v>187</v>
      </c>
      <c r="ID37" s="40"/>
      <c r="IE37" s="40"/>
      <c r="IF37" s="40"/>
      <c r="IG37" s="40" t="s">
        <v>187</v>
      </c>
      <c r="IH37" s="40"/>
      <c r="II37" s="40"/>
      <c r="IJ37" s="40"/>
      <c r="IK37" s="40" t="s">
        <v>187</v>
      </c>
      <c r="IL37" s="40" t="s">
        <v>187</v>
      </c>
      <c r="IM37" s="40"/>
      <c r="IN37" s="40"/>
      <c r="IO37" s="40"/>
      <c r="IP37" s="40"/>
      <c r="IQ37" s="40" t="s">
        <v>187</v>
      </c>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7">
    <sortCondition ref="A8:A37"/>
    <sortCondition ref="B8:B37"/>
    <sortCondition ref="C8:C37"/>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和歌山県</v>
      </c>
      <c r="B7" s="43" t="str">
        <f>'収集運搬（生活系）'!B7</f>
        <v>30000</v>
      </c>
      <c r="C7" s="42" t="s">
        <v>32</v>
      </c>
      <c r="D7" s="44">
        <f t="shared" ref="D7:BO7" si="0">COUNTIF(D$8:D$207,"○")</f>
        <v>0</v>
      </c>
      <c r="E7" s="44">
        <f t="shared" si="0"/>
        <v>1</v>
      </c>
      <c r="F7" s="44">
        <f t="shared" si="0"/>
        <v>0</v>
      </c>
      <c r="G7" s="44">
        <f t="shared" si="0"/>
        <v>29</v>
      </c>
      <c r="H7" s="44">
        <f t="shared" si="0"/>
        <v>0</v>
      </c>
      <c r="I7" s="44">
        <f t="shared" si="0"/>
        <v>0</v>
      </c>
      <c r="J7" s="44">
        <f t="shared" si="0"/>
        <v>0</v>
      </c>
      <c r="K7" s="44">
        <f t="shared" si="0"/>
        <v>0</v>
      </c>
      <c r="L7" s="44">
        <f t="shared" si="0"/>
        <v>0</v>
      </c>
      <c r="M7" s="44">
        <f t="shared" si="0"/>
        <v>0</v>
      </c>
      <c r="N7" s="44">
        <f t="shared" si="0"/>
        <v>0</v>
      </c>
      <c r="O7" s="44">
        <f t="shared" si="0"/>
        <v>27</v>
      </c>
      <c r="P7" s="44">
        <f t="shared" si="0"/>
        <v>2</v>
      </c>
      <c r="Q7" s="44">
        <f t="shared" si="0"/>
        <v>0</v>
      </c>
      <c r="R7" s="44">
        <f t="shared" si="0"/>
        <v>1</v>
      </c>
      <c r="S7" s="44">
        <f t="shared" si="0"/>
        <v>25</v>
      </c>
      <c r="T7" s="44">
        <f t="shared" si="0"/>
        <v>0</v>
      </c>
      <c r="U7" s="44">
        <f t="shared" si="0"/>
        <v>2</v>
      </c>
      <c r="V7" s="44">
        <f t="shared" si="0"/>
        <v>0</v>
      </c>
      <c r="W7" s="44">
        <f t="shared" si="0"/>
        <v>0</v>
      </c>
      <c r="X7" s="44">
        <f t="shared" si="0"/>
        <v>0</v>
      </c>
      <c r="Y7" s="44">
        <f t="shared" si="0"/>
        <v>0</v>
      </c>
      <c r="Z7" s="44">
        <f t="shared" si="0"/>
        <v>19</v>
      </c>
      <c r="AA7" s="44">
        <f t="shared" si="0"/>
        <v>9</v>
      </c>
      <c r="AB7" s="44">
        <f t="shared" si="0"/>
        <v>0</v>
      </c>
      <c r="AC7" s="44">
        <f t="shared" si="0"/>
        <v>2</v>
      </c>
      <c r="AD7" s="44">
        <f t="shared" si="0"/>
        <v>19</v>
      </c>
      <c r="AE7" s="44">
        <f t="shared" si="0"/>
        <v>0</v>
      </c>
      <c r="AF7" s="44">
        <f t="shared" si="0"/>
        <v>0</v>
      </c>
      <c r="AG7" s="44">
        <f t="shared" si="0"/>
        <v>0</v>
      </c>
      <c r="AH7" s="44">
        <f t="shared" si="0"/>
        <v>0</v>
      </c>
      <c r="AI7" s="44">
        <f t="shared" si="0"/>
        <v>0</v>
      </c>
      <c r="AJ7" s="44">
        <f t="shared" si="0"/>
        <v>0</v>
      </c>
      <c r="AK7" s="44">
        <f t="shared" si="0"/>
        <v>1</v>
      </c>
      <c r="AL7" s="44">
        <f t="shared" si="0"/>
        <v>18</v>
      </c>
      <c r="AM7" s="44">
        <f t="shared" si="0"/>
        <v>0</v>
      </c>
      <c r="AN7" s="44">
        <f t="shared" si="0"/>
        <v>11</v>
      </c>
      <c r="AO7" s="44">
        <f t="shared" si="0"/>
        <v>1</v>
      </c>
      <c r="AP7" s="44">
        <f t="shared" si="0"/>
        <v>0</v>
      </c>
      <c r="AQ7" s="44">
        <f t="shared" si="0"/>
        <v>0</v>
      </c>
      <c r="AR7" s="44">
        <f t="shared" si="0"/>
        <v>0</v>
      </c>
      <c r="AS7" s="44">
        <f t="shared" si="0"/>
        <v>0</v>
      </c>
      <c r="AT7" s="44">
        <f t="shared" si="0"/>
        <v>0</v>
      </c>
      <c r="AU7" s="44">
        <f t="shared" si="0"/>
        <v>0</v>
      </c>
      <c r="AV7" s="44">
        <f t="shared" si="0"/>
        <v>0</v>
      </c>
      <c r="AW7" s="44">
        <f t="shared" si="0"/>
        <v>14</v>
      </c>
      <c r="AX7" s="44">
        <f t="shared" si="0"/>
        <v>0</v>
      </c>
      <c r="AY7" s="44">
        <f t="shared" si="0"/>
        <v>16</v>
      </c>
      <c r="AZ7" s="44">
        <f t="shared" si="0"/>
        <v>0</v>
      </c>
      <c r="BA7" s="44">
        <f t="shared" si="0"/>
        <v>0</v>
      </c>
      <c r="BB7" s="44">
        <f t="shared" si="0"/>
        <v>0</v>
      </c>
      <c r="BC7" s="44">
        <f t="shared" si="0"/>
        <v>0</v>
      </c>
      <c r="BD7" s="44">
        <f t="shared" si="0"/>
        <v>0</v>
      </c>
      <c r="BE7" s="44">
        <f t="shared" si="0"/>
        <v>0</v>
      </c>
      <c r="BF7" s="44">
        <f t="shared" si="0"/>
        <v>0</v>
      </c>
      <c r="BG7" s="44">
        <f t="shared" si="0"/>
        <v>0</v>
      </c>
      <c r="BH7" s="44">
        <f t="shared" si="0"/>
        <v>13</v>
      </c>
      <c r="BI7" s="44">
        <f t="shared" si="0"/>
        <v>0</v>
      </c>
      <c r="BJ7" s="44">
        <f t="shared" si="0"/>
        <v>17</v>
      </c>
      <c r="BK7" s="44">
        <f t="shared" si="0"/>
        <v>0</v>
      </c>
      <c r="BL7" s="44">
        <f t="shared" si="0"/>
        <v>0</v>
      </c>
      <c r="BM7" s="44">
        <f t="shared" si="0"/>
        <v>0</v>
      </c>
      <c r="BN7" s="44">
        <f t="shared" si="0"/>
        <v>0</v>
      </c>
      <c r="BO7" s="44">
        <f t="shared" si="0"/>
        <v>0</v>
      </c>
      <c r="BP7" s="44">
        <f t="shared" ref="BP7:EA7" si="1">COUNTIF(BP$8:BP$207,"○")</f>
        <v>0</v>
      </c>
      <c r="BQ7" s="44">
        <f t="shared" si="1"/>
        <v>0</v>
      </c>
      <c r="BR7" s="44">
        <f t="shared" si="1"/>
        <v>17</v>
      </c>
      <c r="BS7" s="44">
        <f t="shared" si="1"/>
        <v>13</v>
      </c>
      <c r="BT7" s="44">
        <f t="shared" si="1"/>
        <v>0</v>
      </c>
      <c r="BU7" s="44">
        <f t="shared" si="1"/>
        <v>0</v>
      </c>
      <c r="BV7" s="44">
        <f t="shared" si="1"/>
        <v>17</v>
      </c>
      <c r="BW7" s="44">
        <f t="shared" si="1"/>
        <v>0</v>
      </c>
      <c r="BX7" s="44">
        <f t="shared" si="1"/>
        <v>0</v>
      </c>
      <c r="BY7" s="44">
        <f t="shared" si="1"/>
        <v>0</v>
      </c>
      <c r="BZ7" s="44">
        <f t="shared" si="1"/>
        <v>0</v>
      </c>
      <c r="CA7" s="44">
        <f t="shared" si="1"/>
        <v>0</v>
      </c>
      <c r="CB7" s="44">
        <f t="shared" si="1"/>
        <v>0</v>
      </c>
      <c r="CC7" s="44">
        <f t="shared" si="1"/>
        <v>16</v>
      </c>
      <c r="CD7" s="44">
        <f t="shared" si="1"/>
        <v>13</v>
      </c>
      <c r="CE7" s="44">
        <f t="shared" si="1"/>
        <v>0</v>
      </c>
      <c r="CF7" s="44">
        <f t="shared" si="1"/>
        <v>1</v>
      </c>
      <c r="CG7" s="44">
        <f t="shared" si="1"/>
        <v>16</v>
      </c>
      <c r="CH7" s="44">
        <f t="shared" si="1"/>
        <v>0</v>
      </c>
      <c r="CI7" s="44">
        <f t="shared" si="1"/>
        <v>0</v>
      </c>
      <c r="CJ7" s="44">
        <f t="shared" si="1"/>
        <v>0</v>
      </c>
      <c r="CK7" s="44">
        <f t="shared" si="1"/>
        <v>0</v>
      </c>
      <c r="CL7" s="44">
        <f t="shared" si="1"/>
        <v>0</v>
      </c>
      <c r="CM7" s="44">
        <f t="shared" si="1"/>
        <v>0</v>
      </c>
      <c r="CN7" s="44">
        <f t="shared" si="1"/>
        <v>13</v>
      </c>
      <c r="CO7" s="44">
        <f t="shared" si="1"/>
        <v>16</v>
      </c>
      <c r="CP7" s="44">
        <f t="shared" si="1"/>
        <v>0</v>
      </c>
      <c r="CQ7" s="44">
        <f t="shared" si="1"/>
        <v>1</v>
      </c>
      <c r="CR7" s="44">
        <f t="shared" si="1"/>
        <v>12</v>
      </c>
      <c r="CS7" s="44">
        <f t="shared" si="1"/>
        <v>0</v>
      </c>
      <c r="CT7" s="44">
        <f t="shared" si="1"/>
        <v>1</v>
      </c>
      <c r="CU7" s="44">
        <f t="shared" si="1"/>
        <v>0</v>
      </c>
      <c r="CV7" s="44">
        <f t="shared" si="1"/>
        <v>0</v>
      </c>
      <c r="CW7" s="44">
        <f t="shared" si="1"/>
        <v>0</v>
      </c>
      <c r="CX7" s="44">
        <f t="shared" si="1"/>
        <v>0</v>
      </c>
      <c r="CY7" s="44">
        <f t="shared" si="1"/>
        <v>13</v>
      </c>
      <c r="CZ7" s="44">
        <f t="shared" si="1"/>
        <v>4</v>
      </c>
      <c r="DA7" s="44">
        <f t="shared" si="1"/>
        <v>0</v>
      </c>
      <c r="DB7" s="44">
        <f t="shared" si="1"/>
        <v>13</v>
      </c>
      <c r="DC7" s="44">
        <f t="shared" si="1"/>
        <v>12</v>
      </c>
      <c r="DD7" s="44">
        <f t="shared" si="1"/>
        <v>0</v>
      </c>
      <c r="DE7" s="44">
        <f t="shared" si="1"/>
        <v>1</v>
      </c>
      <c r="DF7" s="44">
        <f t="shared" si="1"/>
        <v>0</v>
      </c>
      <c r="DG7" s="44">
        <f t="shared" si="1"/>
        <v>0</v>
      </c>
      <c r="DH7" s="44">
        <f t="shared" si="1"/>
        <v>0</v>
      </c>
      <c r="DI7" s="44">
        <f t="shared" si="1"/>
        <v>0</v>
      </c>
      <c r="DJ7" s="44">
        <f t="shared" si="1"/>
        <v>14</v>
      </c>
      <c r="DK7" s="44">
        <f t="shared" si="1"/>
        <v>6</v>
      </c>
      <c r="DL7" s="44">
        <f t="shared" si="1"/>
        <v>0</v>
      </c>
      <c r="DM7" s="44">
        <f t="shared" si="1"/>
        <v>10</v>
      </c>
      <c r="DN7" s="44">
        <f t="shared" si="1"/>
        <v>13</v>
      </c>
      <c r="DO7" s="44">
        <f t="shared" si="1"/>
        <v>0</v>
      </c>
      <c r="DP7" s="44">
        <f t="shared" si="1"/>
        <v>1</v>
      </c>
      <c r="DQ7" s="44">
        <f t="shared" si="1"/>
        <v>0</v>
      </c>
      <c r="DR7" s="44">
        <f t="shared" si="1"/>
        <v>0</v>
      </c>
      <c r="DS7" s="44">
        <f t="shared" si="1"/>
        <v>0</v>
      </c>
      <c r="DT7" s="44">
        <f t="shared" si="1"/>
        <v>0</v>
      </c>
      <c r="DU7" s="44">
        <f t="shared" si="1"/>
        <v>11</v>
      </c>
      <c r="DV7" s="44">
        <f t="shared" si="1"/>
        <v>6</v>
      </c>
      <c r="DW7" s="44">
        <f t="shared" si="1"/>
        <v>0</v>
      </c>
      <c r="DX7" s="44">
        <f t="shared" si="1"/>
        <v>13</v>
      </c>
      <c r="DY7" s="44">
        <f t="shared" si="1"/>
        <v>11</v>
      </c>
      <c r="DZ7" s="44">
        <f t="shared" si="1"/>
        <v>0</v>
      </c>
      <c r="EA7" s="44">
        <f t="shared" si="1"/>
        <v>0</v>
      </c>
      <c r="EB7" s="44">
        <f t="shared" ref="EB7:GX7" si="2">COUNTIF(EB$8:EB$207,"○")</f>
        <v>0</v>
      </c>
      <c r="EC7" s="44">
        <f t="shared" si="2"/>
        <v>0</v>
      </c>
      <c r="ED7" s="44">
        <f t="shared" si="2"/>
        <v>0</v>
      </c>
      <c r="EE7" s="44">
        <f t="shared" si="2"/>
        <v>0</v>
      </c>
      <c r="EF7" s="44">
        <f t="shared" si="2"/>
        <v>11</v>
      </c>
      <c r="EG7" s="44">
        <f t="shared" si="2"/>
        <v>7</v>
      </c>
      <c r="EH7" s="44">
        <f t="shared" si="2"/>
        <v>1</v>
      </c>
      <c r="EI7" s="44">
        <f t="shared" si="2"/>
        <v>11</v>
      </c>
      <c r="EJ7" s="44">
        <f t="shared" si="2"/>
        <v>12</v>
      </c>
      <c r="EK7" s="44">
        <f t="shared" si="2"/>
        <v>0</v>
      </c>
      <c r="EL7" s="44">
        <f t="shared" si="2"/>
        <v>0</v>
      </c>
      <c r="EM7" s="44">
        <f t="shared" si="2"/>
        <v>0</v>
      </c>
      <c r="EN7" s="44">
        <f t="shared" si="2"/>
        <v>0</v>
      </c>
      <c r="EO7" s="44">
        <f t="shared" si="2"/>
        <v>0</v>
      </c>
      <c r="EP7" s="44">
        <f t="shared" si="2"/>
        <v>0</v>
      </c>
      <c r="EQ7" s="44">
        <f t="shared" si="2"/>
        <v>0</v>
      </c>
      <c r="ER7" s="44">
        <f t="shared" si="2"/>
        <v>11</v>
      </c>
      <c r="ES7" s="44">
        <f t="shared" si="2"/>
        <v>0</v>
      </c>
      <c r="ET7" s="44">
        <f t="shared" si="2"/>
        <v>19</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30</v>
      </c>
      <c r="FF7" s="44">
        <f t="shared" si="2"/>
        <v>0</v>
      </c>
      <c r="FG7" s="44">
        <f t="shared" si="2"/>
        <v>0</v>
      </c>
      <c r="FH7" s="44">
        <f t="shared" si="2"/>
        <v>0</v>
      </c>
      <c r="FI7" s="44">
        <f t="shared" si="2"/>
        <v>0</v>
      </c>
      <c r="FJ7" s="44">
        <f t="shared" si="2"/>
        <v>0</v>
      </c>
      <c r="FK7" s="44">
        <f t="shared" si="2"/>
        <v>0</v>
      </c>
      <c r="FL7" s="44">
        <f t="shared" si="2"/>
        <v>0</v>
      </c>
      <c r="FM7" s="44">
        <f t="shared" si="2"/>
        <v>0</v>
      </c>
      <c r="FN7" s="44">
        <f t="shared" si="2"/>
        <v>4</v>
      </c>
      <c r="FO7" s="44">
        <f t="shared" si="2"/>
        <v>0</v>
      </c>
      <c r="FP7" s="44">
        <f t="shared" si="2"/>
        <v>26</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29</v>
      </c>
      <c r="GB7" s="44">
        <f t="shared" si="2"/>
        <v>1</v>
      </c>
      <c r="GC7" s="44">
        <f t="shared" si="2"/>
        <v>0</v>
      </c>
      <c r="GD7" s="44">
        <f t="shared" si="2"/>
        <v>0</v>
      </c>
      <c r="GE7" s="44">
        <f t="shared" si="2"/>
        <v>0</v>
      </c>
      <c r="GF7" s="44">
        <f t="shared" si="2"/>
        <v>0</v>
      </c>
      <c r="GG7" s="44">
        <f t="shared" si="2"/>
        <v>0</v>
      </c>
      <c r="GH7" s="44">
        <f t="shared" si="2"/>
        <v>0</v>
      </c>
      <c r="GI7" s="44">
        <f t="shared" si="2"/>
        <v>5</v>
      </c>
      <c r="GJ7" s="44">
        <f t="shared" si="2"/>
        <v>7</v>
      </c>
      <c r="GK7" s="44">
        <f t="shared" si="2"/>
        <v>2</v>
      </c>
      <c r="GL7" s="44">
        <f t="shared" si="2"/>
        <v>16</v>
      </c>
      <c r="GM7" s="44">
        <f t="shared" si="2"/>
        <v>6</v>
      </c>
      <c r="GN7" s="44">
        <f t="shared" si="2"/>
        <v>0</v>
      </c>
      <c r="GO7" s="44">
        <f t="shared" si="2"/>
        <v>0</v>
      </c>
      <c r="GP7" s="44">
        <f t="shared" si="2"/>
        <v>0</v>
      </c>
      <c r="GQ7" s="44">
        <f t="shared" si="2"/>
        <v>0</v>
      </c>
      <c r="GR7" s="44">
        <f t="shared" si="2"/>
        <v>0</v>
      </c>
      <c r="GS7" s="44">
        <f t="shared" si="2"/>
        <v>1</v>
      </c>
      <c r="GT7" s="44">
        <f t="shared" si="2"/>
        <v>2</v>
      </c>
      <c r="GU7" s="44">
        <f t="shared" si="2"/>
        <v>6</v>
      </c>
      <c r="GV7" s="44">
        <f t="shared" si="2"/>
        <v>0</v>
      </c>
      <c r="GW7" s="44">
        <f t="shared" si="2"/>
        <v>22</v>
      </c>
      <c r="GX7" s="44">
        <f t="shared" si="2"/>
        <v>2</v>
      </c>
      <c r="GY7" s="44">
        <f t="shared" ref="GY7:HZ7" si="3">COUNTIF(GY$8:GY$207,"○")</f>
        <v>0</v>
      </c>
      <c r="GZ7" s="44">
        <f t="shared" si="3"/>
        <v>0</v>
      </c>
      <c r="HA7" s="44">
        <f t="shared" si="3"/>
        <v>0</v>
      </c>
      <c r="HB7" s="44">
        <f t="shared" si="3"/>
        <v>0</v>
      </c>
      <c r="HC7" s="44">
        <f t="shared" si="3"/>
        <v>0</v>
      </c>
      <c r="HD7" s="44">
        <f t="shared" si="3"/>
        <v>0</v>
      </c>
      <c r="HE7" s="44">
        <f t="shared" si="3"/>
        <v>1</v>
      </c>
      <c r="HF7" s="44">
        <f t="shared" si="3"/>
        <v>10</v>
      </c>
      <c r="HG7" s="44">
        <f t="shared" si="3"/>
        <v>0</v>
      </c>
      <c r="HH7" s="44">
        <f t="shared" si="3"/>
        <v>19</v>
      </c>
      <c r="HI7" s="44">
        <f t="shared" si="3"/>
        <v>1</v>
      </c>
      <c r="HJ7" s="44">
        <f t="shared" si="3"/>
        <v>0</v>
      </c>
      <c r="HK7" s="44">
        <f t="shared" si="3"/>
        <v>0</v>
      </c>
      <c r="HL7" s="44">
        <f t="shared" si="3"/>
        <v>0</v>
      </c>
      <c r="HM7" s="44">
        <f t="shared" si="3"/>
        <v>0</v>
      </c>
      <c r="HN7" s="44">
        <f t="shared" si="3"/>
        <v>0</v>
      </c>
      <c r="HO7" s="44">
        <f t="shared" si="3"/>
        <v>0</v>
      </c>
      <c r="HP7" s="44">
        <f t="shared" si="3"/>
        <v>15</v>
      </c>
      <c r="HQ7" s="44">
        <f t="shared" si="3"/>
        <v>9</v>
      </c>
      <c r="HR7" s="44">
        <f t="shared" si="3"/>
        <v>1</v>
      </c>
      <c r="HS7" s="44">
        <f t="shared" si="3"/>
        <v>5</v>
      </c>
      <c r="HT7" s="44">
        <f t="shared" si="3"/>
        <v>13</v>
      </c>
      <c r="HU7" s="44">
        <f t="shared" si="3"/>
        <v>0</v>
      </c>
      <c r="HV7" s="44">
        <f t="shared" si="3"/>
        <v>1</v>
      </c>
      <c r="HW7" s="44">
        <f t="shared" si="3"/>
        <v>0</v>
      </c>
      <c r="HX7" s="44">
        <f t="shared" si="3"/>
        <v>0</v>
      </c>
      <c r="HY7" s="44">
        <f t="shared" si="3"/>
        <v>0</v>
      </c>
      <c r="HZ7" s="44">
        <f t="shared" si="3"/>
        <v>2</v>
      </c>
    </row>
    <row r="8" spans="1:234" ht="13.5" customHeight="1" x14ac:dyDescent="0.15">
      <c r="A8" s="40" t="s">
        <v>172</v>
      </c>
      <c r="B8" s="41" t="s">
        <v>184</v>
      </c>
      <c r="C8" s="38" t="s">
        <v>185</v>
      </c>
      <c r="D8" s="40"/>
      <c r="E8" s="40" t="s">
        <v>187</v>
      </c>
      <c r="F8" s="40"/>
      <c r="G8" s="40"/>
      <c r="H8" s="40"/>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t="s">
        <v>187</v>
      </c>
      <c r="DL9" s="40"/>
      <c r="DM9" s="40"/>
      <c r="DN9" s="40"/>
      <c r="DO9" s="40"/>
      <c r="DP9" s="40"/>
      <c r="DQ9" s="40"/>
      <c r="DR9" s="40"/>
      <c r="DS9" s="40"/>
      <c r="DT9" s="40"/>
      <c r="DU9" s="40"/>
      <c r="DV9" s="40" t="s">
        <v>187</v>
      </c>
      <c r="DW9" s="40"/>
      <c r="DX9" s="40"/>
      <c r="DY9" s="40"/>
      <c r="DZ9" s="40"/>
      <c r="EA9" s="40"/>
      <c r="EB9" s="40"/>
      <c r="EC9" s="40"/>
      <c r="ED9" s="40"/>
      <c r="EE9" s="40"/>
      <c r="EF9" s="40"/>
      <c r="EG9" s="40" t="s">
        <v>187</v>
      </c>
      <c r="EH9" s="40"/>
      <c r="EI9" s="40"/>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c r="DV10" s="40" t="s">
        <v>187</v>
      </c>
      <c r="DW10" s="40"/>
      <c r="DX10" s="40"/>
      <c r="DY10" s="40"/>
      <c r="DZ10" s="40"/>
      <c r="EA10" s="40"/>
      <c r="EB10" s="40"/>
      <c r="EC10" s="40"/>
      <c r="ED10" s="40"/>
      <c r="EE10" s="40"/>
      <c r="EF10" s="40"/>
      <c r="EG10" s="40" t="s">
        <v>187</v>
      </c>
      <c r="EH10" s="40"/>
      <c r="EI10" s="40"/>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c r="BI11" s="40"/>
      <c r="BJ11" s="40" t="s">
        <v>187</v>
      </c>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t="s">
        <v>187</v>
      </c>
      <c r="EG12" s="40"/>
      <c r="EH12" s="40"/>
      <c r="EI12" s="40"/>
      <c r="EJ12" s="40" t="s">
        <v>187</v>
      </c>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c r="CO13" s="40" t="s">
        <v>187</v>
      </c>
      <c r="CP13" s="40"/>
      <c r="CQ13" s="40"/>
      <c r="CR13" s="40"/>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c r="T14" s="40"/>
      <c r="U14" s="40" t="s">
        <v>187</v>
      </c>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t="s">
        <v>187</v>
      </c>
      <c r="EH14" s="40"/>
      <c r="EI14" s="40"/>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t="s">
        <v>187</v>
      </c>
      <c r="AB18" s="40"/>
      <c r="AC18" s="40"/>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c r="HQ18" s="38"/>
      <c r="HR18" s="38" t="s">
        <v>187</v>
      </c>
      <c r="HS18" s="38"/>
      <c r="HT18" s="38" t="s">
        <v>187</v>
      </c>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t="s">
        <v>187</v>
      </c>
      <c r="CO19" s="40"/>
      <c r="CP19" s="40"/>
      <c r="CQ19" s="40"/>
      <c r="CR19" s="40"/>
      <c r="CS19" s="40"/>
      <c r="CT19" s="40" t="s">
        <v>187</v>
      </c>
      <c r="CU19" s="40"/>
      <c r="CV19" s="40"/>
      <c r="CW19" s="40"/>
      <c r="CX19" s="40"/>
      <c r="CY19" s="40" t="s">
        <v>187</v>
      </c>
      <c r="CZ19" s="40"/>
      <c r="DA19" s="40"/>
      <c r="DB19" s="40"/>
      <c r="DC19" s="40"/>
      <c r="DD19" s="40"/>
      <c r="DE19" s="40" t="s">
        <v>187</v>
      </c>
      <c r="DF19" s="40"/>
      <c r="DG19" s="40"/>
      <c r="DH19" s="40"/>
      <c r="DI19" s="40"/>
      <c r="DJ19" s="40" t="s">
        <v>187</v>
      </c>
      <c r="DK19" s="40"/>
      <c r="DL19" s="40"/>
      <c r="DM19" s="40"/>
      <c r="DN19" s="40"/>
      <c r="DO19" s="40"/>
      <c r="DP19" s="40" t="s">
        <v>187</v>
      </c>
      <c r="DQ19" s="40"/>
      <c r="DR19" s="40"/>
      <c r="DS19" s="40"/>
      <c r="DT19" s="40"/>
      <c r="DU19" s="40"/>
      <c r="DV19" s="40" t="s">
        <v>187</v>
      </c>
      <c r="DW19" s="40"/>
      <c r="DX19" s="40"/>
      <c r="DY19" s="40"/>
      <c r="DZ19" s="40"/>
      <c r="EA19" s="40"/>
      <c r="EB19" s="40"/>
      <c r="EC19" s="40"/>
      <c r="ED19" s="40"/>
      <c r="EE19" s="40"/>
      <c r="EF19" s="40"/>
      <c r="EG19" s="40" t="s">
        <v>187</v>
      </c>
      <c r="EH19" s="40"/>
      <c r="EI19" s="40"/>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t="s">
        <v>187</v>
      </c>
      <c r="EI20" s="40"/>
      <c r="EJ20" s="40" t="s">
        <v>187</v>
      </c>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c r="HU20" s="38"/>
      <c r="HV20" s="38" t="s">
        <v>187</v>
      </c>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t="s">
        <v>187</v>
      </c>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c r="CO24" s="40" t="s">
        <v>187</v>
      </c>
      <c r="CP24" s="40"/>
      <c r="CQ24" s="40"/>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t="s">
        <v>187</v>
      </c>
      <c r="DV25" s="40"/>
      <c r="DW25" s="40"/>
      <c r="DX25" s="40"/>
      <c r="DY25" s="40" t="s">
        <v>187</v>
      </c>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t="s">
        <v>187</v>
      </c>
      <c r="DV29" s="40"/>
      <c r="DW29" s="40"/>
      <c r="DX29" s="40"/>
      <c r="DY29" s="40" t="s">
        <v>187</v>
      </c>
      <c r="DZ29" s="40"/>
      <c r="EA29" s="40"/>
      <c r="EB29" s="40"/>
      <c r="EC29" s="40"/>
      <c r="ED29" s="40"/>
      <c r="EE29" s="40"/>
      <c r="EF29" s="40" t="s">
        <v>187</v>
      </c>
      <c r="EG29" s="40"/>
      <c r="EH29" s="40"/>
      <c r="EI29" s="40"/>
      <c r="EJ29" s="40" t="s">
        <v>187</v>
      </c>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t="s">
        <v>187</v>
      </c>
      <c r="GJ29" s="40"/>
      <c r="GK29" s="40"/>
      <c r="GL29" s="40"/>
      <c r="GM29" s="40" t="s">
        <v>187</v>
      </c>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t="s">
        <v>187</v>
      </c>
      <c r="FY30" s="40"/>
      <c r="FZ30" s="40"/>
      <c r="GA30" s="40"/>
      <c r="GB30" s="40" t="s">
        <v>187</v>
      </c>
      <c r="GC30" s="40"/>
      <c r="GD30" s="40"/>
      <c r="GE30" s="40"/>
      <c r="GF30" s="40"/>
      <c r="GG30" s="40"/>
      <c r="GH30" s="40"/>
      <c r="GI30" s="40"/>
      <c r="GJ30" s="40"/>
      <c r="GK30" s="40" t="s">
        <v>187</v>
      </c>
      <c r="GL30" s="40"/>
      <c r="GM30" s="40" t="s">
        <v>187</v>
      </c>
      <c r="GN30" s="40"/>
      <c r="GO30" s="40"/>
      <c r="GP30" s="40"/>
      <c r="GQ30" s="40"/>
      <c r="GR30" s="40"/>
      <c r="GS30" s="40"/>
      <c r="GT30" s="40"/>
      <c r="GU30" s="40" t="s">
        <v>187</v>
      </c>
      <c r="GV30" s="40"/>
      <c r="GW30" s="40"/>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t="s">
        <v>187</v>
      </c>
      <c r="CP31" s="40"/>
      <c r="CQ31" s="40"/>
      <c r="CR31" s="40"/>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t="s">
        <v>187</v>
      </c>
      <c r="EG31" s="40"/>
      <c r="EH31" s="40"/>
      <c r="EI31" s="40"/>
      <c r="EJ31" s="40" t="s">
        <v>187</v>
      </c>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254</v>
      </c>
      <c r="C33" s="38" t="s">
        <v>255</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c r="AB33" s="40"/>
      <c r="AC33" s="40" t="s">
        <v>187</v>
      </c>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t="s">
        <v>187</v>
      </c>
      <c r="EH33" s="40"/>
      <c r="EI33" s="40"/>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t="s">
        <v>187</v>
      </c>
      <c r="DL34" s="40"/>
      <c r="DM34" s="40"/>
      <c r="DN34" s="40"/>
      <c r="DO34" s="40"/>
      <c r="DP34" s="40"/>
      <c r="DQ34" s="40"/>
      <c r="DR34" s="40"/>
      <c r="DS34" s="40"/>
      <c r="DT34" s="40"/>
      <c r="DU34" s="40"/>
      <c r="DV34" s="40" t="s">
        <v>187</v>
      </c>
      <c r="DW34" s="40"/>
      <c r="DX34" s="40"/>
      <c r="DY34" s="40"/>
      <c r="DZ34" s="40"/>
      <c r="EA34" s="40"/>
      <c r="EB34" s="40"/>
      <c r="EC34" s="40"/>
      <c r="ED34" s="40"/>
      <c r="EE34" s="40"/>
      <c r="EF34" s="40"/>
      <c r="EG34" s="40" t="s">
        <v>187</v>
      </c>
      <c r="EH34" s="40"/>
      <c r="EI34" s="40"/>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t="s">
        <v>187</v>
      </c>
      <c r="GL34" s="40"/>
      <c r="GM34" s="40"/>
      <c r="GN34" s="40"/>
      <c r="GO34" s="40"/>
      <c r="GP34" s="40"/>
      <c r="GQ34" s="40"/>
      <c r="GR34" s="40"/>
      <c r="GS34" s="40" t="s">
        <v>187</v>
      </c>
      <c r="GT34" s="40"/>
      <c r="GU34" s="40" t="s">
        <v>187</v>
      </c>
      <c r="GV34" s="40"/>
      <c r="GW34" s="40"/>
      <c r="GX34" s="40"/>
      <c r="GY34" s="40"/>
      <c r="GZ34" s="40"/>
      <c r="HA34" s="40"/>
      <c r="HB34" s="40"/>
      <c r="HC34" s="40"/>
      <c r="HD34" s="38"/>
      <c r="HE34" s="38"/>
      <c r="HF34" s="38" t="s">
        <v>187</v>
      </c>
      <c r="HG34" s="38"/>
      <c r="HH34" s="38"/>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261</v>
      </c>
      <c r="C35" s="38" t="s">
        <v>262</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t="s">
        <v>187</v>
      </c>
      <c r="DW35" s="40"/>
      <c r="DX35" s="40"/>
      <c r="DY35" s="40"/>
      <c r="DZ35" s="40"/>
      <c r="EA35" s="40"/>
      <c r="EB35" s="40"/>
      <c r="EC35" s="40"/>
      <c r="ED35" s="40"/>
      <c r="EE35" s="40"/>
      <c r="EF35" s="40"/>
      <c r="EG35" s="40" t="s">
        <v>187</v>
      </c>
      <c r="EH35" s="40"/>
      <c r="EI35" s="40"/>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t="s">
        <v>187</v>
      </c>
      <c r="GV35" s="40"/>
      <c r="GW35" s="40"/>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263</v>
      </c>
      <c r="C36" s="38" t="s">
        <v>264</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t="s">
        <v>172</v>
      </c>
      <c r="B37" s="41" t="s">
        <v>265</v>
      </c>
      <c r="C37" s="38" t="s">
        <v>266</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t="s">
        <v>187</v>
      </c>
      <c r="BI37" s="40"/>
      <c r="BJ37" s="40"/>
      <c r="BK37" s="40"/>
      <c r="BL37" s="40"/>
      <c r="BM37" s="40"/>
      <c r="BN37" s="40"/>
      <c r="BO37" s="40"/>
      <c r="BP37" s="40"/>
      <c r="BQ37" s="40"/>
      <c r="BR37" s="40" t="s">
        <v>187</v>
      </c>
      <c r="BS37" s="40"/>
      <c r="BT37" s="40"/>
      <c r="BU37" s="40"/>
      <c r="BV37" s="40" t="s">
        <v>187</v>
      </c>
      <c r="BW37" s="40"/>
      <c r="BX37" s="40"/>
      <c r="BY37" s="40"/>
      <c r="BZ37" s="40"/>
      <c r="CA37" s="40"/>
      <c r="CB37" s="40"/>
      <c r="CC37" s="40" t="s">
        <v>187</v>
      </c>
      <c r="CD37" s="40"/>
      <c r="CE37" s="40"/>
      <c r="CF37" s="40"/>
      <c r="CG37" s="40" t="s">
        <v>187</v>
      </c>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c r="HU37" s="38"/>
      <c r="HV37" s="38"/>
      <c r="HW37" s="38"/>
      <c r="HX37" s="38"/>
      <c r="HY37" s="38"/>
      <c r="HZ37" s="38" t="s">
        <v>187</v>
      </c>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6" man="1"/>
    <brk id="47" min="1" max="36" man="1"/>
    <brk id="69" min="1" max="36" man="1"/>
    <brk id="91" min="1" max="36" man="1"/>
    <brk id="113" min="1" max="36" man="1"/>
    <brk id="146" min="1" max="36" man="1"/>
    <brk id="168" min="1" max="36" man="1"/>
    <brk id="190" min="1" max="36" man="1"/>
    <brk id="212"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和歌山県</v>
      </c>
      <c r="B7" s="43" t="str">
        <f>'収集運搬（生活系）'!B7</f>
        <v>30000</v>
      </c>
      <c r="C7" s="42" t="s">
        <v>32</v>
      </c>
      <c r="D7" s="44">
        <f t="shared" ref="D7:BO7" si="0">COUNTIF(D$8:D$207,"○")</f>
        <v>0</v>
      </c>
      <c r="E7" s="44">
        <f t="shared" si="0"/>
        <v>1</v>
      </c>
      <c r="F7" s="44">
        <f t="shared" si="0"/>
        <v>0</v>
      </c>
      <c r="G7" s="44">
        <f t="shared" si="0"/>
        <v>29</v>
      </c>
      <c r="H7" s="44">
        <f t="shared" si="0"/>
        <v>0</v>
      </c>
      <c r="I7" s="44">
        <f t="shared" si="0"/>
        <v>0</v>
      </c>
      <c r="J7" s="44">
        <f t="shared" si="0"/>
        <v>0</v>
      </c>
      <c r="K7" s="44">
        <f t="shared" si="0"/>
        <v>0</v>
      </c>
      <c r="L7" s="44">
        <f t="shared" si="0"/>
        <v>0</v>
      </c>
      <c r="M7" s="44">
        <f t="shared" si="0"/>
        <v>0</v>
      </c>
      <c r="N7" s="44">
        <f t="shared" si="0"/>
        <v>0</v>
      </c>
      <c r="O7" s="44">
        <f t="shared" si="0"/>
        <v>25</v>
      </c>
      <c r="P7" s="44">
        <f t="shared" si="0"/>
        <v>3</v>
      </c>
      <c r="Q7" s="44">
        <f t="shared" si="0"/>
        <v>0</v>
      </c>
      <c r="R7" s="44">
        <f t="shared" si="0"/>
        <v>2</v>
      </c>
      <c r="S7" s="44">
        <f t="shared" si="0"/>
        <v>16</v>
      </c>
      <c r="T7" s="44">
        <f t="shared" si="0"/>
        <v>0</v>
      </c>
      <c r="U7" s="44">
        <f t="shared" si="0"/>
        <v>3</v>
      </c>
      <c r="V7" s="44">
        <f t="shared" si="0"/>
        <v>0</v>
      </c>
      <c r="W7" s="44">
        <f t="shared" si="0"/>
        <v>4</v>
      </c>
      <c r="X7" s="44">
        <f t="shared" si="0"/>
        <v>0</v>
      </c>
      <c r="Y7" s="44">
        <f t="shared" si="0"/>
        <v>2</v>
      </c>
      <c r="Z7" s="44">
        <f t="shared" si="0"/>
        <v>22</v>
      </c>
      <c r="AA7" s="44">
        <f t="shared" si="0"/>
        <v>6</v>
      </c>
      <c r="AB7" s="44">
        <f t="shared" si="0"/>
        <v>0</v>
      </c>
      <c r="AC7" s="44">
        <f t="shared" si="0"/>
        <v>2</v>
      </c>
      <c r="AD7" s="44">
        <f t="shared" si="0"/>
        <v>16</v>
      </c>
      <c r="AE7" s="44">
        <f t="shared" si="0"/>
        <v>0</v>
      </c>
      <c r="AF7" s="44">
        <f t="shared" si="0"/>
        <v>1</v>
      </c>
      <c r="AG7" s="44">
        <f t="shared" si="0"/>
        <v>0</v>
      </c>
      <c r="AH7" s="44">
        <f t="shared" si="0"/>
        <v>3</v>
      </c>
      <c r="AI7" s="44">
        <f t="shared" si="0"/>
        <v>0</v>
      </c>
      <c r="AJ7" s="44">
        <f t="shared" si="0"/>
        <v>2</v>
      </c>
      <c r="AK7" s="44">
        <f t="shared" si="0"/>
        <v>8</v>
      </c>
      <c r="AL7" s="44">
        <f t="shared" si="0"/>
        <v>12</v>
      </c>
      <c r="AM7" s="44">
        <f t="shared" si="0"/>
        <v>0</v>
      </c>
      <c r="AN7" s="44">
        <f t="shared" si="0"/>
        <v>10</v>
      </c>
      <c r="AO7" s="44">
        <f t="shared" si="0"/>
        <v>2</v>
      </c>
      <c r="AP7" s="44">
        <f t="shared" si="0"/>
        <v>0</v>
      </c>
      <c r="AQ7" s="44">
        <f t="shared" si="0"/>
        <v>2</v>
      </c>
      <c r="AR7" s="44">
        <f t="shared" si="0"/>
        <v>0</v>
      </c>
      <c r="AS7" s="44">
        <f t="shared" si="0"/>
        <v>4</v>
      </c>
      <c r="AT7" s="44">
        <f t="shared" si="0"/>
        <v>0</v>
      </c>
      <c r="AU7" s="44">
        <f t="shared" si="0"/>
        <v>0</v>
      </c>
      <c r="AV7" s="44">
        <f t="shared" si="0"/>
        <v>7</v>
      </c>
      <c r="AW7" s="44">
        <f t="shared" si="0"/>
        <v>7</v>
      </c>
      <c r="AX7" s="44">
        <f t="shared" si="0"/>
        <v>0</v>
      </c>
      <c r="AY7" s="44">
        <f t="shared" si="0"/>
        <v>16</v>
      </c>
      <c r="AZ7" s="44">
        <f t="shared" si="0"/>
        <v>1</v>
      </c>
      <c r="BA7" s="44">
        <f t="shared" si="0"/>
        <v>0</v>
      </c>
      <c r="BB7" s="44">
        <f t="shared" si="0"/>
        <v>2</v>
      </c>
      <c r="BC7" s="44">
        <f t="shared" si="0"/>
        <v>0</v>
      </c>
      <c r="BD7" s="44">
        <f t="shared" si="0"/>
        <v>4</v>
      </c>
      <c r="BE7" s="44">
        <f t="shared" si="0"/>
        <v>0</v>
      </c>
      <c r="BF7" s="44">
        <f t="shared" si="0"/>
        <v>0</v>
      </c>
      <c r="BG7" s="44">
        <f t="shared" si="0"/>
        <v>7</v>
      </c>
      <c r="BH7" s="44">
        <f t="shared" si="0"/>
        <v>7</v>
      </c>
      <c r="BI7" s="44">
        <f t="shared" si="0"/>
        <v>0</v>
      </c>
      <c r="BJ7" s="44">
        <f t="shared" si="0"/>
        <v>16</v>
      </c>
      <c r="BK7" s="44">
        <f t="shared" si="0"/>
        <v>1</v>
      </c>
      <c r="BL7" s="44">
        <f t="shared" si="0"/>
        <v>0</v>
      </c>
      <c r="BM7" s="44">
        <f t="shared" si="0"/>
        <v>2</v>
      </c>
      <c r="BN7" s="44">
        <f t="shared" si="0"/>
        <v>0</v>
      </c>
      <c r="BO7" s="44">
        <f t="shared" si="0"/>
        <v>4</v>
      </c>
      <c r="BP7" s="44">
        <f t="shared" ref="BP7:EA7" si="1">COUNTIF(BP$8:BP$207,"○")</f>
        <v>0</v>
      </c>
      <c r="BQ7" s="44">
        <f t="shared" si="1"/>
        <v>0</v>
      </c>
      <c r="BR7" s="44">
        <f t="shared" si="1"/>
        <v>20</v>
      </c>
      <c r="BS7" s="44">
        <f t="shared" si="1"/>
        <v>7</v>
      </c>
      <c r="BT7" s="44">
        <f t="shared" si="1"/>
        <v>1</v>
      </c>
      <c r="BU7" s="44">
        <f t="shared" si="1"/>
        <v>2</v>
      </c>
      <c r="BV7" s="44">
        <f t="shared" si="1"/>
        <v>13</v>
      </c>
      <c r="BW7" s="44">
        <f t="shared" si="1"/>
        <v>0</v>
      </c>
      <c r="BX7" s="44">
        <f t="shared" si="1"/>
        <v>2</v>
      </c>
      <c r="BY7" s="44">
        <f t="shared" si="1"/>
        <v>0</v>
      </c>
      <c r="BZ7" s="44">
        <f t="shared" si="1"/>
        <v>4</v>
      </c>
      <c r="CA7" s="44">
        <f t="shared" si="1"/>
        <v>0</v>
      </c>
      <c r="CB7" s="44">
        <f t="shared" si="1"/>
        <v>2</v>
      </c>
      <c r="CC7" s="44">
        <f t="shared" si="1"/>
        <v>19</v>
      </c>
      <c r="CD7" s="44">
        <f t="shared" si="1"/>
        <v>7</v>
      </c>
      <c r="CE7" s="44">
        <f t="shared" si="1"/>
        <v>0</v>
      </c>
      <c r="CF7" s="44">
        <f t="shared" si="1"/>
        <v>4</v>
      </c>
      <c r="CG7" s="44">
        <f t="shared" si="1"/>
        <v>12</v>
      </c>
      <c r="CH7" s="44">
        <f t="shared" si="1"/>
        <v>0</v>
      </c>
      <c r="CI7" s="44">
        <f t="shared" si="1"/>
        <v>2</v>
      </c>
      <c r="CJ7" s="44">
        <f t="shared" si="1"/>
        <v>0</v>
      </c>
      <c r="CK7" s="44">
        <f t="shared" si="1"/>
        <v>4</v>
      </c>
      <c r="CL7" s="44">
        <f t="shared" si="1"/>
        <v>0</v>
      </c>
      <c r="CM7" s="44">
        <f t="shared" si="1"/>
        <v>1</v>
      </c>
      <c r="CN7" s="44">
        <f t="shared" si="1"/>
        <v>15</v>
      </c>
      <c r="CO7" s="44">
        <f t="shared" si="1"/>
        <v>8</v>
      </c>
      <c r="CP7" s="44">
        <f t="shared" si="1"/>
        <v>0</v>
      </c>
      <c r="CQ7" s="44">
        <f t="shared" si="1"/>
        <v>7</v>
      </c>
      <c r="CR7" s="44">
        <f t="shared" si="1"/>
        <v>8</v>
      </c>
      <c r="CS7" s="44">
        <f t="shared" si="1"/>
        <v>0</v>
      </c>
      <c r="CT7" s="44">
        <f t="shared" si="1"/>
        <v>2</v>
      </c>
      <c r="CU7" s="44">
        <f t="shared" si="1"/>
        <v>0</v>
      </c>
      <c r="CV7" s="44">
        <f t="shared" si="1"/>
        <v>4</v>
      </c>
      <c r="CW7" s="44">
        <f t="shared" si="1"/>
        <v>0</v>
      </c>
      <c r="CX7" s="44">
        <f t="shared" si="1"/>
        <v>1</v>
      </c>
      <c r="CY7" s="44">
        <f t="shared" si="1"/>
        <v>12</v>
      </c>
      <c r="CZ7" s="44">
        <f t="shared" si="1"/>
        <v>3</v>
      </c>
      <c r="DA7" s="44">
        <f t="shared" si="1"/>
        <v>0</v>
      </c>
      <c r="DB7" s="44">
        <f t="shared" si="1"/>
        <v>15</v>
      </c>
      <c r="DC7" s="44">
        <f t="shared" si="1"/>
        <v>6</v>
      </c>
      <c r="DD7" s="44">
        <f t="shared" si="1"/>
        <v>0</v>
      </c>
      <c r="DE7" s="44">
        <f t="shared" si="1"/>
        <v>1</v>
      </c>
      <c r="DF7" s="44">
        <f t="shared" si="1"/>
        <v>0</v>
      </c>
      <c r="DG7" s="44">
        <f t="shared" si="1"/>
        <v>4</v>
      </c>
      <c r="DH7" s="44">
        <f t="shared" si="1"/>
        <v>0</v>
      </c>
      <c r="DI7" s="44">
        <f t="shared" si="1"/>
        <v>1</v>
      </c>
      <c r="DJ7" s="44">
        <f t="shared" si="1"/>
        <v>13</v>
      </c>
      <c r="DK7" s="44">
        <f t="shared" si="1"/>
        <v>4</v>
      </c>
      <c r="DL7" s="44">
        <f t="shared" si="1"/>
        <v>0</v>
      </c>
      <c r="DM7" s="44">
        <f t="shared" si="1"/>
        <v>13</v>
      </c>
      <c r="DN7" s="44">
        <f t="shared" si="1"/>
        <v>7</v>
      </c>
      <c r="DO7" s="44">
        <f t="shared" si="1"/>
        <v>0</v>
      </c>
      <c r="DP7" s="44">
        <f t="shared" si="1"/>
        <v>1</v>
      </c>
      <c r="DQ7" s="44">
        <f t="shared" si="1"/>
        <v>0</v>
      </c>
      <c r="DR7" s="44">
        <f t="shared" si="1"/>
        <v>4</v>
      </c>
      <c r="DS7" s="44">
        <f t="shared" si="1"/>
        <v>0</v>
      </c>
      <c r="DT7" s="44">
        <f t="shared" si="1"/>
        <v>1</v>
      </c>
      <c r="DU7" s="44">
        <f t="shared" si="1"/>
        <v>12</v>
      </c>
      <c r="DV7" s="44">
        <f t="shared" si="1"/>
        <v>2</v>
      </c>
      <c r="DW7" s="44">
        <f t="shared" si="1"/>
        <v>0</v>
      </c>
      <c r="DX7" s="44">
        <f t="shared" si="1"/>
        <v>16</v>
      </c>
      <c r="DY7" s="44">
        <f t="shared" si="1"/>
        <v>6</v>
      </c>
      <c r="DZ7" s="44">
        <f t="shared" si="1"/>
        <v>0</v>
      </c>
      <c r="EA7" s="44">
        <f t="shared" si="1"/>
        <v>1</v>
      </c>
      <c r="EB7" s="44">
        <f t="shared" ref="EB7:GX7" si="2">COUNTIF(EB$8:EB$207,"○")</f>
        <v>0</v>
      </c>
      <c r="EC7" s="44">
        <f t="shared" si="2"/>
        <v>3</v>
      </c>
      <c r="ED7" s="44">
        <f t="shared" si="2"/>
        <v>0</v>
      </c>
      <c r="EE7" s="44">
        <f t="shared" si="2"/>
        <v>2</v>
      </c>
      <c r="EF7" s="44">
        <f t="shared" si="2"/>
        <v>14</v>
      </c>
      <c r="EG7" s="44">
        <f t="shared" si="2"/>
        <v>2</v>
      </c>
      <c r="EH7" s="44">
        <f t="shared" si="2"/>
        <v>0</v>
      </c>
      <c r="EI7" s="44">
        <f t="shared" si="2"/>
        <v>14</v>
      </c>
      <c r="EJ7" s="44">
        <f t="shared" si="2"/>
        <v>6</v>
      </c>
      <c r="EK7" s="44">
        <f t="shared" si="2"/>
        <v>0</v>
      </c>
      <c r="EL7" s="44">
        <f t="shared" si="2"/>
        <v>2</v>
      </c>
      <c r="EM7" s="44">
        <f t="shared" si="2"/>
        <v>0</v>
      </c>
      <c r="EN7" s="44">
        <f t="shared" si="2"/>
        <v>4</v>
      </c>
      <c r="EO7" s="44">
        <f t="shared" si="2"/>
        <v>0</v>
      </c>
      <c r="EP7" s="44">
        <f t="shared" si="2"/>
        <v>2</v>
      </c>
      <c r="EQ7" s="44">
        <f t="shared" si="2"/>
        <v>5</v>
      </c>
      <c r="ER7" s="44">
        <f t="shared" si="2"/>
        <v>5</v>
      </c>
      <c r="ES7" s="44">
        <f t="shared" si="2"/>
        <v>0</v>
      </c>
      <c r="ET7" s="44">
        <f t="shared" si="2"/>
        <v>20</v>
      </c>
      <c r="EU7" s="44">
        <f t="shared" si="2"/>
        <v>0</v>
      </c>
      <c r="EV7" s="44">
        <f t="shared" si="2"/>
        <v>0</v>
      </c>
      <c r="EW7" s="44">
        <f t="shared" si="2"/>
        <v>1</v>
      </c>
      <c r="EX7" s="44">
        <f t="shared" si="2"/>
        <v>0</v>
      </c>
      <c r="EY7" s="44">
        <f t="shared" si="2"/>
        <v>4</v>
      </c>
      <c r="EZ7" s="44">
        <f t="shared" si="2"/>
        <v>0</v>
      </c>
      <c r="FA7" s="44">
        <f t="shared" si="2"/>
        <v>0</v>
      </c>
      <c r="FB7" s="44">
        <f t="shared" si="2"/>
        <v>0</v>
      </c>
      <c r="FC7" s="44">
        <f t="shared" si="2"/>
        <v>0</v>
      </c>
      <c r="FD7" s="44">
        <f t="shared" si="2"/>
        <v>0</v>
      </c>
      <c r="FE7" s="44">
        <f t="shared" si="2"/>
        <v>30</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28</v>
      </c>
      <c r="FQ7" s="44">
        <f t="shared" si="2"/>
        <v>0</v>
      </c>
      <c r="FR7" s="44">
        <f t="shared" si="2"/>
        <v>0</v>
      </c>
      <c r="FS7" s="44">
        <f t="shared" si="2"/>
        <v>0</v>
      </c>
      <c r="FT7" s="44">
        <f t="shared" si="2"/>
        <v>0</v>
      </c>
      <c r="FU7" s="44">
        <f t="shared" si="2"/>
        <v>0</v>
      </c>
      <c r="FV7" s="44">
        <f t="shared" si="2"/>
        <v>0</v>
      </c>
      <c r="FW7" s="44">
        <f t="shared" si="2"/>
        <v>0</v>
      </c>
      <c r="FX7" s="44">
        <f t="shared" si="2"/>
        <v>2</v>
      </c>
      <c r="FY7" s="44">
        <f t="shared" si="2"/>
        <v>1</v>
      </c>
      <c r="FZ7" s="44">
        <f t="shared" si="2"/>
        <v>1</v>
      </c>
      <c r="GA7" s="44">
        <f t="shared" si="2"/>
        <v>26</v>
      </c>
      <c r="GB7" s="44">
        <f t="shared" si="2"/>
        <v>2</v>
      </c>
      <c r="GC7" s="44">
        <f t="shared" si="2"/>
        <v>0</v>
      </c>
      <c r="GD7" s="44">
        <f t="shared" si="2"/>
        <v>0</v>
      </c>
      <c r="GE7" s="44">
        <f t="shared" si="2"/>
        <v>0</v>
      </c>
      <c r="GF7" s="44">
        <f t="shared" si="2"/>
        <v>1</v>
      </c>
      <c r="GG7" s="44">
        <f t="shared" si="2"/>
        <v>0</v>
      </c>
      <c r="GH7" s="44">
        <f t="shared" si="2"/>
        <v>0</v>
      </c>
      <c r="GI7" s="44">
        <f t="shared" si="2"/>
        <v>6</v>
      </c>
      <c r="GJ7" s="44">
        <f t="shared" si="2"/>
        <v>6</v>
      </c>
      <c r="GK7" s="44">
        <f t="shared" si="2"/>
        <v>1</v>
      </c>
      <c r="GL7" s="44">
        <f t="shared" si="2"/>
        <v>17</v>
      </c>
      <c r="GM7" s="44">
        <f t="shared" si="2"/>
        <v>3</v>
      </c>
      <c r="GN7" s="44">
        <f t="shared" si="2"/>
        <v>0</v>
      </c>
      <c r="GO7" s="44">
        <f t="shared" si="2"/>
        <v>1</v>
      </c>
      <c r="GP7" s="44">
        <f t="shared" si="2"/>
        <v>0</v>
      </c>
      <c r="GQ7" s="44">
        <f t="shared" si="2"/>
        <v>0</v>
      </c>
      <c r="GR7" s="44">
        <f t="shared" si="2"/>
        <v>0</v>
      </c>
      <c r="GS7" s="44">
        <f t="shared" si="2"/>
        <v>3</v>
      </c>
      <c r="GT7" s="44">
        <f t="shared" si="2"/>
        <v>3</v>
      </c>
      <c r="GU7" s="44">
        <f t="shared" si="2"/>
        <v>3</v>
      </c>
      <c r="GV7" s="44">
        <f t="shared" si="2"/>
        <v>1</v>
      </c>
      <c r="GW7" s="44">
        <f t="shared" si="2"/>
        <v>23</v>
      </c>
      <c r="GX7" s="44">
        <f t="shared" si="2"/>
        <v>3</v>
      </c>
      <c r="GY7" s="44">
        <f t="shared" ref="GY7:HZ7" si="3">COUNTIF(GY$8:GY$207,"○")</f>
        <v>0</v>
      </c>
      <c r="GZ7" s="44">
        <f t="shared" si="3"/>
        <v>1</v>
      </c>
      <c r="HA7" s="44">
        <f t="shared" si="3"/>
        <v>0</v>
      </c>
      <c r="HB7" s="44">
        <f t="shared" si="3"/>
        <v>0</v>
      </c>
      <c r="HC7" s="44">
        <f t="shared" si="3"/>
        <v>0</v>
      </c>
      <c r="HD7" s="44">
        <f t="shared" si="3"/>
        <v>0</v>
      </c>
      <c r="HE7" s="44">
        <f t="shared" si="3"/>
        <v>7</v>
      </c>
      <c r="HF7" s="44">
        <f t="shared" si="3"/>
        <v>3</v>
      </c>
      <c r="HG7" s="44">
        <f t="shared" si="3"/>
        <v>1</v>
      </c>
      <c r="HH7" s="44">
        <f t="shared" si="3"/>
        <v>19</v>
      </c>
      <c r="HI7" s="44">
        <f t="shared" si="3"/>
        <v>3</v>
      </c>
      <c r="HJ7" s="44">
        <f t="shared" si="3"/>
        <v>0</v>
      </c>
      <c r="HK7" s="44">
        <f t="shared" si="3"/>
        <v>2</v>
      </c>
      <c r="HL7" s="44">
        <f t="shared" si="3"/>
        <v>0</v>
      </c>
      <c r="HM7" s="44">
        <f t="shared" si="3"/>
        <v>3</v>
      </c>
      <c r="HN7" s="44">
        <f t="shared" si="3"/>
        <v>0</v>
      </c>
      <c r="HO7" s="44">
        <f t="shared" si="3"/>
        <v>0</v>
      </c>
      <c r="HP7" s="44">
        <f t="shared" si="3"/>
        <v>22</v>
      </c>
      <c r="HQ7" s="44">
        <f t="shared" si="3"/>
        <v>6</v>
      </c>
      <c r="HR7" s="44">
        <f t="shared" si="3"/>
        <v>0</v>
      </c>
      <c r="HS7" s="44">
        <f t="shared" si="3"/>
        <v>2</v>
      </c>
      <c r="HT7" s="44">
        <f t="shared" si="3"/>
        <v>14</v>
      </c>
      <c r="HU7" s="44">
        <f t="shared" si="3"/>
        <v>0</v>
      </c>
      <c r="HV7" s="44">
        <f t="shared" si="3"/>
        <v>1</v>
      </c>
      <c r="HW7" s="44">
        <f t="shared" si="3"/>
        <v>0</v>
      </c>
      <c r="HX7" s="44">
        <f t="shared" si="3"/>
        <v>4</v>
      </c>
      <c r="HY7" s="44">
        <f t="shared" si="3"/>
        <v>0</v>
      </c>
      <c r="HZ7" s="44">
        <f t="shared" si="3"/>
        <v>3</v>
      </c>
    </row>
    <row r="8" spans="1:234" ht="13.5" customHeight="1" x14ac:dyDescent="0.15">
      <c r="A8" s="40" t="s">
        <v>172</v>
      </c>
      <c r="B8" s="41" t="s">
        <v>184</v>
      </c>
      <c r="C8" s="38" t="s">
        <v>185</v>
      </c>
      <c r="D8" s="40"/>
      <c r="E8" s="40" t="s">
        <v>187</v>
      </c>
      <c r="F8" s="40"/>
      <c r="G8" s="40"/>
      <c r="H8" s="40"/>
      <c r="I8" s="40"/>
      <c r="J8" s="40"/>
      <c r="K8" s="40"/>
      <c r="L8" s="40"/>
      <c r="M8" s="40"/>
      <c r="N8" s="40"/>
      <c r="O8" s="40"/>
      <c r="P8" s="40"/>
      <c r="Q8" s="40"/>
      <c r="R8" s="40" t="s">
        <v>187</v>
      </c>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t="s">
        <v>187</v>
      </c>
      <c r="DL9" s="40"/>
      <c r="DM9" s="40"/>
      <c r="DN9" s="40"/>
      <c r="DO9" s="40"/>
      <c r="DP9" s="40"/>
      <c r="DQ9" s="40"/>
      <c r="DR9" s="40"/>
      <c r="DS9" s="40"/>
      <c r="DT9" s="40"/>
      <c r="DU9" s="40"/>
      <c r="DV9" s="40" t="s">
        <v>187</v>
      </c>
      <c r="DW9" s="40"/>
      <c r="DX9" s="40"/>
      <c r="DY9" s="40"/>
      <c r="DZ9" s="40"/>
      <c r="EA9" s="40"/>
      <c r="EB9" s="40"/>
      <c r="EC9" s="40"/>
      <c r="ED9" s="40"/>
      <c r="EE9" s="40"/>
      <c r="EF9" s="40"/>
      <c r="EG9" s="40" t="s">
        <v>187</v>
      </c>
      <c r="EH9" s="40"/>
      <c r="EI9" s="40"/>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c r="HQ9" s="38" t="s">
        <v>187</v>
      </c>
      <c r="HR9" s="38"/>
      <c r="HS9" s="38"/>
      <c r="HT9" s="38"/>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t="s">
        <v>187</v>
      </c>
      <c r="AA10" s="40"/>
      <c r="AB10" s="40"/>
      <c r="AC10" s="40"/>
      <c r="AD10" s="40" t="s">
        <v>187</v>
      </c>
      <c r="AE10" s="40"/>
      <c r="AF10" s="40"/>
      <c r="AG10" s="40"/>
      <c r="AH10" s="40"/>
      <c r="AI10" s="40"/>
      <c r="AJ10" s="40"/>
      <c r="AK10" s="40" t="s">
        <v>187</v>
      </c>
      <c r="AL10" s="40"/>
      <c r="AM10" s="40"/>
      <c r="AN10" s="40"/>
      <c r="AO10" s="40"/>
      <c r="AP10" s="40"/>
      <c r="AQ10" s="40"/>
      <c r="AR10" s="40"/>
      <c r="AS10" s="40" t="s">
        <v>187</v>
      </c>
      <c r="AT10" s="40"/>
      <c r="AU10" s="40"/>
      <c r="AV10" s="40" t="s">
        <v>187</v>
      </c>
      <c r="AW10" s="40"/>
      <c r="AX10" s="40"/>
      <c r="AY10" s="40"/>
      <c r="AZ10" s="40"/>
      <c r="BA10" s="40"/>
      <c r="BB10" s="40"/>
      <c r="BC10" s="40"/>
      <c r="BD10" s="40" t="s">
        <v>187</v>
      </c>
      <c r="BE10" s="40"/>
      <c r="BF10" s="40"/>
      <c r="BG10" s="40" t="s">
        <v>187</v>
      </c>
      <c r="BH10" s="40"/>
      <c r="BI10" s="40"/>
      <c r="BJ10" s="40"/>
      <c r="BK10" s="40"/>
      <c r="BL10" s="40"/>
      <c r="BM10" s="40"/>
      <c r="BN10" s="40"/>
      <c r="BO10" s="40" t="s">
        <v>187</v>
      </c>
      <c r="BP10" s="40"/>
      <c r="BQ10" s="40"/>
      <c r="BR10" s="40" t="s">
        <v>187</v>
      </c>
      <c r="BS10" s="40"/>
      <c r="BT10" s="40"/>
      <c r="BU10" s="40"/>
      <c r="BV10" s="40"/>
      <c r="BW10" s="40"/>
      <c r="BX10" s="40"/>
      <c r="BY10" s="40"/>
      <c r="BZ10" s="40" t="s">
        <v>187</v>
      </c>
      <c r="CA10" s="40"/>
      <c r="CB10" s="40"/>
      <c r="CC10" s="40" t="s">
        <v>187</v>
      </c>
      <c r="CD10" s="40"/>
      <c r="CE10" s="40"/>
      <c r="CF10" s="40"/>
      <c r="CG10" s="40"/>
      <c r="CH10" s="40"/>
      <c r="CI10" s="40"/>
      <c r="CJ10" s="40"/>
      <c r="CK10" s="40" t="s">
        <v>187</v>
      </c>
      <c r="CL10" s="40"/>
      <c r="CM10" s="40"/>
      <c r="CN10" s="40" t="s">
        <v>187</v>
      </c>
      <c r="CO10" s="40"/>
      <c r="CP10" s="40"/>
      <c r="CQ10" s="40"/>
      <c r="CR10" s="40"/>
      <c r="CS10" s="40"/>
      <c r="CT10" s="40"/>
      <c r="CU10" s="40"/>
      <c r="CV10" s="40" t="s">
        <v>187</v>
      </c>
      <c r="CW10" s="40"/>
      <c r="CX10" s="40"/>
      <c r="CY10" s="40" t="s">
        <v>187</v>
      </c>
      <c r="CZ10" s="40"/>
      <c r="DA10" s="40"/>
      <c r="DB10" s="40"/>
      <c r="DC10" s="40"/>
      <c r="DD10" s="40"/>
      <c r="DE10" s="40"/>
      <c r="DF10" s="40"/>
      <c r="DG10" s="40" t="s">
        <v>187</v>
      </c>
      <c r="DH10" s="40"/>
      <c r="DI10" s="40"/>
      <c r="DJ10" s="40" t="s">
        <v>187</v>
      </c>
      <c r="DK10" s="40"/>
      <c r="DL10" s="40"/>
      <c r="DM10" s="40"/>
      <c r="DN10" s="40"/>
      <c r="DO10" s="40"/>
      <c r="DP10" s="40"/>
      <c r="DQ10" s="40"/>
      <c r="DR10" s="40" t="s">
        <v>187</v>
      </c>
      <c r="DS10" s="40"/>
      <c r="DT10" s="40"/>
      <c r="DU10" s="40" t="s">
        <v>187</v>
      </c>
      <c r="DV10" s="40"/>
      <c r="DW10" s="40"/>
      <c r="DX10" s="40"/>
      <c r="DY10" s="40"/>
      <c r="DZ10" s="40"/>
      <c r="EA10" s="40"/>
      <c r="EB10" s="40"/>
      <c r="EC10" s="40" t="s">
        <v>187</v>
      </c>
      <c r="ED10" s="40"/>
      <c r="EE10" s="40"/>
      <c r="EF10" s="40" t="s">
        <v>187</v>
      </c>
      <c r="EG10" s="40"/>
      <c r="EH10" s="40"/>
      <c r="EI10" s="40"/>
      <c r="EJ10" s="40"/>
      <c r="EK10" s="40"/>
      <c r="EL10" s="40"/>
      <c r="EM10" s="40"/>
      <c r="EN10" s="40" t="s">
        <v>187</v>
      </c>
      <c r="EO10" s="40"/>
      <c r="EP10" s="40"/>
      <c r="EQ10" s="40" t="s">
        <v>187</v>
      </c>
      <c r="ER10" s="40"/>
      <c r="ES10" s="40"/>
      <c r="ET10" s="40"/>
      <c r="EU10" s="40"/>
      <c r="EV10" s="40"/>
      <c r="EW10" s="40"/>
      <c r="EX10" s="40"/>
      <c r="EY10" s="40" t="s">
        <v>187</v>
      </c>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t="s">
        <v>187</v>
      </c>
      <c r="FY10" s="40"/>
      <c r="FZ10" s="40"/>
      <c r="GA10" s="40"/>
      <c r="GB10" s="40"/>
      <c r="GC10" s="40"/>
      <c r="GD10" s="40"/>
      <c r="GE10" s="40"/>
      <c r="GF10" s="40" t="s">
        <v>187</v>
      </c>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c r="HJ10" s="38"/>
      <c r="HK10" s="38"/>
      <c r="HL10" s="38"/>
      <c r="HM10" s="38" t="s">
        <v>187</v>
      </c>
      <c r="HN10" s="38"/>
      <c r="HO10" s="38"/>
      <c r="HP10" s="38" t="s">
        <v>187</v>
      </c>
      <c r="HQ10" s="38"/>
      <c r="HR10" s="38"/>
      <c r="HS10" s="38"/>
      <c r="HT10" s="38"/>
      <c r="HU10" s="38"/>
      <c r="HV10" s="38"/>
      <c r="HW10" s="38"/>
      <c r="HX10" s="38" t="s">
        <v>187</v>
      </c>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t="s">
        <v>187</v>
      </c>
      <c r="EG12" s="40"/>
      <c r="EH12" s="40"/>
      <c r="EI12" s="40"/>
      <c r="EJ12" s="40" t="s">
        <v>187</v>
      </c>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c r="X13" s="40"/>
      <c r="Y13" s="40" t="s">
        <v>187</v>
      </c>
      <c r="Z13" s="40" t="s">
        <v>187</v>
      </c>
      <c r="AA13" s="40"/>
      <c r="AB13" s="40"/>
      <c r="AC13" s="40"/>
      <c r="AD13" s="40"/>
      <c r="AE13" s="40"/>
      <c r="AF13" s="40"/>
      <c r="AG13" s="40"/>
      <c r="AH13" s="40"/>
      <c r="AI13" s="40"/>
      <c r="AJ13" s="40" t="s">
        <v>187</v>
      </c>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c r="BW13" s="40"/>
      <c r="BX13" s="40"/>
      <c r="BY13" s="40"/>
      <c r="BZ13" s="40"/>
      <c r="CA13" s="40"/>
      <c r="CB13" s="40" t="s">
        <v>187</v>
      </c>
      <c r="CC13" s="40" t="s">
        <v>187</v>
      </c>
      <c r="CD13" s="40"/>
      <c r="CE13" s="40"/>
      <c r="CF13" s="40"/>
      <c r="CG13" s="40"/>
      <c r="CH13" s="40"/>
      <c r="CI13" s="40"/>
      <c r="CJ13" s="40"/>
      <c r="CK13" s="40"/>
      <c r="CL13" s="40"/>
      <c r="CM13" s="40" t="s">
        <v>187</v>
      </c>
      <c r="CN13" s="40"/>
      <c r="CO13" s="40" t="s">
        <v>187</v>
      </c>
      <c r="CP13" s="40"/>
      <c r="CQ13" s="40"/>
      <c r="CR13" s="40"/>
      <c r="CS13" s="40"/>
      <c r="CT13" s="40"/>
      <c r="CU13" s="40"/>
      <c r="CV13" s="40"/>
      <c r="CW13" s="40"/>
      <c r="CX13" s="40"/>
      <c r="CY13" s="40" t="s">
        <v>187</v>
      </c>
      <c r="CZ13" s="40"/>
      <c r="DA13" s="40"/>
      <c r="DB13" s="40"/>
      <c r="DC13" s="40"/>
      <c r="DD13" s="40"/>
      <c r="DE13" s="40"/>
      <c r="DF13" s="40"/>
      <c r="DG13" s="40"/>
      <c r="DH13" s="40"/>
      <c r="DI13" s="40" t="s">
        <v>187</v>
      </c>
      <c r="DJ13" s="40" t="s">
        <v>187</v>
      </c>
      <c r="DK13" s="40"/>
      <c r="DL13" s="40"/>
      <c r="DM13" s="40"/>
      <c r="DN13" s="40"/>
      <c r="DO13" s="40"/>
      <c r="DP13" s="40"/>
      <c r="DQ13" s="40"/>
      <c r="DR13" s="40"/>
      <c r="DS13" s="40"/>
      <c r="DT13" s="40" t="s">
        <v>187</v>
      </c>
      <c r="DU13" s="40" t="s">
        <v>187</v>
      </c>
      <c r="DV13" s="40"/>
      <c r="DW13" s="40"/>
      <c r="DX13" s="40"/>
      <c r="DY13" s="40"/>
      <c r="DZ13" s="40"/>
      <c r="EA13" s="40"/>
      <c r="EB13" s="40"/>
      <c r="EC13" s="40"/>
      <c r="ED13" s="40"/>
      <c r="EE13" s="40" t="s">
        <v>187</v>
      </c>
      <c r="EF13" s="40" t="s">
        <v>187</v>
      </c>
      <c r="EG13" s="40"/>
      <c r="EH13" s="40"/>
      <c r="EI13" s="40"/>
      <c r="EJ13" s="40"/>
      <c r="EK13" s="40"/>
      <c r="EL13" s="40"/>
      <c r="EM13" s="40"/>
      <c r="EN13" s="40"/>
      <c r="EO13" s="40"/>
      <c r="EP13" s="40" t="s">
        <v>187</v>
      </c>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c r="GN13" s="40"/>
      <c r="GO13" s="40"/>
      <c r="GP13" s="40"/>
      <c r="GQ13" s="40"/>
      <c r="GR13" s="40"/>
      <c r="GS13" s="40" t="s">
        <v>187</v>
      </c>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c r="T14" s="40"/>
      <c r="U14" s="40" t="s">
        <v>187</v>
      </c>
      <c r="V14" s="40"/>
      <c r="W14" s="40"/>
      <c r="X14" s="40"/>
      <c r="Y14" s="40"/>
      <c r="Z14" s="40" t="s">
        <v>187</v>
      </c>
      <c r="AA14" s="40"/>
      <c r="AB14" s="40"/>
      <c r="AC14" s="40"/>
      <c r="AD14" s="40"/>
      <c r="AE14" s="40"/>
      <c r="AF14" s="40" t="s">
        <v>187</v>
      </c>
      <c r="AG14" s="40"/>
      <c r="AH14" s="40"/>
      <c r="AI14" s="40"/>
      <c r="AJ14" s="40"/>
      <c r="AK14" s="40" t="s">
        <v>187</v>
      </c>
      <c r="AL14" s="40"/>
      <c r="AM14" s="40"/>
      <c r="AN14" s="40"/>
      <c r="AO14" s="40"/>
      <c r="AP14" s="40"/>
      <c r="AQ14" s="40" t="s">
        <v>187</v>
      </c>
      <c r="AR14" s="40"/>
      <c r="AS14" s="40"/>
      <c r="AT14" s="40"/>
      <c r="AU14" s="40"/>
      <c r="AV14" s="40" t="s">
        <v>187</v>
      </c>
      <c r="AW14" s="40"/>
      <c r="AX14" s="40"/>
      <c r="AY14" s="40"/>
      <c r="AZ14" s="40"/>
      <c r="BA14" s="40"/>
      <c r="BB14" s="40" t="s">
        <v>187</v>
      </c>
      <c r="BC14" s="40"/>
      <c r="BD14" s="40"/>
      <c r="BE14" s="40"/>
      <c r="BF14" s="40"/>
      <c r="BG14" s="40" t="s">
        <v>187</v>
      </c>
      <c r="BH14" s="40"/>
      <c r="BI14" s="40"/>
      <c r="BJ14" s="40"/>
      <c r="BK14" s="40"/>
      <c r="BL14" s="40"/>
      <c r="BM14" s="40" t="s">
        <v>187</v>
      </c>
      <c r="BN14" s="40"/>
      <c r="BO14" s="40"/>
      <c r="BP14" s="40"/>
      <c r="BQ14" s="40"/>
      <c r="BR14" s="40" t="s">
        <v>187</v>
      </c>
      <c r="BS14" s="40"/>
      <c r="BT14" s="40"/>
      <c r="BU14" s="40"/>
      <c r="BV14" s="40"/>
      <c r="BW14" s="40"/>
      <c r="BX14" s="40" t="s">
        <v>187</v>
      </c>
      <c r="BY14" s="40"/>
      <c r="BZ14" s="40"/>
      <c r="CA14" s="40"/>
      <c r="CB14" s="40"/>
      <c r="CC14" s="40" t="s">
        <v>187</v>
      </c>
      <c r="CD14" s="40"/>
      <c r="CE14" s="40"/>
      <c r="CF14" s="40"/>
      <c r="CG14" s="40"/>
      <c r="CH14" s="40"/>
      <c r="CI14" s="40" t="s">
        <v>187</v>
      </c>
      <c r="CJ14" s="40"/>
      <c r="CK14" s="40"/>
      <c r="CL14" s="40"/>
      <c r="CM14" s="40"/>
      <c r="CN14" s="40" t="s">
        <v>187</v>
      </c>
      <c r="CO14" s="40"/>
      <c r="CP14" s="40"/>
      <c r="CQ14" s="40"/>
      <c r="CR14" s="40"/>
      <c r="CS14" s="40"/>
      <c r="CT14" s="40" t="s">
        <v>187</v>
      </c>
      <c r="CU14" s="40"/>
      <c r="CV14" s="40"/>
      <c r="CW14" s="40"/>
      <c r="CX14" s="40"/>
      <c r="CY14" s="40" t="s">
        <v>187</v>
      </c>
      <c r="CZ14" s="40"/>
      <c r="DA14" s="40"/>
      <c r="DB14" s="40"/>
      <c r="DC14" s="40"/>
      <c r="DD14" s="40"/>
      <c r="DE14" s="40" t="s">
        <v>187</v>
      </c>
      <c r="DF14" s="40"/>
      <c r="DG14" s="40"/>
      <c r="DH14" s="40"/>
      <c r="DI14" s="40"/>
      <c r="DJ14" s="40" t="s">
        <v>187</v>
      </c>
      <c r="DK14" s="40"/>
      <c r="DL14" s="40"/>
      <c r="DM14" s="40"/>
      <c r="DN14" s="40"/>
      <c r="DO14" s="40"/>
      <c r="DP14" s="40" t="s">
        <v>187</v>
      </c>
      <c r="DQ14" s="40"/>
      <c r="DR14" s="40"/>
      <c r="DS14" s="40"/>
      <c r="DT14" s="40"/>
      <c r="DU14" s="40" t="s">
        <v>187</v>
      </c>
      <c r="DV14" s="40"/>
      <c r="DW14" s="40"/>
      <c r="DX14" s="40"/>
      <c r="DY14" s="40"/>
      <c r="DZ14" s="40"/>
      <c r="EA14" s="40" t="s">
        <v>187</v>
      </c>
      <c r="EB14" s="40"/>
      <c r="EC14" s="40"/>
      <c r="ED14" s="40"/>
      <c r="EE14" s="40"/>
      <c r="EF14" s="40" t="s">
        <v>187</v>
      </c>
      <c r="EG14" s="40"/>
      <c r="EH14" s="40"/>
      <c r="EI14" s="40"/>
      <c r="EJ14" s="40"/>
      <c r="EK14" s="40"/>
      <c r="EL14" s="40" t="s">
        <v>187</v>
      </c>
      <c r="EM14" s="40"/>
      <c r="EN14" s="40"/>
      <c r="EO14" s="40"/>
      <c r="EP14" s="40"/>
      <c r="EQ14" s="40" t="s">
        <v>187</v>
      </c>
      <c r="ER14" s="40"/>
      <c r="ES14" s="40"/>
      <c r="ET14" s="40"/>
      <c r="EU14" s="40"/>
      <c r="EV14" s="40"/>
      <c r="EW14" s="40" t="s">
        <v>187</v>
      </c>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c r="GN14" s="40"/>
      <c r="GO14" s="40" t="s">
        <v>187</v>
      </c>
      <c r="GP14" s="40"/>
      <c r="GQ14" s="40"/>
      <c r="GR14" s="40"/>
      <c r="GS14" s="40"/>
      <c r="GT14" s="40" t="s">
        <v>187</v>
      </c>
      <c r="GU14" s="40"/>
      <c r="GV14" s="40"/>
      <c r="GW14" s="40"/>
      <c r="GX14" s="40"/>
      <c r="GY14" s="40"/>
      <c r="GZ14" s="40" t="s">
        <v>187</v>
      </c>
      <c r="HA14" s="40"/>
      <c r="HB14" s="40"/>
      <c r="HC14" s="40"/>
      <c r="HD14" s="38"/>
      <c r="HE14" s="38" t="s">
        <v>187</v>
      </c>
      <c r="HF14" s="38"/>
      <c r="HG14" s="38"/>
      <c r="HH14" s="38"/>
      <c r="HI14" s="38"/>
      <c r="HJ14" s="38"/>
      <c r="HK14" s="38" t="s">
        <v>187</v>
      </c>
      <c r="HL14" s="38"/>
      <c r="HM14" s="38"/>
      <c r="HN14" s="38"/>
      <c r="HO14" s="38"/>
      <c r="HP14" s="38" t="s">
        <v>187</v>
      </c>
      <c r="HQ14" s="38"/>
      <c r="HR14" s="38"/>
      <c r="HS14" s="38"/>
      <c r="HT14" s="38"/>
      <c r="HU14" s="38"/>
      <c r="HV14" s="38" t="s">
        <v>187</v>
      </c>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t="s">
        <v>187</v>
      </c>
      <c r="AL18" s="40"/>
      <c r="AM18" s="40"/>
      <c r="AN18" s="40"/>
      <c r="AO18" s="40"/>
      <c r="AP18" s="40"/>
      <c r="AQ18" s="40"/>
      <c r="AR18" s="40"/>
      <c r="AS18" s="40" t="s">
        <v>187</v>
      </c>
      <c r="AT18" s="40"/>
      <c r="AU18" s="40"/>
      <c r="AV18" s="40" t="s">
        <v>187</v>
      </c>
      <c r="AW18" s="40"/>
      <c r="AX18" s="40"/>
      <c r="AY18" s="40"/>
      <c r="AZ18" s="40"/>
      <c r="BA18" s="40"/>
      <c r="BB18" s="40"/>
      <c r="BC18" s="40"/>
      <c r="BD18" s="40" t="s">
        <v>187</v>
      </c>
      <c r="BE18" s="40"/>
      <c r="BF18" s="40"/>
      <c r="BG18" s="40" t="s">
        <v>187</v>
      </c>
      <c r="BH18" s="40"/>
      <c r="BI18" s="40"/>
      <c r="BJ18" s="40"/>
      <c r="BK18" s="40"/>
      <c r="BL18" s="40"/>
      <c r="BM18" s="40"/>
      <c r="BN18" s="40"/>
      <c r="BO18" s="40" t="s">
        <v>187</v>
      </c>
      <c r="BP18" s="40"/>
      <c r="BQ18" s="40"/>
      <c r="BR18" s="40" t="s">
        <v>187</v>
      </c>
      <c r="BS18" s="40"/>
      <c r="BT18" s="40"/>
      <c r="BU18" s="40"/>
      <c r="BV18" s="40"/>
      <c r="BW18" s="40"/>
      <c r="BX18" s="40"/>
      <c r="BY18" s="40"/>
      <c r="BZ18" s="40" t="s">
        <v>187</v>
      </c>
      <c r="CA18" s="40"/>
      <c r="CB18" s="40"/>
      <c r="CC18" s="40" t="s">
        <v>187</v>
      </c>
      <c r="CD18" s="40"/>
      <c r="CE18" s="40"/>
      <c r="CF18" s="40"/>
      <c r="CG18" s="40"/>
      <c r="CH18" s="40"/>
      <c r="CI18" s="40"/>
      <c r="CJ18" s="40"/>
      <c r="CK18" s="40" t="s">
        <v>187</v>
      </c>
      <c r="CL18" s="40"/>
      <c r="CM18" s="40"/>
      <c r="CN18" s="40" t="s">
        <v>187</v>
      </c>
      <c r="CO18" s="40"/>
      <c r="CP18" s="40"/>
      <c r="CQ18" s="40"/>
      <c r="CR18" s="40"/>
      <c r="CS18" s="40"/>
      <c r="CT18" s="40"/>
      <c r="CU18" s="40"/>
      <c r="CV18" s="40" t="s">
        <v>187</v>
      </c>
      <c r="CW18" s="40"/>
      <c r="CX18" s="40"/>
      <c r="CY18" s="40" t="s">
        <v>187</v>
      </c>
      <c r="CZ18" s="40"/>
      <c r="DA18" s="40"/>
      <c r="DB18" s="40"/>
      <c r="DC18" s="40"/>
      <c r="DD18" s="40"/>
      <c r="DE18" s="40"/>
      <c r="DF18" s="40"/>
      <c r="DG18" s="40" t="s">
        <v>187</v>
      </c>
      <c r="DH18" s="40"/>
      <c r="DI18" s="40"/>
      <c r="DJ18" s="40" t="s">
        <v>187</v>
      </c>
      <c r="DK18" s="40"/>
      <c r="DL18" s="40"/>
      <c r="DM18" s="40"/>
      <c r="DN18" s="40"/>
      <c r="DO18" s="40"/>
      <c r="DP18" s="40"/>
      <c r="DQ18" s="40"/>
      <c r="DR18" s="40" t="s">
        <v>187</v>
      </c>
      <c r="DS18" s="40"/>
      <c r="DT18" s="40"/>
      <c r="DU18" s="40" t="s">
        <v>187</v>
      </c>
      <c r="DV18" s="40"/>
      <c r="DW18" s="40"/>
      <c r="DX18" s="40"/>
      <c r="DY18" s="40"/>
      <c r="DZ18" s="40"/>
      <c r="EA18" s="40"/>
      <c r="EB18" s="40"/>
      <c r="EC18" s="40" t="s">
        <v>187</v>
      </c>
      <c r="ED18" s="40"/>
      <c r="EE18" s="40"/>
      <c r="EF18" s="40" t="s">
        <v>187</v>
      </c>
      <c r="EG18" s="40"/>
      <c r="EH18" s="40"/>
      <c r="EI18" s="40"/>
      <c r="EJ18" s="40"/>
      <c r="EK18" s="40"/>
      <c r="EL18" s="40"/>
      <c r="EM18" s="40"/>
      <c r="EN18" s="40" t="s">
        <v>187</v>
      </c>
      <c r="EO18" s="40"/>
      <c r="EP18" s="40"/>
      <c r="EQ18" s="40" t="s">
        <v>187</v>
      </c>
      <c r="ER18" s="40"/>
      <c r="ES18" s="40"/>
      <c r="ET18" s="40"/>
      <c r="EU18" s="40"/>
      <c r="EV18" s="40"/>
      <c r="EW18" s="40"/>
      <c r="EX18" s="40"/>
      <c r="EY18" s="40" t="s">
        <v>187</v>
      </c>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c r="HK18" s="38"/>
      <c r="HL18" s="38"/>
      <c r="HM18" s="38" t="s">
        <v>187</v>
      </c>
      <c r="HN18" s="38"/>
      <c r="HO18" s="38"/>
      <c r="HP18" s="38" t="s">
        <v>187</v>
      </c>
      <c r="HQ18" s="38"/>
      <c r="HR18" s="38"/>
      <c r="HS18" s="38"/>
      <c r="HT18" s="38"/>
      <c r="HU18" s="38"/>
      <c r="HV18" s="38"/>
      <c r="HW18" s="38"/>
      <c r="HX18" s="38" t="s">
        <v>187</v>
      </c>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t="s">
        <v>187</v>
      </c>
      <c r="AW19" s="40"/>
      <c r="AX19" s="40"/>
      <c r="AY19" s="40"/>
      <c r="AZ19" s="40"/>
      <c r="BA19" s="40"/>
      <c r="BB19" s="40"/>
      <c r="BC19" s="40"/>
      <c r="BD19" s="40" t="s">
        <v>187</v>
      </c>
      <c r="BE19" s="40"/>
      <c r="BF19" s="40"/>
      <c r="BG19" s="40" t="s">
        <v>187</v>
      </c>
      <c r="BH19" s="40"/>
      <c r="BI19" s="40"/>
      <c r="BJ19" s="40"/>
      <c r="BK19" s="40"/>
      <c r="BL19" s="40"/>
      <c r="BM19" s="40"/>
      <c r="BN19" s="40"/>
      <c r="BO19" s="40" t="s">
        <v>187</v>
      </c>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t="s">
        <v>187</v>
      </c>
      <c r="CZ19" s="40"/>
      <c r="DA19" s="40"/>
      <c r="DB19" s="40"/>
      <c r="DC19" s="40"/>
      <c r="DD19" s="40"/>
      <c r="DE19" s="40"/>
      <c r="DF19" s="40"/>
      <c r="DG19" s="40" t="s">
        <v>187</v>
      </c>
      <c r="DH19" s="40"/>
      <c r="DI19" s="40"/>
      <c r="DJ19" s="40" t="s">
        <v>187</v>
      </c>
      <c r="DK19" s="40"/>
      <c r="DL19" s="40"/>
      <c r="DM19" s="40"/>
      <c r="DN19" s="40"/>
      <c r="DO19" s="40"/>
      <c r="DP19" s="40"/>
      <c r="DQ19" s="40"/>
      <c r="DR19" s="40" t="s">
        <v>187</v>
      </c>
      <c r="DS19" s="40"/>
      <c r="DT19" s="40"/>
      <c r="DU19" s="40" t="s">
        <v>187</v>
      </c>
      <c r="DV19" s="40"/>
      <c r="DW19" s="40"/>
      <c r="DX19" s="40"/>
      <c r="DY19" s="40"/>
      <c r="DZ19" s="40"/>
      <c r="EA19" s="40"/>
      <c r="EB19" s="40"/>
      <c r="EC19" s="40" t="s">
        <v>187</v>
      </c>
      <c r="ED19" s="40"/>
      <c r="EE19" s="40"/>
      <c r="EF19" s="40" t="s">
        <v>187</v>
      </c>
      <c r="EG19" s="40"/>
      <c r="EH19" s="40"/>
      <c r="EI19" s="40"/>
      <c r="EJ19" s="40"/>
      <c r="EK19" s="40"/>
      <c r="EL19" s="40"/>
      <c r="EM19" s="40"/>
      <c r="EN19" s="40" t="s">
        <v>187</v>
      </c>
      <c r="EO19" s="40"/>
      <c r="EP19" s="40"/>
      <c r="EQ19" s="40" t="s">
        <v>187</v>
      </c>
      <c r="ER19" s="40"/>
      <c r="ES19" s="40"/>
      <c r="ET19" s="40"/>
      <c r="EU19" s="40"/>
      <c r="EV19" s="40"/>
      <c r="EW19" s="40"/>
      <c r="EX19" s="40"/>
      <c r="EY19" s="40" t="s">
        <v>187</v>
      </c>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t="s">
        <v>187</v>
      </c>
      <c r="AA20" s="40"/>
      <c r="AB20" s="40"/>
      <c r="AC20" s="40"/>
      <c r="AD20" s="40"/>
      <c r="AE20" s="40"/>
      <c r="AF20" s="40"/>
      <c r="AG20" s="40"/>
      <c r="AH20" s="40" t="s">
        <v>187</v>
      </c>
      <c r="AI20" s="40"/>
      <c r="AJ20" s="40"/>
      <c r="AK20" s="40" t="s">
        <v>187</v>
      </c>
      <c r="AL20" s="40"/>
      <c r="AM20" s="40"/>
      <c r="AN20" s="40"/>
      <c r="AO20" s="40"/>
      <c r="AP20" s="40"/>
      <c r="AQ20" s="40"/>
      <c r="AR20" s="40"/>
      <c r="AS20" s="40" t="s">
        <v>187</v>
      </c>
      <c r="AT20" s="40"/>
      <c r="AU20" s="40"/>
      <c r="AV20" s="40" t="s">
        <v>187</v>
      </c>
      <c r="AW20" s="40"/>
      <c r="AX20" s="40"/>
      <c r="AY20" s="40"/>
      <c r="AZ20" s="40"/>
      <c r="BA20" s="40"/>
      <c r="BB20" s="40"/>
      <c r="BC20" s="40"/>
      <c r="BD20" s="40" t="s">
        <v>187</v>
      </c>
      <c r="BE20" s="40"/>
      <c r="BF20" s="40"/>
      <c r="BG20" s="40" t="s">
        <v>187</v>
      </c>
      <c r="BH20" s="40"/>
      <c r="BI20" s="40"/>
      <c r="BJ20" s="40"/>
      <c r="BK20" s="40"/>
      <c r="BL20" s="40"/>
      <c r="BM20" s="40"/>
      <c r="BN20" s="40"/>
      <c r="BO20" s="40" t="s">
        <v>187</v>
      </c>
      <c r="BP20" s="40"/>
      <c r="BQ20" s="40"/>
      <c r="BR20" s="40" t="s">
        <v>187</v>
      </c>
      <c r="BS20" s="40"/>
      <c r="BT20" s="40"/>
      <c r="BU20" s="40"/>
      <c r="BV20" s="40"/>
      <c r="BW20" s="40"/>
      <c r="BX20" s="40"/>
      <c r="BY20" s="40"/>
      <c r="BZ20" s="40" t="s">
        <v>187</v>
      </c>
      <c r="CA20" s="40"/>
      <c r="CB20" s="40"/>
      <c r="CC20" s="40" t="s">
        <v>187</v>
      </c>
      <c r="CD20" s="40"/>
      <c r="CE20" s="40"/>
      <c r="CF20" s="40"/>
      <c r="CG20" s="40"/>
      <c r="CH20" s="40"/>
      <c r="CI20" s="40"/>
      <c r="CJ20" s="40"/>
      <c r="CK20" s="40" t="s">
        <v>187</v>
      </c>
      <c r="CL20" s="40"/>
      <c r="CM20" s="40"/>
      <c r="CN20" s="40" t="s">
        <v>187</v>
      </c>
      <c r="CO20" s="40"/>
      <c r="CP20" s="40"/>
      <c r="CQ20" s="40"/>
      <c r="CR20" s="40"/>
      <c r="CS20" s="40"/>
      <c r="CT20" s="40"/>
      <c r="CU20" s="40"/>
      <c r="CV20" s="40" t="s">
        <v>187</v>
      </c>
      <c r="CW20" s="40"/>
      <c r="CX20" s="40"/>
      <c r="CY20" s="40" t="s">
        <v>187</v>
      </c>
      <c r="CZ20" s="40"/>
      <c r="DA20" s="40"/>
      <c r="DB20" s="40"/>
      <c r="DC20" s="40"/>
      <c r="DD20" s="40"/>
      <c r="DE20" s="40"/>
      <c r="DF20" s="40"/>
      <c r="DG20" s="40" t="s">
        <v>187</v>
      </c>
      <c r="DH20" s="40"/>
      <c r="DI20" s="40"/>
      <c r="DJ20" s="40" t="s">
        <v>187</v>
      </c>
      <c r="DK20" s="40"/>
      <c r="DL20" s="40"/>
      <c r="DM20" s="40"/>
      <c r="DN20" s="40"/>
      <c r="DO20" s="40"/>
      <c r="DP20" s="40"/>
      <c r="DQ20" s="40"/>
      <c r="DR20" s="40" t="s">
        <v>187</v>
      </c>
      <c r="DS20" s="40"/>
      <c r="DT20" s="40"/>
      <c r="DU20" s="40"/>
      <c r="DV20" s="40"/>
      <c r="DW20" s="40"/>
      <c r="DX20" s="40" t="s">
        <v>187</v>
      </c>
      <c r="DY20" s="40"/>
      <c r="DZ20" s="40"/>
      <c r="EA20" s="40"/>
      <c r="EB20" s="40"/>
      <c r="EC20" s="40"/>
      <c r="ED20" s="40"/>
      <c r="EE20" s="40"/>
      <c r="EF20" s="40" t="s">
        <v>187</v>
      </c>
      <c r="EG20" s="40"/>
      <c r="EH20" s="40"/>
      <c r="EI20" s="40"/>
      <c r="EJ20" s="40"/>
      <c r="EK20" s="40"/>
      <c r="EL20" s="40"/>
      <c r="EM20" s="40"/>
      <c r="EN20" s="40" t="s">
        <v>187</v>
      </c>
      <c r="EO20" s="40"/>
      <c r="EP20" s="40"/>
      <c r="EQ20" s="40" t="s">
        <v>187</v>
      </c>
      <c r="ER20" s="40"/>
      <c r="ES20" s="40"/>
      <c r="ET20" s="40"/>
      <c r="EU20" s="40"/>
      <c r="EV20" s="40"/>
      <c r="EW20" s="40"/>
      <c r="EX20" s="40"/>
      <c r="EY20" s="40" t="s">
        <v>187</v>
      </c>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c r="HJ20" s="38"/>
      <c r="HK20" s="38"/>
      <c r="HL20" s="38"/>
      <c r="HM20" s="38" t="s">
        <v>187</v>
      </c>
      <c r="HN20" s="38"/>
      <c r="HO20" s="38"/>
      <c r="HP20" s="38" t="s">
        <v>187</v>
      </c>
      <c r="HQ20" s="38"/>
      <c r="HR20" s="38"/>
      <c r="HS20" s="38"/>
      <c r="HT20" s="38"/>
      <c r="HU20" s="38"/>
      <c r="HV20" s="38"/>
      <c r="HW20" s="38"/>
      <c r="HX20" s="38" t="s">
        <v>187</v>
      </c>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t="s">
        <v>187</v>
      </c>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t="s">
        <v>187</v>
      </c>
      <c r="DV25" s="40"/>
      <c r="DW25" s="40"/>
      <c r="DX25" s="40"/>
      <c r="DY25" s="40" t="s">
        <v>187</v>
      </c>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c r="T29" s="40"/>
      <c r="U29" s="40"/>
      <c r="V29" s="40"/>
      <c r="W29" s="40"/>
      <c r="X29" s="40"/>
      <c r="Y29" s="40" t="s">
        <v>187</v>
      </c>
      <c r="Z29" s="40" t="s">
        <v>187</v>
      </c>
      <c r="AA29" s="40"/>
      <c r="AB29" s="40"/>
      <c r="AC29" s="40"/>
      <c r="AD29" s="40"/>
      <c r="AE29" s="40"/>
      <c r="AF29" s="40"/>
      <c r="AG29" s="40"/>
      <c r="AH29" s="40"/>
      <c r="AI29" s="40"/>
      <c r="AJ29" s="40" t="s">
        <v>187</v>
      </c>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c r="BW29" s="40"/>
      <c r="BX29" s="40"/>
      <c r="BY29" s="40"/>
      <c r="BZ29" s="40"/>
      <c r="CA29" s="40"/>
      <c r="CB29" s="40" t="s">
        <v>187</v>
      </c>
      <c r="CC29" s="40"/>
      <c r="CD29" s="40"/>
      <c r="CE29" s="40"/>
      <c r="CF29" s="40" t="s">
        <v>187</v>
      </c>
      <c r="CG29" s="40"/>
      <c r="CH29" s="40"/>
      <c r="CI29" s="40"/>
      <c r="CJ29" s="40"/>
      <c r="CK29" s="40"/>
      <c r="CL29" s="40"/>
      <c r="CM29" s="40"/>
      <c r="CN29" s="40" t="s">
        <v>187</v>
      </c>
      <c r="CO29" s="40"/>
      <c r="CP29" s="40"/>
      <c r="CQ29" s="40"/>
      <c r="CR29" s="40"/>
      <c r="CS29" s="40"/>
      <c r="CT29" s="40"/>
      <c r="CU29" s="40"/>
      <c r="CV29" s="40"/>
      <c r="CW29" s="40"/>
      <c r="CX29" s="40" t="s">
        <v>187</v>
      </c>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t="s">
        <v>187</v>
      </c>
      <c r="DV29" s="40"/>
      <c r="DW29" s="40"/>
      <c r="DX29" s="40"/>
      <c r="DY29" s="40"/>
      <c r="DZ29" s="40"/>
      <c r="EA29" s="40"/>
      <c r="EB29" s="40"/>
      <c r="EC29" s="40"/>
      <c r="ED29" s="40"/>
      <c r="EE29" s="40" t="s">
        <v>187</v>
      </c>
      <c r="EF29" s="40" t="s">
        <v>187</v>
      </c>
      <c r="EG29" s="40"/>
      <c r="EH29" s="40"/>
      <c r="EI29" s="40"/>
      <c r="EJ29" s="40"/>
      <c r="EK29" s="40"/>
      <c r="EL29" s="40"/>
      <c r="EM29" s="40"/>
      <c r="EN29" s="40"/>
      <c r="EO29" s="40"/>
      <c r="EP29" s="40" t="s">
        <v>187</v>
      </c>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t="s">
        <v>187</v>
      </c>
      <c r="GJ29" s="40"/>
      <c r="GK29" s="40"/>
      <c r="GL29" s="40"/>
      <c r="GM29" s="40"/>
      <c r="GN29" s="40"/>
      <c r="GO29" s="40"/>
      <c r="GP29" s="40"/>
      <c r="GQ29" s="40"/>
      <c r="GR29" s="40"/>
      <c r="GS29" s="40" t="s">
        <v>187</v>
      </c>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t="s">
        <v>187</v>
      </c>
      <c r="FY30" s="40"/>
      <c r="FZ30" s="40"/>
      <c r="GA30" s="40"/>
      <c r="GB30" s="40" t="s">
        <v>187</v>
      </c>
      <c r="GC30" s="40"/>
      <c r="GD30" s="40"/>
      <c r="GE30" s="40"/>
      <c r="GF30" s="40"/>
      <c r="GG30" s="40"/>
      <c r="GH30" s="40"/>
      <c r="GI30" s="40"/>
      <c r="GJ30" s="40" t="s">
        <v>187</v>
      </c>
      <c r="GK30" s="40"/>
      <c r="GL30" s="40"/>
      <c r="GM30" s="40"/>
      <c r="GN30" s="40"/>
      <c r="GO30" s="40"/>
      <c r="GP30" s="40"/>
      <c r="GQ30" s="40"/>
      <c r="GR30" s="40"/>
      <c r="GS30" s="40"/>
      <c r="GT30" s="40"/>
      <c r="GU30" s="40" t="s">
        <v>187</v>
      </c>
      <c r="GV30" s="40"/>
      <c r="GW30" s="40"/>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254</v>
      </c>
      <c r="C33" s="38" t="s">
        <v>255</v>
      </c>
      <c r="D33" s="40"/>
      <c r="E33" s="40"/>
      <c r="F33" s="40"/>
      <c r="G33" s="40" t="s">
        <v>187</v>
      </c>
      <c r="H33" s="40"/>
      <c r="I33" s="40"/>
      <c r="J33" s="40"/>
      <c r="K33" s="40"/>
      <c r="L33" s="40"/>
      <c r="M33" s="40"/>
      <c r="N33" s="40"/>
      <c r="O33" s="40" t="s">
        <v>187</v>
      </c>
      <c r="P33" s="40"/>
      <c r="Q33" s="40"/>
      <c r="R33" s="40"/>
      <c r="S33" s="40"/>
      <c r="T33" s="40"/>
      <c r="U33" s="40" t="s">
        <v>187</v>
      </c>
      <c r="V33" s="40"/>
      <c r="W33" s="40"/>
      <c r="X33" s="40"/>
      <c r="Y33" s="40"/>
      <c r="Z33" s="40"/>
      <c r="AA33" s="40"/>
      <c r="AB33" s="40"/>
      <c r="AC33" s="40" t="s">
        <v>187</v>
      </c>
      <c r="AD33" s="40"/>
      <c r="AE33" s="40"/>
      <c r="AF33" s="40"/>
      <c r="AG33" s="40"/>
      <c r="AH33" s="40"/>
      <c r="AI33" s="40"/>
      <c r="AJ33" s="40"/>
      <c r="AK33" s="40" t="s">
        <v>187</v>
      </c>
      <c r="AL33" s="40"/>
      <c r="AM33" s="40"/>
      <c r="AN33" s="40"/>
      <c r="AO33" s="40"/>
      <c r="AP33" s="40"/>
      <c r="AQ33" s="40" t="s">
        <v>187</v>
      </c>
      <c r="AR33" s="40"/>
      <c r="AS33" s="40"/>
      <c r="AT33" s="40"/>
      <c r="AU33" s="40"/>
      <c r="AV33" s="40" t="s">
        <v>187</v>
      </c>
      <c r="AW33" s="40"/>
      <c r="AX33" s="40"/>
      <c r="AY33" s="40"/>
      <c r="AZ33" s="40"/>
      <c r="BA33" s="40"/>
      <c r="BB33" s="40" t="s">
        <v>187</v>
      </c>
      <c r="BC33" s="40"/>
      <c r="BD33" s="40"/>
      <c r="BE33" s="40"/>
      <c r="BF33" s="40"/>
      <c r="BG33" s="40" t="s">
        <v>187</v>
      </c>
      <c r="BH33" s="40"/>
      <c r="BI33" s="40"/>
      <c r="BJ33" s="40"/>
      <c r="BK33" s="40"/>
      <c r="BL33" s="40"/>
      <c r="BM33" s="40" t="s">
        <v>187</v>
      </c>
      <c r="BN33" s="40"/>
      <c r="BO33" s="40"/>
      <c r="BP33" s="40"/>
      <c r="BQ33" s="40"/>
      <c r="BR33" s="40" t="s">
        <v>187</v>
      </c>
      <c r="BS33" s="40"/>
      <c r="BT33" s="40"/>
      <c r="BU33" s="40"/>
      <c r="BV33" s="40"/>
      <c r="BW33" s="40"/>
      <c r="BX33" s="40" t="s">
        <v>187</v>
      </c>
      <c r="BY33" s="40"/>
      <c r="BZ33" s="40"/>
      <c r="CA33" s="40"/>
      <c r="CB33" s="40"/>
      <c r="CC33" s="40" t="s">
        <v>187</v>
      </c>
      <c r="CD33" s="40"/>
      <c r="CE33" s="40"/>
      <c r="CF33" s="40"/>
      <c r="CG33" s="40"/>
      <c r="CH33" s="40"/>
      <c r="CI33" s="40" t="s">
        <v>187</v>
      </c>
      <c r="CJ33" s="40"/>
      <c r="CK33" s="40"/>
      <c r="CL33" s="40"/>
      <c r="CM33" s="40"/>
      <c r="CN33" s="40" t="s">
        <v>187</v>
      </c>
      <c r="CO33" s="40"/>
      <c r="CP33" s="40"/>
      <c r="CQ33" s="40"/>
      <c r="CR33" s="40"/>
      <c r="CS33" s="40"/>
      <c r="CT33" s="40" t="s">
        <v>187</v>
      </c>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t="s">
        <v>187</v>
      </c>
      <c r="EG33" s="40"/>
      <c r="EH33" s="40"/>
      <c r="EI33" s="40"/>
      <c r="EJ33" s="40"/>
      <c r="EK33" s="40"/>
      <c r="EL33" s="40" t="s">
        <v>187</v>
      </c>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c r="HJ33" s="38"/>
      <c r="HK33" s="38" t="s">
        <v>187</v>
      </c>
      <c r="HL33" s="38"/>
      <c r="HM33" s="38"/>
      <c r="HN33" s="38"/>
      <c r="HO33" s="38"/>
      <c r="HP33" s="38" t="s">
        <v>187</v>
      </c>
      <c r="HQ33" s="38"/>
      <c r="HR33" s="38"/>
      <c r="HS33" s="38"/>
      <c r="HT33" s="38"/>
      <c r="HU33" s="38"/>
      <c r="HV33" s="38"/>
      <c r="HW33" s="38"/>
      <c r="HX33" s="38"/>
      <c r="HY33" s="38"/>
      <c r="HZ33" s="38" t="s">
        <v>187</v>
      </c>
    </row>
    <row r="34" spans="1:234" ht="13.5" customHeight="1" x14ac:dyDescent="0.15">
      <c r="A34" s="40" t="s">
        <v>172</v>
      </c>
      <c r="B34" s="41" t="s">
        <v>256</v>
      </c>
      <c r="C34" s="38" t="s">
        <v>257</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t="s">
        <v>187</v>
      </c>
      <c r="BU34" s="40"/>
      <c r="BV34" s="40" t="s">
        <v>187</v>
      </c>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t="s">
        <v>187</v>
      </c>
      <c r="GA34" s="40"/>
      <c r="GB34" s="40" t="s">
        <v>187</v>
      </c>
      <c r="GC34" s="40"/>
      <c r="GD34" s="40"/>
      <c r="GE34" s="40"/>
      <c r="GF34" s="40"/>
      <c r="GG34" s="40"/>
      <c r="GH34" s="40"/>
      <c r="GI34" s="40"/>
      <c r="GJ34" s="40"/>
      <c r="GK34" s="40" t="s">
        <v>187</v>
      </c>
      <c r="GL34" s="40"/>
      <c r="GM34" s="40"/>
      <c r="GN34" s="40"/>
      <c r="GO34" s="40"/>
      <c r="GP34" s="40"/>
      <c r="GQ34" s="40"/>
      <c r="GR34" s="40"/>
      <c r="GS34" s="40" t="s">
        <v>187</v>
      </c>
      <c r="GT34" s="40"/>
      <c r="GU34" s="40"/>
      <c r="GV34" s="40" t="s">
        <v>187</v>
      </c>
      <c r="GW34" s="40"/>
      <c r="GX34" s="40" t="s">
        <v>187</v>
      </c>
      <c r="GY34" s="40"/>
      <c r="GZ34" s="40"/>
      <c r="HA34" s="40"/>
      <c r="HB34" s="40"/>
      <c r="HC34" s="40"/>
      <c r="HD34" s="38"/>
      <c r="HE34" s="38"/>
      <c r="HF34" s="38"/>
      <c r="HG34" s="38" t="s">
        <v>187</v>
      </c>
      <c r="HH34" s="38"/>
      <c r="HI34" s="38" t="s">
        <v>187</v>
      </c>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261</v>
      </c>
      <c r="C35" s="38" t="s">
        <v>262</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t="s">
        <v>187</v>
      </c>
      <c r="DW35" s="40"/>
      <c r="DX35" s="40"/>
      <c r="DY35" s="40"/>
      <c r="DZ35" s="40"/>
      <c r="EA35" s="40"/>
      <c r="EB35" s="40"/>
      <c r="EC35" s="40"/>
      <c r="ED35" s="40"/>
      <c r="EE35" s="40"/>
      <c r="EF35" s="40"/>
      <c r="EG35" s="40" t="s">
        <v>187</v>
      </c>
      <c r="EH35" s="40"/>
      <c r="EI35" s="40"/>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t="s">
        <v>187</v>
      </c>
      <c r="GV35" s="40"/>
      <c r="GW35" s="40"/>
      <c r="GX35" s="40"/>
      <c r="GY35" s="40"/>
      <c r="GZ35" s="40"/>
      <c r="HA35" s="40"/>
      <c r="HB35" s="40"/>
      <c r="HC35" s="40"/>
      <c r="HD35" s="38"/>
      <c r="HE35" s="38"/>
      <c r="HF35" s="38" t="s">
        <v>187</v>
      </c>
      <c r="HG35" s="38"/>
      <c r="HH35" s="38"/>
      <c r="HI35" s="38"/>
      <c r="HJ35" s="38"/>
      <c r="HK35" s="38"/>
      <c r="HL35" s="38"/>
      <c r="HM35" s="38"/>
      <c r="HN35" s="38"/>
      <c r="HO35" s="38"/>
      <c r="HP35" s="38"/>
      <c r="HQ35" s="38" t="s">
        <v>187</v>
      </c>
      <c r="HR35" s="38"/>
      <c r="HS35" s="38"/>
      <c r="HT35" s="38"/>
      <c r="HU35" s="38"/>
      <c r="HV35" s="38"/>
      <c r="HW35" s="38"/>
      <c r="HX35" s="38"/>
      <c r="HY35" s="38"/>
      <c r="HZ35" s="38"/>
    </row>
    <row r="36" spans="1:234" ht="13.5" customHeight="1" x14ac:dyDescent="0.15">
      <c r="A36" s="40" t="s">
        <v>172</v>
      </c>
      <c r="B36" s="41" t="s">
        <v>263</v>
      </c>
      <c r="C36" s="38" t="s">
        <v>264</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t="s">
        <v>172</v>
      </c>
      <c r="B37" s="41" t="s">
        <v>265</v>
      </c>
      <c r="C37" s="38" t="s">
        <v>266</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t="s">
        <v>187</v>
      </c>
      <c r="BI37" s="40"/>
      <c r="BJ37" s="40"/>
      <c r="BK37" s="40"/>
      <c r="BL37" s="40"/>
      <c r="BM37" s="40"/>
      <c r="BN37" s="40"/>
      <c r="BO37" s="40"/>
      <c r="BP37" s="40"/>
      <c r="BQ37" s="40"/>
      <c r="BR37" s="40" t="s">
        <v>187</v>
      </c>
      <c r="BS37" s="40"/>
      <c r="BT37" s="40"/>
      <c r="BU37" s="40"/>
      <c r="BV37" s="40" t="s">
        <v>187</v>
      </c>
      <c r="BW37" s="40"/>
      <c r="BX37" s="40"/>
      <c r="BY37" s="40"/>
      <c r="BZ37" s="40"/>
      <c r="CA37" s="40"/>
      <c r="CB37" s="40"/>
      <c r="CC37" s="40" t="s">
        <v>187</v>
      </c>
      <c r="CD37" s="40"/>
      <c r="CE37" s="40"/>
      <c r="CF37" s="40"/>
      <c r="CG37" s="40" t="s">
        <v>187</v>
      </c>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和歌山県</v>
      </c>
      <c r="B7" s="43" t="str">
        <f>'収集運搬（生活系）'!B7</f>
        <v>30000</v>
      </c>
      <c r="C7" s="42" t="s">
        <v>32</v>
      </c>
      <c r="D7" s="44">
        <f t="shared" ref="D7:BO7" si="0">COUNTIF(D$8:D$207,"○")</f>
        <v>1</v>
      </c>
      <c r="E7" s="44">
        <f t="shared" si="0"/>
        <v>0</v>
      </c>
      <c r="F7" s="44">
        <f t="shared" si="0"/>
        <v>0</v>
      </c>
      <c r="G7" s="44">
        <f t="shared" si="0"/>
        <v>29</v>
      </c>
      <c r="H7" s="44">
        <f t="shared" si="0"/>
        <v>0</v>
      </c>
      <c r="I7" s="44">
        <f t="shared" si="0"/>
        <v>0</v>
      </c>
      <c r="J7" s="44">
        <f t="shared" si="0"/>
        <v>0</v>
      </c>
      <c r="K7" s="44">
        <f t="shared" si="0"/>
        <v>0</v>
      </c>
      <c r="L7" s="44">
        <f t="shared" si="0"/>
        <v>0</v>
      </c>
      <c r="M7" s="44">
        <f t="shared" si="0"/>
        <v>0</v>
      </c>
      <c r="N7" s="44">
        <f t="shared" si="0"/>
        <v>1</v>
      </c>
      <c r="O7" s="44">
        <f t="shared" si="0"/>
        <v>22</v>
      </c>
      <c r="P7" s="44">
        <f t="shared" si="0"/>
        <v>0</v>
      </c>
      <c r="Q7" s="44">
        <f t="shared" si="0"/>
        <v>0</v>
      </c>
      <c r="R7" s="44">
        <f t="shared" si="0"/>
        <v>8</v>
      </c>
      <c r="S7" s="44">
        <f t="shared" si="0"/>
        <v>22</v>
      </c>
      <c r="T7" s="44">
        <f t="shared" si="0"/>
        <v>0</v>
      </c>
      <c r="U7" s="44">
        <f t="shared" si="0"/>
        <v>0</v>
      </c>
      <c r="V7" s="44">
        <f t="shared" si="0"/>
        <v>0</v>
      </c>
      <c r="W7" s="44">
        <f t="shared" si="0"/>
        <v>0</v>
      </c>
      <c r="X7" s="44">
        <f t="shared" si="0"/>
        <v>0</v>
      </c>
      <c r="Y7" s="44">
        <f t="shared" si="0"/>
        <v>0</v>
      </c>
      <c r="Z7" s="44">
        <f t="shared" si="0"/>
        <v>16</v>
      </c>
      <c r="AA7" s="44">
        <f t="shared" si="0"/>
        <v>0</v>
      </c>
      <c r="AB7" s="44">
        <f t="shared" si="0"/>
        <v>0</v>
      </c>
      <c r="AC7" s="44">
        <f t="shared" si="0"/>
        <v>14</v>
      </c>
      <c r="AD7" s="44">
        <f t="shared" si="0"/>
        <v>16</v>
      </c>
      <c r="AE7" s="44">
        <f t="shared" si="0"/>
        <v>0</v>
      </c>
      <c r="AF7" s="44">
        <f t="shared" si="0"/>
        <v>0</v>
      </c>
      <c r="AG7" s="44">
        <f t="shared" si="0"/>
        <v>0</v>
      </c>
      <c r="AH7" s="44">
        <f t="shared" si="0"/>
        <v>0</v>
      </c>
      <c r="AI7" s="44">
        <f t="shared" si="0"/>
        <v>0</v>
      </c>
      <c r="AJ7" s="44">
        <f t="shared" si="0"/>
        <v>0</v>
      </c>
      <c r="AK7" s="44">
        <f t="shared" si="0"/>
        <v>6</v>
      </c>
      <c r="AL7" s="44">
        <f t="shared" si="0"/>
        <v>2</v>
      </c>
      <c r="AM7" s="44">
        <f t="shared" si="0"/>
        <v>0</v>
      </c>
      <c r="AN7" s="44">
        <f t="shared" si="0"/>
        <v>22</v>
      </c>
      <c r="AO7" s="44">
        <f t="shared" si="0"/>
        <v>6</v>
      </c>
      <c r="AP7" s="44">
        <f t="shared" si="0"/>
        <v>0</v>
      </c>
      <c r="AQ7" s="44">
        <f t="shared" si="0"/>
        <v>0</v>
      </c>
      <c r="AR7" s="44">
        <f t="shared" si="0"/>
        <v>0</v>
      </c>
      <c r="AS7" s="44">
        <f t="shared" si="0"/>
        <v>0</v>
      </c>
      <c r="AT7" s="44">
        <f t="shared" si="0"/>
        <v>0</v>
      </c>
      <c r="AU7" s="44">
        <f t="shared" si="0"/>
        <v>0</v>
      </c>
      <c r="AV7" s="44">
        <f t="shared" si="0"/>
        <v>4</v>
      </c>
      <c r="AW7" s="44">
        <f t="shared" si="0"/>
        <v>2</v>
      </c>
      <c r="AX7" s="44">
        <f t="shared" si="0"/>
        <v>0</v>
      </c>
      <c r="AY7" s="44">
        <f t="shared" si="0"/>
        <v>24</v>
      </c>
      <c r="AZ7" s="44">
        <f t="shared" si="0"/>
        <v>4</v>
      </c>
      <c r="BA7" s="44">
        <f t="shared" si="0"/>
        <v>0</v>
      </c>
      <c r="BB7" s="44">
        <f t="shared" si="0"/>
        <v>0</v>
      </c>
      <c r="BC7" s="44">
        <f t="shared" si="0"/>
        <v>0</v>
      </c>
      <c r="BD7" s="44">
        <f t="shared" si="0"/>
        <v>0</v>
      </c>
      <c r="BE7" s="44">
        <f t="shared" si="0"/>
        <v>0</v>
      </c>
      <c r="BF7" s="44">
        <f t="shared" si="0"/>
        <v>0</v>
      </c>
      <c r="BG7" s="44">
        <f t="shared" si="0"/>
        <v>4</v>
      </c>
      <c r="BH7" s="44">
        <f t="shared" si="0"/>
        <v>2</v>
      </c>
      <c r="BI7" s="44">
        <f t="shared" si="0"/>
        <v>0</v>
      </c>
      <c r="BJ7" s="44">
        <f t="shared" si="0"/>
        <v>24</v>
      </c>
      <c r="BK7" s="44">
        <f t="shared" si="0"/>
        <v>4</v>
      </c>
      <c r="BL7" s="44">
        <f t="shared" si="0"/>
        <v>0</v>
      </c>
      <c r="BM7" s="44">
        <f t="shared" si="0"/>
        <v>0</v>
      </c>
      <c r="BN7" s="44">
        <f t="shared" si="0"/>
        <v>0</v>
      </c>
      <c r="BO7" s="44">
        <f t="shared" si="0"/>
        <v>0</v>
      </c>
      <c r="BP7" s="44">
        <f t="shared" ref="BP7:EA7" si="1">COUNTIF(BP$8:BP$207,"○")</f>
        <v>0</v>
      </c>
      <c r="BQ7" s="44">
        <f t="shared" si="1"/>
        <v>0</v>
      </c>
      <c r="BR7" s="44">
        <f t="shared" si="1"/>
        <v>14</v>
      </c>
      <c r="BS7" s="44">
        <f t="shared" si="1"/>
        <v>0</v>
      </c>
      <c r="BT7" s="44">
        <f t="shared" si="1"/>
        <v>0</v>
      </c>
      <c r="BU7" s="44">
        <f t="shared" si="1"/>
        <v>16</v>
      </c>
      <c r="BV7" s="44">
        <f t="shared" si="1"/>
        <v>14</v>
      </c>
      <c r="BW7" s="44">
        <f t="shared" si="1"/>
        <v>0</v>
      </c>
      <c r="BX7" s="44">
        <f t="shared" si="1"/>
        <v>0</v>
      </c>
      <c r="BY7" s="44">
        <f t="shared" si="1"/>
        <v>0</v>
      </c>
      <c r="BZ7" s="44">
        <f t="shared" si="1"/>
        <v>0</v>
      </c>
      <c r="CA7" s="44">
        <f t="shared" si="1"/>
        <v>0</v>
      </c>
      <c r="CB7" s="44">
        <f t="shared" si="1"/>
        <v>0</v>
      </c>
      <c r="CC7" s="44">
        <f t="shared" si="1"/>
        <v>14</v>
      </c>
      <c r="CD7" s="44">
        <f t="shared" si="1"/>
        <v>0</v>
      </c>
      <c r="CE7" s="44">
        <f t="shared" si="1"/>
        <v>0</v>
      </c>
      <c r="CF7" s="44">
        <f t="shared" si="1"/>
        <v>16</v>
      </c>
      <c r="CG7" s="44">
        <f t="shared" si="1"/>
        <v>14</v>
      </c>
      <c r="CH7" s="44">
        <f t="shared" si="1"/>
        <v>0</v>
      </c>
      <c r="CI7" s="44">
        <f t="shared" si="1"/>
        <v>0</v>
      </c>
      <c r="CJ7" s="44">
        <f t="shared" si="1"/>
        <v>0</v>
      </c>
      <c r="CK7" s="44">
        <f t="shared" si="1"/>
        <v>0</v>
      </c>
      <c r="CL7" s="44">
        <f t="shared" si="1"/>
        <v>0</v>
      </c>
      <c r="CM7" s="44">
        <f t="shared" si="1"/>
        <v>0</v>
      </c>
      <c r="CN7" s="44">
        <f t="shared" si="1"/>
        <v>11</v>
      </c>
      <c r="CO7" s="44">
        <f t="shared" si="1"/>
        <v>4</v>
      </c>
      <c r="CP7" s="44">
        <f t="shared" si="1"/>
        <v>0</v>
      </c>
      <c r="CQ7" s="44">
        <f t="shared" si="1"/>
        <v>15</v>
      </c>
      <c r="CR7" s="44">
        <f t="shared" si="1"/>
        <v>11</v>
      </c>
      <c r="CS7" s="44">
        <f t="shared" si="1"/>
        <v>0</v>
      </c>
      <c r="CT7" s="44">
        <f t="shared" si="1"/>
        <v>0</v>
      </c>
      <c r="CU7" s="44">
        <f t="shared" si="1"/>
        <v>0</v>
      </c>
      <c r="CV7" s="44">
        <f t="shared" si="1"/>
        <v>0</v>
      </c>
      <c r="CW7" s="44">
        <f t="shared" si="1"/>
        <v>0</v>
      </c>
      <c r="CX7" s="44">
        <f t="shared" si="1"/>
        <v>0</v>
      </c>
      <c r="CY7" s="44">
        <f t="shared" si="1"/>
        <v>7</v>
      </c>
      <c r="CZ7" s="44">
        <f t="shared" si="1"/>
        <v>1</v>
      </c>
      <c r="DA7" s="44">
        <f t="shared" si="1"/>
        <v>0</v>
      </c>
      <c r="DB7" s="44">
        <f t="shared" si="1"/>
        <v>22</v>
      </c>
      <c r="DC7" s="44">
        <f t="shared" si="1"/>
        <v>7</v>
      </c>
      <c r="DD7" s="44">
        <f t="shared" si="1"/>
        <v>0</v>
      </c>
      <c r="DE7" s="44">
        <f t="shared" si="1"/>
        <v>0</v>
      </c>
      <c r="DF7" s="44">
        <f t="shared" si="1"/>
        <v>0</v>
      </c>
      <c r="DG7" s="44">
        <f t="shared" si="1"/>
        <v>0</v>
      </c>
      <c r="DH7" s="44">
        <f t="shared" si="1"/>
        <v>0</v>
      </c>
      <c r="DI7" s="44">
        <f t="shared" si="1"/>
        <v>0</v>
      </c>
      <c r="DJ7" s="44">
        <f t="shared" si="1"/>
        <v>8</v>
      </c>
      <c r="DK7" s="44">
        <f t="shared" si="1"/>
        <v>1</v>
      </c>
      <c r="DL7" s="44">
        <f t="shared" si="1"/>
        <v>0</v>
      </c>
      <c r="DM7" s="44">
        <f t="shared" si="1"/>
        <v>21</v>
      </c>
      <c r="DN7" s="44">
        <f t="shared" si="1"/>
        <v>8</v>
      </c>
      <c r="DO7" s="44">
        <f t="shared" si="1"/>
        <v>0</v>
      </c>
      <c r="DP7" s="44">
        <f t="shared" si="1"/>
        <v>0</v>
      </c>
      <c r="DQ7" s="44">
        <f t="shared" si="1"/>
        <v>0</v>
      </c>
      <c r="DR7" s="44">
        <f t="shared" si="1"/>
        <v>0</v>
      </c>
      <c r="DS7" s="44">
        <f t="shared" si="1"/>
        <v>0</v>
      </c>
      <c r="DT7" s="44">
        <f t="shared" si="1"/>
        <v>0</v>
      </c>
      <c r="DU7" s="44">
        <f t="shared" si="1"/>
        <v>10</v>
      </c>
      <c r="DV7" s="44">
        <f t="shared" si="1"/>
        <v>0</v>
      </c>
      <c r="DW7" s="44">
        <f t="shared" si="1"/>
        <v>0</v>
      </c>
      <c r="DX7" s="44">
        <f t="shared" si="1"/>
        <v>20</v>
      </c>
      <c r="DY7" s="44">
        <f t="shared" si="1"/>
        <v>10</v>
      </c>
      <c r="DZ7" s="44">
        <f t="shared" si="1"/>
        <v>0</v>
      </c>
      <c r="EA7" s="44">
        <f t="shared" si="1"/>
        <v>0</v>
      </c>
      <c r="EB7" s="44">
        <f t="shared" ref="EB7:GX7" si="2">COUNTIF(EB$8:EB$207,"○")</f>
        <v>0</v>
      </c>
      <c r="EC7" s="44">
        <f t="shared" si="2"/>
        <v>0</v>
      </c>
      <c r="ED7" s="44">
        <f t="shared" si="2"/>
        <v>0</v>
      </c>
      <c r="EE7" s="44">
        <f t="shared" si="2"/>
        <v>0</v>
      </c>
      <c r="EF7" s="44">
        <f t="shared" si="2"/>
        <v>10</v>
      </c>
      <c r="EG7" s="44">
        <f t="shared" si="2"/>
        <v>0</v>
      </c>
      <c r="EH7" s="44">
        <f t="shared" si="2"/>
        <v>0</v>
      </c>
      <c r="EI7" s="44">
        <f t="shared" si="2"/>
        <v>20</v>
      </c>
      <c r="EJ7" s="44">
        <f t="shared" si="2"/>
        <v>10</v>
      </c>
      <c r="EK7" s="44">
        <f t="shared" si="2"/>
        <v>0</v>
      </c>
      <c r="EL7" s="44">
        <f t="shared" si="2"/>
        <v>0</v>
      </c>
      <c r="EM7" s="44">
        <f t="shared" si="2"/>
        <v>0</v>
      </c>
      <c r="EN7" s="44">
        <f t="shared" si="2"/>
        <v>0</v>
      </c>
      <c r="EO7" s="44">
        <f t="shared" si="2"/>
        <v>0</v>
      </c>
      <c r="EP7" s="44">
        <f t="shared" si="2"/>
        <v>0</v>
      </c>
      <c r="EQ7" s="44">
        <f t="shared" si="2"/>
        <v>3</v>
      </c>
      <c r="ER7" s="44">
        <f t="shared" si="2"/>
        <v>2</v>
      </c>
      <c r="ES7" s="44">
        <f t="shared" si="2"/>
        <v>0</v>
      </c>
      <c r="ET7" s="44">
        <f t="shared" si="2"/>
        <v>25</v>
      </c>
      <c r="EU7" s="44">
        <f t="shared" si="2"/>
        <v>3</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30</v>
      </c>
      <c r="FF7" s="44">
        <f t="shared" si="2"/>
        <v>0</v>
      </c>
      <c r="FG7" s="44">
        <f t="shared" si="2"/>
        <v>0</v>
      </c>
      <c r="FH7" s="44">
        <f t="shared" si="2"/>
        <v>0</v>
      </c>
      <c r="FI7" s="44">
        <f t="shared" si="2"/>
        <v>0</v>
      </c>
      <c r="FJ7" s="44">
        <f t="shared" si="2"/>
        <v>0</v>
      </c>
      <c r="FK7" s="44">
        <f t="shared" si="2"/>
        <v>0</v>
      </c>
      <c r="FL7" s="44">
        <f t="shared" si="2"/>
        <v>0</v>
      </c>
      <c r="FM7" s="44">
        <f t="shared" si="2"/>
        <v>0</v>
      </c>
      <c r="FN7" s="44">
        <f t="shared" si="2"/>
        <v>0</v>
      </c>
      <c r="FO7" s="44">
        <f t="shared" si="2"/>
        <v>0</v>
      </c>
      <c r="FP7" s="44">
        <f t="shared" si="2"/>
        <v>30</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29</v>
      </c>
      <c r="GB7" s="44">
        <f t="shared" si="2"/>
        <v>1</v>
      </c>
      <c r="GC7" s="44">
        <f t="shared" si="2"/>
        <v>0</v>
      </c>
      <c r="GD7" s="44">
        <f t="shared" si="2"/>
        <v>0</v>
      </c>
      <c r="GE7" s="44">
        <f t="shared" si="2"/>
        <v>0</v>
      </c>
      <c r="GF7" s="44">
        <f t="shared" si="2"/>
        <v>0</v>
      </c>
      <c r="GG7" s="44">
        <f t="shared" si="2"/>
        <v>0</v>
      </c>
      <c r="GH7" s="44">
        <f t="shared" si="2"/>
        <v>0</v>
      </c>
      <c r="GI7" s="44">
        <f t="shared" si="2"/>
        <v>3</v>
      </c>
      <c r="GJ7" s="44">
        <f t="shared" si="2"/>
        <v>1</v>
      </c>
      <c r="GK7" s="44">
        <f t="shared" si="2"/>
        <v>0</v>
      </c>
      <c r="GL7" s="44">
        <f t="shared" si="2"/>
        <v>26</v>
      </c>
      <c r="GM7" s="44">
        <f t="shared" si="2"/>
        <v>3</v>
      </c>
      <c r="GN7" s="44">
        <f t="shared" si="2"/>
        <v>0</v>
      </c>
      <c r="GO7" s="44">
        <f t="shared" si="2"/>
        <v>0</v>
      </c>
      <c r="GP7" s="44">
        <f t="shared" si="2"/>
        <v>0</v>
      </c>
      <c r="GQ7" s="44">
        <f t="shared" si="2"/>
        <v>0</v>
      </c>
      <c r="GR7" s="44">
        <f t="shared" si="2"/>
        <v>0</v>
      </c>
      <c r="GS7" s="44">
        <f t="shared" si="2"/>
        <v>0</v>
      </c>
      <c r="GT7" s="44">
        <f t="shared" si="2"/>
        <v>3</v>
      </c>
      <c r="GU7" s="44">
        <f t="shared" si="2"/>
        <v>0</v>
      </c>
      <c r="GV7" s="44">
        <f t="shared" si="2"/>
        <v>0</v>
      </c>
      <c r="GW7" s="44">
        <f t="shared" si="2"/>
        <v>27</v>
      </c>
      <c r="GX7" s="44">
        <f t="shared" si="2"/>
        <v>3</v>
      </c>
      <c r="GY7" s="44">
        <f t="shared" ref="GY7:HZ7" si="3">COUNTIF(GY$8:GY$207,"○")</f>
        <v>0</v>
      </c>
      <c r="GZ7" s="44">
        <f t="shared" si="3"/>
        <v>0</v>
      </c>
      <c r="HA7" s="44">
        <f t="shared" si="3"/>
        <v>0</v>
      </c>
      <c r="HB7" s="44">
        <f t="shared" si="3"/>
        <v>0</v>
      </c>
      <c r="HC7" s="44">
        <f t="shared" si="3"/>
        <v>0</v>
      </c>
      <c r="HD7" s="44">
        <f t="shared" si="3"/>
        <v>0</v>
      </c>
      <c r="HE7" s="44">
        <f t="shared" si="3"/>
        <v>2</v>
      </c>
      <c r="HF7" s="44">
        <f t="shared" si="3"/>
        <v>0</v>
      </c>
      <c r="HG7" s="44">
        <f t="shared" si="3"/>
        <v>0</v>
      </c>
      <c r="HH7" s="44">
        <f t="shared" si="3"/>
        <v>28</v>
      </c>
      <c r="HI7" s="44">
        <f t="shared" si="3"/>
        <v>2</v>
      </c>
      <c r="HJ7" s="44">
        <f t="shared" si="3"/>
        <v>0</v>
      </c>
      <c r="HK7" s="44">
        <f t="shared" si="3"/>
        <v>0</v>
      </c>
      <c r="HL7" s="44">
        <f t="shared" si="3"/>
        <v>0</v>
      </c>
      <c r="HM7" s="44">
        <f t="shared" si="3"/>
        <v>0</v>
      </c>
      <c r="HN7" s="44">
        <f t="shared" si="3"/>
        <v>0</v>
      </c>
      <c r="HO7" s="44">
        <f t="shared" si="3"/>
        <v>0</v>
      </c>
      <c r="HP7" s="44">
        <f t="shared" si="3"/>
        <v>10</v>
      </c>
      <c r="HQ7" s="44">
        <f t="shared" si="3"/>
        <v>0</v>
      </c>
      <c r="HR7" s="44">
        <f t="shared" si="3"/>
        <v>0</v>
      </c>
      <c r="HS7" s="44">
        <f t="shared" si="3"/>
        <v>20</v>
      </c>
      <c r="HT7" s="44">
        <f t="shared" si="3"/>
        <v>10</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t="s">
        <v>187</v>
      </c>
      <c r="E8" s="40"/>
      <c r="F8" s="40"/>
      <c r="G8" s="40"/>
      <c r="H8" s="40"/>
      <c r="I8" s="40"/>
      <c r="J8" s="40"/>
      <c r="K8" s="40"/>
      <c r="L8" s="40"/>
      <c r="M8" s="40"/>
      <c r="N8" s="40" t="s">
        <v>187</v>
      </c>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t="s">
        <v>187</v>
      </c>
      <c r="EG12" s="40"/>
      <c r="EH12" s="40"/>
      <c r="EI12" s="40"/>
      <c r="EJ12" s="40" t="s">
        <v>187</v>
      </c>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t="s">
        <v>187</v>
      </c>
      <c r="GU14" s="40"/>
      <c r="GV14" s="40"/>
      <c r="GW14" s="40"/>
      <c r="GX14" s="40" t="s">
        <v>187</v>
      </c>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t="s">
        <v>187</v>
      </c>
      <c r="AL17" s="40"/>
      <c r="AM17" s="40"/>
      <c r="AN17" s="40"/>
      <c r="AO17" s="40" t="s">
        <v>187</v>
      </c>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t="s">
        <v>187</v>
      </c>
      <c r="DV25" s="40"/>
      <c r="DW25" s="40"/>
      <c r="DX25" s="40"/>
      <c r="DY25" s="40" t="s">
        <v>187</v>
      </c>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c r="CD29" s="40"/>
      <c r="CE29" s="40"/>
      <c r="CF29" s="40" t="s">
        <v>187</v>
      </c>
      <c r="CG29" s="40"/>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t="s">
        <v>187</v>
      </c>
      <c r="DV29" s="40"/>
      <c r="DW29" s="40"/>
      <c r="DX29" s="40"/>
      <c r="DY29" s="40" t="s">
        <v>187</v>
      </c>
      <c r="DZ29" s="40"/>
      <c r="EA29" s="40"/>
      <c r="EB29" s="40"/>
      <c r="EC29" s="40"/>
      <c r="ED29" s="40"/>
      <c r="EE29" s="40"/>
      <c r="EF29" s="40" t="s">
        <v>187</v>
      </c>
      <c r="EG29" s="40"/>
      <c r="EH29" s="40"/>
      <c r="EI29" s="40"/>
      <c r="EJ29" s="40" t="s">
        <v>187</v>
      </c>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t="s">
        <v>187</v>
      </c>
      <c r="GJ29" s="40"/>
      <c r="GK29" s="40"/>
      <c r="GL29" s="40"/>
      <c r="GM29" s="40" t="s">
        <v>187</v>
      </c>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t="s">
        <v>187</v>
      </c>
      <c r="ER30" s="40"/>
      <c r="ES30" s="40"/>
      <c r="ET30" s="40"/>
      <c r="EU30" s="40" t="s">
        <v>187</v>
      </c>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t="s">
        <v>187</v>
      </c>
      <c r="FY30" s="40"/>
      <c r="FZ30" s="40"/>
      <c r="GA30" s="40"/>
      <c r="GB30" s="40" t="s">
        <v>187</v>
      </c>
      <c r="GC30" s="40"/>
      <c r="GD30" s="40"/>
      <c r="GE30" s="40"/>
      <c r="GF30" s="40"/>
      <c r="GG30" s="40"/>
      <c r="GH30" s="40"/>
      <c r="GI30" s="40"/>
      <c r="GJ30" s="40"/>
      <c r="GK30" s="40"/>
      <c r="GL30" s="40" t="s">
        <v>187</v>
      </c>
      <c r="GM30" s="40"/>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254</v>
      </c>
      <c r="C33" s="38" t="s">
        <v>255</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c r="AB33" s="40"/>
      <c r="AC33" s="40" t="s">
        <v>187</v>
      </c>
      <c r="AD33" s="40"/>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256</v>
      </c>
      <c r="C34" s="38" t="s">
        <v>257</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261</v>
      </c>
      <c r="C35" s="38" t="s">
        <v>262</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263</v>
      </c>
      <c r="C36" s="38" t="s">
        <v>264</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265</v>
      </c>
      <c r="C37" s="38" t="s">
        <v>266</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t="s">
        <v>187</v>
      </c>
      <c r="CO37" s="40"/>
      <c r="CP37" s="40"/>
      <c r="CQ37" s="40"/>
      <c r="CR37" s="40" t="s">
        <v>187</v>
      </c>
      <c r="CS37" s="40"/>
      <c r="CT37" s="40"/>
      <c r="CU37" s="40"/>
      <c r="CV37" s="40"/>
      <c r="CW37" s="40"/>
      <c r="CX37" s="40"/>
      <c r="CY37" s="40" t="s">
        <v>187</v>
      </c>
      <c r="CZ37" s="40"/>
      <c r="DA37" s="40"/>
      <c r="DB37" s="40"/>
      <c r="DC37" s="40" t="s">
        <v>187</v>
      </c>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和歌山県</v>
      </c>
      <c r="B7" s="43" t="str">
        <f>'収集運搬（生活系）'!B7</f>
        <v>30000</v>
      </c>
      <c r="C7" s="42" t="s">
        <v>32</v>
      </c>
      <c r="D7" s="44">
        <f t="shared" ref="D7:BO7" si="0">COUNTIF(D$8:D$207,"○")</f>
        <v>1</v>
      </c>
      <c r="E7" s="44">
        <f t="shared" si="0"/>
        <v>0</v>
      </c>
      <c r="F7" s="44">
        <f t="shared" si="0"/>
        <v>0</v>
      </c>
      <c r="G7" s="44">
        <f t="shared" si="0"/>
        <v>29</v>
      </c>
      <c r="H7" s="44">
        <f t="shared" si="0"/>
        <v>1</v>
      </c>
      <c r="I7" s="44">
        <f t="shared" si="0"/>
        <v>0</v>
      </c>
      <c r="J7" s="44">
        <f t="shared" si="0"/>
        <v>0</v>
      </c>
      <c r="K7" s="44">
        <f t="shared" si="0"/>
        <v>0</v>
      </c>
      <c r="L7" s="44">
        <f t="shared" si="0"/>
        <v>0</v>
      </c>
      <c r="M7" s="44">
        <f t="shared" si="0"/>
        <v>0</v>
      </c>
      <c r="N7" s="44">
        <f t="shared" si="0"/>
        <v>0</v>
      </c>
      <c r="O7" s="44">
        <f t="shared" si="0"/>
        <v>26</v>
      </c>
      <c r="P7" s="44">
        <f t="shared" si="0"/>
        <v>0</v>
      </c>
      <c r="Q7" s="44">
        <f t="shared" si="0"/>
        <v>1</v>
      </c>
      <c r="R7" s="44">
        <f t="shared" si="0"/>
        <v>3</v>
      </c>
      <c r="S7" s="44">
        <f t="shared" si="0"/>
        <v>20</v>
      </c>
      <c r="T7" s="44">
        <f t="shared" si="0"/>
        <v>0</v>
      </c>
      <c r="U7" s="44">
        <f t="shared" si="0"/>
        <v>0</v>
      </c>
      <c r="V7" s="44">
        <f t="shared" si="0"/>
        <v>0</v>
      </c>
      <c r="W7" s="44">
        <f t="shared" si="0"/>
        <v>5</v>
      </c>
      <c r="X7" s="44">
        <f t="shared" si="0"/>
        <v>0</v>
      </c>
      <c r="Y7" s="44">
        <f t="shared" si="0"/>
        <v>2</v>
      </c>
      <c r="Z7" s="44">
        <f t="shared" si="0"/>
        <v>16</v>
      </c>
      <c r="AA7" s="44">
        <f t="shared" si="0"/>
        <v>1</v>
      </c>
      <c r="AB7" s="44">
        <f t="shared" si="0"/>
        <v>1</v>
      </c>
      <c r="AC7" s="44">
        <f t="shared" si="0"/>
        <v>12</v>
      </c>
      <c r="AD7" s="44">
        <f t="shared" si="0"/>
        <v>15</v>
      </c>
      <c r="AE7" s="44">
        <f t="shared" si="0"/>
        <v>0</v>
      </c>
      <c r="AF7" s="44">
        <f t="shared" si="0"/>
        <v>0</v>
      </c>
      <c r="AG7" s="44">
        <f t="shared" si="0"/>
        <v>0</v>
      </c>
      <c r="AH7" s="44">
        <f t="shared" si="0"/>
        <v>0</v>
      </c>
      <c r="AI7" s="44">
        <f t="shared" si="0"/>
        <v>0</v>
      </c>
      <c r="AJ7" s="44">
        <f t="shared" si="0"/>
        <v>2</v>
      </c>
      <c r="AK7" s="44">
        <f t="shared" si="0"/>
        <v>11</v>
      </c>
      <c r="AL7" s="44">
        <f t="shared" si="0"/>
        <v>3</v>
      </c>
      <c r="AM7" s="44">
        <f t="shared" si="0"/>
        <v>1</v>
      </c>
      <c r="AN7" s="44">
        <f t="shared" si="0"/>
        <v>15</v>
      </c>
      <c r="AO7" s="44">
        <f t="shared" si="0"/>
        <v>8</v>
      </c>
      <c r="AP7" s="44">
        <f t="shared" si="0"/>
        <v>0</v>
      </c>
      <c r="AQ7" s="44">
        <f t="shared" si="0"/>
        <v>0</v>
      </c>
      <c r="AR7" s="44">
        <f t="shared" si="0"/>
        <v>0</v>
      </c>
      <c r="AS7" s="44">
        <f t="shared" si="0"/>
        <v>3</v>
      </c>
      <c r="AT7" s="44">
        <f t="shared" si="0"/>
        <v>0</v>
      </c>
      <c r="AU7" s="44">
        <f t="shared" si="0"/>
        <v>1</v>
      </c>
      <c r="AV7" s="44">
        <f t="shared" si="0"/>
        <v>8</v>
      </c>
      <c r="AW7" s="44">
        <f t="shared" si="0"/>
        <v>3</v>
      </c>
      <c r="AX7" s="44">
        <f t="shared" si="0"/>
        <v>1</v>
      </c>
      <c r="AY7" s="44">
        <f t="shared" si="0"/>
        <v>18</v>
      </c>
      <c r="AZ7" s="44">
        <f t="shared" si="0"/>
        <v>6</v>
      </c>
      <c r="BA7" s="44">
        <f t="shared" si="0"/>
        <v>0</v>
      </c>
      <c r="BB7" s="44">
        <f t="shared" si="0"/>
        <v>0</v>
      </c>
      <c r="BC7" s="44">
        <f t="shared" si="0"/>
        <v>0</v>
      </c>
      <c r="BD7" s="44">
        <f t="shared" si="0"/>
        <v>3</v>
      </c>
      <c r="BE7" s="44">
        <f t="shared" si="0"/>
        <v>0</v>
      </c>
      <c r="BF7" s="44">
        <f t="shared" si="0"/>
        <v>0</v>
      </c>
      <c r="BG7" s="44">
        <f t="shared" si="0"/>
        <v>8</v>
      </c>
      <c r="BH7" s="44">
        <f t="shared" si="0"/>
        <v>3</v>
      </c>
      <c r="BI7" s="44">
        <f t="shared" si="0"/>
        <v>0</v>
      </c>
      <c r="BJ7" s="44">
        <f t="shared" si="0"/>
        <v>19</v>
      </c>
      <c r="BK7" s="44">
        <f t="shared" si="0"/>
        <v>5</v>
      </c>
      <c r="BL7" s="44">
        <f t="shared" si="0"/>
        <v>0</v>
      </c>
      <c r="BM7" s="44">
        <f t="shared" si="0"/>
        <v>0</v>
      </c>
      <c r="BN7" s="44">
        <f t="shared" si="0"/>
        <v>0</v>
      </c>
      <c r="BO7" s="44">
        <f t="shared" si="0"/>
        <v>3</v>
      </c>
      <c r="BP7" s="44">
        <f t="shared" ref="BP7:EA7" si="1">COUNTIF(BP$8:BP$207,"○")</f>
        <v>0</v>
      </c>
      <c r="BQ7" s="44">
        <f t="shared" si="1"/>
        <v>0</v>
      </c>
      <c r="BR7" s="44">
        <f t="shared" si="1"/>
        <v>18</v>
      </c>
      <c r="BS7" s="44">
        <f t="shared" si="1"/>
        <v>1</v>
      </c>
      <c r="BT7" s="44">
        <f t="shared" si="1"/>
        <v>1</v>
      </c>
      <c r="BU7" s="44">
        <f t="shared" si="1"/>
        <v>10</v>
      </c>
      <c r="BV7" s="44">
        <f t="shared" si="1"/>
        <v>14</v>
      </c>
      <c r="BW7" s="44">
        <f t="shared" si="1"/>
        <v>0</v>
      </c>
      <c r="BX7" s="44">
        <f t="shared" si="1"/>
        <v>0</v>
      </c>
      <c r="BY7" s="44">
        <f t="shared" si="1"/>
        <v>0</v>
      </c>
      <c r="BZ7" s="44">
        <f t="shared" si="1"/>
        <v>3</v>
      </c>
      <c r="CA7" s="44">
        <f t="shared" si="1"/>
        <v>0</v>
      </c>
      <c r="CB7" s="44">
        <f t="shared" si="1"/>
        <v>2</v>
      </c>
      <c r="CC7" s="44">
        <f t="shared" si="1"/>
        <v>18</v>
      </c>
      <c r="CD7" s="44">
        <f t="shared" si="1"/>
        <v>1</v>
      </c>
      <c r="CE7" s="44">
        <f t="shared" si="1"/>
        <v>0</v>
      </c>
      <c r="CF7" s="44">
        <f t="shared" si="1"/>
        <v>11</v>
      </c>
      <c r="CG7" s="44">
        <f t="shared" si="1"/>
        <v>13</v>
      </c>
      <c r="CH7" s="44">
        <f t="shared" si="1"/>
        <v>0</v>
      </c>
      <c r="CI7" s="44">
        <f t="shared" si="1"/>
        <v>0</v>
      </c>
      <c r="CJ7" s="44">
        <f t="shared" si="1"/>
        <v>0</v>
      </c>
      <c r="CK7" s="44">
        <f t="shared" si="1"/>
        <v>4</v>
      </c>
      <c r="CL7" s="44">
        <f t="shared" si="1"/>
        <v>0</v>
      </c>
      <c r="CM7" s="44">
        <f t="shared" si="1"/>
        <v>1</v>
      </c>
      <c r="CN7" s="44">
        <f t="shared" si="1"/>
        <v>13</v>
      </c>
      <c r="CO7" s="44">
        <f t="shared" si="1"/>
        <v>5</v>
      </c>
      <c r="CP7" s="44">
        <f t="shared" si="1"/>
        <v>0</v>
      </c>
      <c r="CQ7" s="44">
        <f t="shared" si="1"/>
        <v>12</v>
      </c>
      <c r="CR7" s="44">
        <f t="shared" si="1"/>
        <v>8</v>
      </c>
      <c r="CS7" s="44">
        <f t="shared" si="1"/>
        <v>0</v>
      </c>
      <c r="CT7" s="44">
        <f t="shared" si="1"/>
        <v>0</v>
      </c>
      <c r="CU7" s="44">
        <f t="shared" si="1"/>
        <v>0</v>
      </c>
      <c r="CV7" s="44">
        <f t="shared" si="1"/>
        <v>3</v>
      </c>
      <c r="CW7" s="44">
        <f t="shared" si="1"/>
        <v>0</v>
      </c>
      <c r="CX7" s="44">
        <f t="shared" si="1"/>
        <v>2</v>
      </c>
      <c r="CY7" s="44">
        <f t="shared" si="1"/>
        <v>6</v>
      </c>
      <c r="CZ7" s="44">
        <f t="shared" si="1"/>
        <v>3</v>
      </c>
      <c r="DA7" s="44">
        <f t="shared" si="1"/>
        <v>0</v>
      </c>
      <c r="DB7" s="44">
        <f t="shared" si="1"/>
        <v>21</v>
      </c>
      <c r="DC7" s="44">
        <f t="shared" si="1"/>
        <v>5</v>
      </c>
      <c r="DD7" s="44">
        <f t="shared" si="1"/>
        <v>0</v>
      </c>
      <c r="DE7" s="44">
        <f t="shared" si="1"/>
        <v>0</v>
      </c>
      <c r="DF7" s="44">
        <f t="shared" si="1"/>
        <v>0</v>
      </c>
      <c r="DG7" s="44">
        <f t="shared" si="1"/>
        <v>0</v>
      </c>
      <c r="DH7" s="44">
        <f t="shared" si="1"/>
        <v>0</v>
      </c>
      <c r="DI7" s="44">
        <f t="shared" si="1"/>
        <v>1</v>
      </c>
      <c r="DJ7" s="44">
        <f t="shared" si="1"/>
        <v>10</v>
      </c>
      <c r="DK7" s="44">
        <f t="shared" si="1"/>
        <v>2</v>
      </c>
      <c r="DL7" s="44">
        <f t="shared" si="1"/>
        <v>0</v>
      </c>
      <c r="DM7" s="44">
        <f t="shared" si="1"/>
        <v>18</v>
      </c>
      <c r="DN7" s="44">
        <f t="shared" si="1"/>
        <v>9</v>
      </c>
      <c r="DO7" s="44">
        <f t="shared" si="1"/>
        <v>0</v>
      </c>
      <c r="DP7" s="44">
        <f t="shared" si="1"/>
        <v>0</v>
      </c>
      <c r="DQ7" s="44">
        <f t="shared" si="1"/>
        <v>0</v>
      </c>
      <c r="DR7" s="44">
        <f t="shared" si="1"/>
        <v>0</v>
      </c>
      <c r="DS7" s="44">
        <f t="shared" si="1"/>
        <v>0</v>
      </c>
      <c r="DT7" s="44">
        <f t="shared" si="1"/>
        <v>1</v>
      </c>
      <c r="DU7" s="44">
        <f t="shared" si="1"/>
        <v>12</v>
      </c>
      <c r="DV7" s="44">
        <f t="shared" si="1"/>
        <v>1</v>
      </c>
      <c r="DW7" s="44">
        <f t="shared" si="1"/>
        <v>0</v>
      </c>
      <c r="DX7" s="44">
        <f t="shared" si="1"/>
        <v>17</v>
      </c>
      <c r="DY7" s="44">
        <f t="shared" si="1"/>
        <v>10</v>
      </c>
      <c r="DZ7" s="44">
        <f t="shared" si="1"/>
        <v>0</v>
      </c>
      <c r="EA7" s="44">
        <f t="shared" si="1"/>
        <v>0</v>
      </c>
      <c r="EB7" s="44">
        <f t="shared" ref="EB7:GX7" si="2">COUNTIF(EB$8:EB$207,"○")</f>
        <v>0</v>
      </c>
      <c r="EC7" s="44">
        <f t="shared" si="2"/>
        <v>0</v>
      </c>
      <c r="ED7" s="44">
        <f t="shared" si="2"/>
        <v>0</v>
      </c>
      <c r="EE7" s="44">
        <f t="shared" si="2"/>
        <v>2</v>
      </c>
      <c r="EF7" s="44">
        <f t="shared" si="2"/>
        <v>13</v>
      </c>
      <c r="EG7" s="44">
        <f t="shared" si="2"/>
        <v>1</v>
      </c>
      <c r="EH7" s="44">
        <f t="shared" si="2"/>
        <v>0</v>
      </c>
      <c r="EI7" s="44">
        <f t="shared" si="2"/>
        <v>16</v>
      </c>
      <c r="EJ7" s="44">
        <f t="shared" si="2"/>
        <v>10</v>
      </c>
      <c r="EK7" s="44">
        <f t="shared" si="2"/>
        <v>0</v>
      </c>
      <c r="EL7" s="44">
        <f t="shared" si="2"/>
        <v>0</v>
      </c>
      <c r="EM7" s="44">
        <f t="shared" si="2"/>
        <v>0</v>
      </c>
      <c r="EN7" s="44">
        <f t="shared" si="2"/>
        <v>1</v>
      </c>
      <c r="EO7" s="44">
        <f t="shared" si="2"/>
        <v>0</v>
      </c>
      <c r="EP7" s="44">
        <f t="shared" si="2"/>
        <v>2</v>
      </c>
      <c r="EQ7" s="44">
        <f t="shared" si="2"/>
        <v>5</v>
      </c>
      <c r="ER7" s="44">
        <f t="shared" si="2"/>
        <v>2</v>
      </c>
      <c r="ES7" s="44">
        <f t="shared" si="2"/>
        <v>0</v>
      </c>
      <c r="ET7" s="44">
        <f t="shared" si="2"/>
        <v>23</v>
      </c>
      <c r="EU7" s="44">
        <f t="shared" si="2"/>
        <v>4</v>
      </c>
      <c r="EV7" s="44">
        <f t="shared" si="2"/>
        <v>0</v>
      </c>
      <c r="EW7" s="44">
        <f t="shared" si="2"/>
        <v>0</v>
      </c>
      <c r="EX7" s="44">
        <f t="shared" si="2"/>
        <v>0</v>
      </c>
      <c r="EY7" s="44">
        <f t="shared" si="2"/>
        <v>1</v>
      </c>
      <c r="EZ7" s="44">
        <f t="shared" si="2"/>
        <v>0</v>
      </c>
      <c r="FA7" s="44">
        <f t="shared" si="2"/>
        <v>0</v>
      </c>
      <c r="FB7" s="44">
        <f t="shared" si="2"/>
        <v>2</v>
      </c>
      <c r="FC7" s="44">
        <f t="shared" si="2"/>
        <v>0</v>
      </c>
      <c r="FD7" s="44">
        <f t="shared" si="2"/>
        <v>0</v>
      </c>
      <c r="FE7" s="44">
        <f t="shared" si="2"/>
        <v>28</v>
      </c>
      <c r="FF7" s="44">
        <f t="shared" si="2"/>
        <v>2</v>
      </c>
      <c r="FG7" s="44">
        <f t="shared" si="2"/>
        <v>0</v>
      </c>
      <c r="FH7" s="44">
        <f t="shared" si="2"/>
        <v>0</v>
      </c>
      <c r="FI7" s="44">
        <f t="shared" si="2"/>
        <v>0</v>
      </c>
      <c r="FJ7" s="44">
        <f t="shared" si="2"/>
        <v>0</v>
      </c>
      <c r="FK7" s="44">
        <f t="shared" si="2"/>
        <v>0</v>
      </c>
      <c r="FL7" s="44">
        <f t="shared" si="2"/>
        <v>0</v>
      </c>
      <c r="FM7" s="44">
        <f t="shared" si="2"/>
        <v>2</v>
      </c>
      <c r="FN7" s="44">
        <f t="shared" si="2"/>
        <v>0</v>
      </c>
      <c r="FO7" s="44">
        <f t="shared" si="2"/>
        <v>0</v>
      </c>
      <c r="FP7" s="44">
        <f t="shared" si="2"/>
        <v>28</v>
      </c>
      <c r="FQ7" s="44">
        <f t="shared" si="2"/>
        <v>2</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27</v>
      </c>
      <c r="GB7" s="44">
        <f t="shared" si="2"/>
        <v>3</v>
      </c>
      <c r="GC7" s="44">
        <f t="shared" si="2"/>
        <v>0</v>
      </c>
      <c r="GD7" s="44">
        <f t="shared" si="2"/>
        <v>0</v>
      </c>
      <c r="GE7" s="44">
        <f t="shared" si="2"/>
        <v>0</v>
      </c>
      <c r="GF7" s="44">
        <f t="shared" si="2"/>
        <v>0</v>
      </c>
      <c r="GG7" s="44">
        <f t="shared" si="2"/>
        <v>0</v>
      </c>
      <c r="GH7" s="44">
        <f t="shared" si="2"/>
        <v>0</v>
      </c>
      <c r="GI7" s="44">
        <f t="shared" si="2"/>
        <v>4</v>
      </c>
      <c r="GJ7" s="44">
        <f t="shared" si="2"/>
        <v>1</v>
      </c>
      <c r="GK7" s="44">
        <f t="shared" si="2"/>
        <v>1</v>
      </c>
      <c r="GL7" s="44">
        <f t="shared" si="2"/>
        <v>24</v>
      </c>
      <c r="GM7" s="44">
        <f t="shared" si="2"/>
        <v>3</v>
      </c>
      <c r="GN7" s="44">
        <f t="shared" si="2"/>
        <v>0</v>
      </c>
      <c r="GO7" s="44">
        <f t="shared" si="2"/>
        <v>0</v>
      </c>
      <c r="GP7" s="44">
        <f t="shared" si="2"/>
        <v>0</v>
      </c>
      <c r="GQ7" s="44">
        <f t="shared" si="2"/>
        <v>0</v>
      </c>
      <c r="GR7" s="44">
        <f t="shared" si="2"/>
        <v>0</v>
      </c>
      <c r="GS7" s="44">
        <f t="shared" si="2"/>
        <v>2</v>
      </c>
      <c r="GT7" s="44">
        <f t="shared" si="2"/>
        <v>4</v>
      </c>
      <c r="GU7" s="44">
        <f t="shared" si="2"/>
        <v>1</v>
      </c>
      <c r="GV7" s="44">
        <f t="shared" si="2"/>
        <v>0</v>
      </c>
      <c r="GW7" s="44">
        <f t="shared" si="2"/>
        <v>25</v>
      </c>
      <c r="GX7" s="44">
        <f t="shared" si="2"/>
        <v>4</v>
      </c>
      <c r="GY7" s="44">
        <f t="shared" ref="GY7:HZ7" si="3">COUNTIF(GY$8:GY$207,"○")</f>
        <v>0</v>
      </c>
      <c r="GZ7" s="44">
        <f t="shared" si="3"/>
        <v>0</v>
      </c>
      <c r="HA7" s="44">
        <f t="shared" si="3"/>
        <v>0</v>
      </c>
      <c r="HB7" s="44">
        <f t="shared" si="3"/>
        <v>0</v>
      </c>
      <c r="HC7" s="44">
        <f t="shared" si="3"/>
        <v>0</v>
      </c>
      <c r="HD7" s="44">
        <f t="shared" si="3"/>
        <v>0</v>
      </c>
      <c r="HE7" s="44">
        <f t="shared" si="3"/>
        <v>4</v>
      </c>
      <c r="HF7" s="44">
        <f t="shared" si="3"/>
        <v>1</v>
      </c>
      <c r="HG7" s="44">
        <f t="shared" si="3"/>
        <v>0</v>
      </c>
      <c r="HH7" s="44">
        <f t="shared" si="3"/>
        <v>25</v>
      </c>
      <c r="HI7" s="44">
        <f t="shared" si="3"/>
        <v>3</v>
      </c>
      <c r="HJ7" s="44">
        <f t="shared" si="3"/>
        <v>0</v>
      </c>
      <c r="HK7" s="44">
        <f t="shared" si="3"/>
        <v>0</v>
      </c>
      <c r="HL7" s="44">
        <f t="shared" si="3"/>
        <v>0</v>
      </c>
      <c r="HM7" s="44">
        <f t="shared" si="3"/>
        <v>1</v>
      </c>
      <c r="HN7" s="44">
        <f t="shared" si="3"/>
        <v>0</v>
      </c>
      <c r="HO7" s="44">
        <f t="shared" si="3"/>
        <v>0</v>
      </c>
      <c r="HP7" s="44">
        <f t="shared" si="3"/>
        <v>20</v>
      </c>
      <c r="HQ7" s="44">
        <f t="shared" si="3"/>
        <v>1</v>
      </c>
      <c r="HR7" s="44">
        <f t="shared" si="3"/>
        <v>0</v>
      </c>
      <c r="HS7" s="44">
        <f t="shared" si="3"/>
        <v>9</v>
      </c>
      <c r="HT7" s="44">
        <f t="shared" si="3"/>
        <v>15</v>
      </c>
      <c r="HU7" s="44">
        <f t="shared" si="3"/>
        <v>0</v>
      </c>
      <c r="HV7" s="44">
        <f t="shared" si="3"/>
        <v>0</v>
      </c>
      <c r="HW7" s="44">
        <f t="shared" si="3"/>
        <v>0</v>
      </c>
      <c r="HX7" s="44">
        <f t="shared" si="3"/>
        <v>2</v>
      </c>
      <c r="HY7" s="44">
        <f t="shared" si="3"/>
        <v>0</v>
      </c>
      <c r="HZ7" s="44">
        <f t="shared" si="3"/>
        <v>3</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c r="BW10" s="40"/>
      <c r="BX10" s="40"/>
      <c r="BY10" s="40"/>
      <c r="BZ10" s="40" t="s">
        <v>187</v>
      </c>
      <c r="CA10" s="40"/>
      <c r="CB10" s="40"/>
      <c r="CC10" s="40" t="s">
        <v>187</v>
      </c>
      <c r="CD10" s="40"/>
      <c r="CE10" s="40"/>
      <c r="CF10" s="40"/>
      <c r="CG10" s="40"/>
      <c r="CH10" s="40"/>
      <c r="CI10" s="40"/>
      <c r="CJ10" s="40"/>
      <c r="CK10" s="40" t="s">
        <v>187</v>
      </c>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t="s">
        <v>187</v>
      </c>
      <c r="EG12" s="40"/>
      <c r="EH12" s="40"/>
      <c r="EI12" s="40"/>
      <c r="EJ12" s="40" t="s">
        <v>187</v>
      </c>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c r="X13" s="40"/>
      <c r="Y13" s="40" t="s">
        <v>187</v>
      </c>
      <c r="Z13" s="40" t="s">
        <v>187</v>
      </c>
      <c r="AA13" s="40"/>
      <c r="AB13" s="40"/>
      <c r="AC13" s="40"/>
      <c r="AD13" s="40"/>
      <c r="AE13" s="40"/>
      <c r="AF13" s="40"/>
      <c r="AG13" s="40"/>
      <c r="AH13" s="40"/>
      <c r="AI13" s="40"/>
      <c r="AJ13" s="40" t="s">
        <v>187</v>
      </c>
      <c r="AK13" s="40" t="s">
        <v>187</v>
      </c>
      <c r="AL13" s="40"/>
      <c r="AM13" s="40"/>
      <c r="AN13" s="40"/>
      <c r="AO13" s="40"/>
      <c r="AP13" s="40"/>
      <c r="AQ13" s="40"/>
      <c r="AR13" s="40"/>
      <c r="AS13" s="40"/>
      <c r="AT13" s="40"/>
      <c r="AU13" s="40" t="s">
        <v>187</v>
      </c>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c r="BW13" s="40"/>
      <c r="BX13" s="40"/>
      <c r="BY13" s="40"/>
      <c r="BZ13" s="40"/>
      <c r="CA13" s="40"/>
      <c r="CB13" s="40" t="s">
        <v>187</v>
      </c>
      <c r="CC13" s="40" t="s">
        <v>187</v>
      </c>
      <c r="CD13" s="40"/>
      <c r="CE13" s="40"/>
      <c r="CF13" s="40"/>
      <c r="CG13" s="40"/>
      <c r="CH13" s="40"/>
      <c r="CI13" s="40"/>
      <c r="CJ13" s="40"/>
      <c r="CK13" s="40"/>
      <c r="CL13" s="40"/>
      <c r="CM13" s="40" t="s">
        <v>187</v>
      </c>
      <c r="CN13" s="40" t="s">
        <v>187</v>
      </c>
      <c r="CO13" s="40"/>
      <c r="CP13" s="40"/>
      <c r="CQ13" s="40"/>
      <c r="CR13" s="40"/>
      <c r="CS13" s="40"/>
      <c r="CT13" s="40"/>
      <c r="CU13" s="40"/>
      <c r="CV13" s="40"/>
      <c r="CW13" s="40"/>
      <c r="CX13" s="40" t="s">
        <v>187</v>
      </c>
      <c r="CY13" s="40" t="s">
        <v>187</v>
      </c>
      <c r="CZ13" s="40"/>
      <c r="DA13" s="40"/>
      <c r="DB13" s="40"/>
      <c r="DC13" s="40"/>
      <c r="DD13" s="40"/>
      <c r="DE13" s="40"/>
      <c r="DF13" s="40"/>
      <c r="DG13" s="40"/>
      <c r="DH13" s="40"/>
      <c r="DI13" s="40" t="s">
        <v>187</v>
      </c>
      <c r="DJ13" s="40" t="s">
        <v>187</v>
      </c>
      <c r="DK13" s="40"/>
      <c r="DL13" s="40"/>
      <c r="DM13" s="40"/>
      <c r="DN13" s="40"/>
      <c r="DO13" s="40"/>
      <c r="DP13" s="40"/>
      <c r="DQ13" s="40"/>
      <c r="DR13" s="40"/>
      <c r="DS13" s="40"/>
      <c r="DT13" s="40" t="s">
        <v>187</v>
      </c>
      <c r="DU13" s="40" t="s">
        <v>187</v>
      </c>
      <c r="DV13" s="40"/>
      <c r="DW13" s="40"/>
      <c r="DX13" s="40"/>
      <c r="DY13" s="40"/>
      <c r="DZ13" s="40"/>
      <c r="EA13" s="40"/>
      <c r="EB13" s="40"/>
      <c r="EC13" s="40"/>
      <c r="ED13" s="40"/>
      <c r="EE13" s="40" t="s">
        <v>187</v>
      </c>
      <c r="EF13" s="40" t="s">
        <v>187</v>
      </c>
      <c r="EG13" s="40"/>
      <c r="EH13" s="40"/>
      <c r="EI13" s="40"/>
      <c r="EJ13" s="40"/>
      <c r="EK13" s="40"/>
      <c r="EL13" s="40"/>
      <c r="EM13" s="40"/>
      <c r="EN13" s="40"/>
      <c r="EO13" s="40"/>
      <c r="EP13" s="40" t="s">
        <v>187</v>
      </c>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c r="GN13" s="40"/>
      <c r="GO13" s="40"/>
      <c r="GP13" s="40"/>
      <c r="GQ13" s="40"/>
      <c r="GR13" s="40"/>
      <c r="GS13" s="40" t="s">
        <v>187</v>
      </c>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t="s">
        <v>187</v>
      </c>
      <c r="FN14" s="40"/>
      <c r="FO14" s="40"/>
      <c r="FP14" s="40"/>
      <c r="FQ14" s="40" t="s">
        <v>187</v>
      </c>
      <c r="FR14" s="40"/>
      <c r="FS14" s="40"/>
      <c r="FT14" s="40"/>
      <c r="FU14" s="40"/>
      <c r="FV14" s="40"/>
      <c r="FW14" s="40"/>
      <c r="FX14" s="40" t="s">
        <v>187</v>
      </c>
      <c r="FY14" s="40"/>
      <c r="FZ14" s="40"/>
      <c r="GA14" s="40"/>
      <c r="GB14" s="40" t="s">
        <v>187</v>
      </c>
      <c r="GC14" s="40"/>
      <c r="GD14" s="40"/>
      <c r="GE14" s="40"/>
      <c r="GF14" s="40"/>
      <c r="GG14" s="40"/>
      <c r="GH14" s="40"/>
      <c r="GI14" s="40" t="s">
        <v>187</v>
      </c>
      <c r="GJ14" s="40"/>
      <c r="GK14" s="40"/>
      <c r="GL14" s="40"/>
      <c r="GM14" s="40" t="s">
        <v>187</v>
      </c>
      <c r="GN14" s="40"/>
      <c r="GO14" s="40"/>
      <c r="GP14" s="40"/>
      <c r="GQ14" s="40"/>
      <c r="GR14" s="40"/>
      <c r="GS14" s="40"/>
      <c r="GT14" s="40" t="s">
        <v>187</v>
      </c>
      <c r="GU14" s="40"/>
      <c r="GV14" s="40"/>
      <c r="GW14" s="40"/>
      <c r="GX14" s="40" t="s">
        <v>187</v>
      </c>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t="s">
        <v>187</v>
      </c>
      <c r="AL17" s="40"/>
      <c r="AM17" s="40"/>
      <c r="AN17" s="40"/>
      <c r="AO17" s="40" t="s">
        <v>187</v>
      </c>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224</v>
      </c>
      <c r="C19" s="38" t="s">
        <v>225</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c r="AA19" s="40"/>
      <c r="AB19" s="40"/>
      <c r="AC19" s="40" t="s">
        <v>187</v>
      </c>
      <c r="AD19" s="40"/>
      <c r="AE19" s="40"/>
      <c r="AF19" s="40"/>
      <c r="AG19" s="40"/>
      <c r="AH19" s="40"/>
      <c r="AI19" s="40"/>
      <c r="AJ19" s="40"/>
      <c r="AK19" s="40" t="s">
        <v>187</v>
      </c>
      <c r="AL19" s="40"/>
      <c r="AM19" s="40"/>
      <c r="AN19" s="40"/>
      <c r="AO19" s="40"/>
      <c r="AP19" s="40"/>
      <c r="AQ19" s="40"/>
      <c r="AR19" s="40"/>
      <c r="AS19" s="40" t="s">
        <v>187</v>
      </c>
      <c r="AT19" s="40"/>
      <c r="AU19" s="40"/>
      <c r="AV19" s="40" t="s">
        <v>187</v>
      </c>
      <c r="AW19" s="40"/>
      <c r="AX19" s="40"/>
      <c r="AY19" s="40"/>
      <c r="AZ19" s="40"/>
      <c r="BA19" s="40"/>
      <c r="BB19" s="40"/>
      <c r="BC19" s="40"/>
      <c r="BD19" s="40" t="s">
        <v>187</v>
      </c>
      <c r="BE19" s="40"/>
      <c r="BF19" s="40"/>
      <c r="BG19" s="40" t="s">
        <v>187</v>
      </c>
      <c r="BH19" s="40"/>
      <c r="BI19" s="40"/>
      <c r="BJ19" s="40"/>
      <c r="BK19" s="40"/>
      <c r="BL19" s="40"/>
      <c r="BM19" s="40"/>
      <c r="BN19" s="40"/>
      <c r="BO19" s="40" t="s">
        <v>187</v>
      </c>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c r="EV19" s="40"/>
      <c r="EW19" s="40"/>
      <c r="EX19" s="40"/>
      <c r="EY19" s="40" t="s">
        <v>187</v>
      </c>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c r="AA20" s="40"/>
      <c r="AB20" s="40"/>
      <c r="AC20" s="40" t="s">
        <v>187</v>
      </c>
      <c r="AD20" s="40"/>
      <c r="AE20" s="40"/>
      <c r="AF20" s="40"/>
      <c r="AG20" s="40"/>
      <c r="AH20" s="40"/>
      <c r="AI20" s="40"/>
      <c r="AJ20" s="40"/>
      <c r="AK20" s="40" t="s">
        <v>187</v>
      </c>
      <c r="AL20" s="40"/>
      <c r="AM20" s="40"/>
      <c r="AN20" s="40"/>
      <c r="AO20" s="40"/>
      <c r="AP20" s="40"/>
      <c r="AQ20" s="40"/>
      <c r="AR20" s="40"/>
      <c r="AS20" s="40" t="s">
        <v>187</v>
      </c>
      <c r="AT20" s="40"/>
      <c r="AU20" s="40"/>
      <c r="AV20" s="40" t="s">
        <v>187</v>
      </c>
      <c r="AW20" s="40"/>
      <c r="AX20" s="40"/>
      <c r="AY20" s="40"/>
      <c r="AZ20" s="40"/>
      <c r="BA20" s="40"/>
      <c r="BB20" s="40"/>
      <c r="BC20" s="40"/>
      <c r="BD20" s="40" t="s">
        <v>187</v>
      </c>
      <c r="BE20" s="40"/>
      <c r="BF20" s="40"/>
      <c r="BG20" s="40" t="s">
        <v>187</v>
      </c>
      <c r="BH20" s="40"/>
      <c r="BI20" s="40"/>
      <c r="BJ20" s="40"/>
      <c r="BK20" s="40"/>
      <c r="BL20" s="40"/>
      <c r="BM20" s="40"/>
      <c r="BN20" s="40"/>
      <c r="BO20" s="40" t="s">
        <v>187</v>
      </c>
      <c r="BP20" s="40"/>
      <c r="BQ20" s="40"/>
      <c r="BR20" s="40"/>
      <c r="BS20" s="40"/>
      <c r="BT20" s="40"/>
      <c r="BU20" s="40" t="s">
        <v>187</v>
      </c>
      <c r="BV20" s="40"/>
      <c r="BW20" s="40"/>
      <c r="BX20" s="40"/>
      <c r="BY20" s="40"/>
      <c r="BZ20" s="40"/>
      <c r="CA20" s="40"/>
      <c r="CB20" s="40"/>
      <c r="CC20" s="40" t="s">
        <v>187</v>
      </c>
      <c r="CD20" s="40"/>
      <c r="CE20" s="40"/>
      <c r="CF20" s="40"/>
      <c r="CG20" s="40"/>
      <c r="CH20" s="40"/>
      <c r="CI20" s="40"/>
      <c r="CJ20" s="40"/>
      <c r="CK20" s="40" t="s">
        <v>187</v>
      </c>
      <c r="CL20" s="40"/>
      <c r="CM20" s="40"/>
      <c r="CN20" s="40" t="s">
        <v>187</v>
      </c>
      <c r="CO20" s="40"/>
      <c r="CP20" s="40"/>
      <c r="CQ20" s="40"/>
      <c r="CR20" s="40"/>
      <c r="CS20" s="40"/>
      <c r="CT20" s="40"/>
      <c r="CU20" s="40"/>
      <c r="CV20" s="40" t="s">
        <v>187</v>
      </c>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231</v>
      </c>
      <c r="C22" s="38" t="s">
        <v>232</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t="s">
        <v>187</v>
      </c>
      <c r="DV25" s="40"/>
      <c r="DW25" s="40"/>
      <c r="DX25" s="40"/>
      <c r="DY25" s="40" t="s">
        <v>187</v>
      </c>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t="s">
        <v>187</v>
      </c>
      <c r="FN27" s="40"/>
      <c r="FO27" s="40"/>
      <c r="FP27" s="40"/>
      <c r="FQ27" s="40" t="s">
        <v>187</v>
      </c>
      <c r="FR27" s="40"/>
      <c r="FS27" s="40"/>
      <c r="FT27" s="40"/>
      <c r="FU27" s="40"/>
      <c r="FV27" s="40"/>
      <c r="FW27" s="40"/>
      <c r="FX27" s="40" t="s">
        <v>187</v>
      </c>
      <c r="FY27" s="40"/>
      <c r="FZ27" s="40"/>
      <c r="GA27" s="40"/>
      <c r="GB27" s="40" t="s">
        <v>187</v>
      </c>
      <c r="GC27" s="40"/>
      <c r="GD27" s="40"/>
      <c r="GE27" s="40"/>
      <c r="GF27" s="40"/>
      <c r="GG27" s="40"/>
      <c r="GH27" s="40"/>
      <c r="GI27" s="40"/>
      <c r="GJ27" s="40"/>
      <c r="GK27" s="40"/>
      <c r="GL27" s="40" t="s">
        <v>187</v>
      </c>
      <c r="GM27" s="40"/>
      <c r="GN27" s="40"/>
      <c r="GO27" s="40"/>
      <c r="GP27" s="40"/>
      <c r="GQ27" s="40"/>
      <c r="GR27" s="40"/>
      <c r="GS27" s="40"/>
      <c r="GT27" s="40" t="s">
        <v>187</v>
      </c>
      <c r="GU27" s="40"/>
      <c r="GV27" s="40"/>
      <c r="GW27" s="40"/>
      <c r="GX27" s="40" t="s">
        <v>187</v>
      </c>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c r="T29" s="40"/>
      <c r="U29" s="40"/>
      <c r="V29" s="40"/>
      <c r="W29" s="40"/>
      <c r="X29" s="40"/>
      <c r="Y29" s="40" t="s">
        <v>187</v>
      </c>
      <c r="Z29" s="40" t="s">
        <v>187</v>
      </c>
      <c r="AA29" s="40"/>
      <c r="AB29" s="40"/>
      <c r="AC29" s="40"/>
      <c r="AD29" s="40"/>
      <c r="AE29" s="40"/>
      <c r="AF29" s="40"/>
      <c r="AG29" s="40"/>
      <c r="AH29" s="40"/>
      <c r="AI29" s="40"/>
      <c r="AJ29" s="40" t="s">
        <v>187</v>
      </c>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c r="BW29" s="40"/>
      <c r="BX29" s="40"/>
      <c r="BY29" s="40"/>
      <c r="BZ29" s="40"/>
      <c r="CA29" s="40"/>
      <c r="CB29" s="40" t="s">
        <v>187</v>
      </c>
      <c r="CC29" s="40"/>
      <c r="CD29" s="40"/>
      <c r="CE29" s="40"/>
      <c r="CF29" s="40" t="s">
        <v>187</v>
      </c>
      <c r="CG29" s="40"/>
      <c r="CH29" s="40"/>
      <c r="CI29" s="40"/>
      <c r="CJ29" s="40"/>
      <c r="CK29" s="40"/>
      <c r="CL29" s="40"/>
      <c r="CM29" s="40"/>
      <c r="CN29" s="40" t="s">
        <v>187</v>
      </c>
      <c r="CO29" s="40"/>
      <c r="CP29" s="40"/>
      <c r="CQ29" s="40"/>
      <c r="CR29" s="40"/>
      <c r="CS29" s="40"/>
      <c r="CT29" s="40"/>
      <c r="CU29" s="40"/>
      <c r="CV29" s="40"/>
      <c r="CW29" s="40"/>
      <c r="CX29" s="40" t="s">
        <v>187</v>
      </c>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t="s">
        <v>187</v>
      </c>
      <c r="DV29" s="40"/>
      <c r="DW29" s="40"/>
      <c r="DX29" s="40"/>
      <c r="DY29" s="40"/>
      <c r="DZ29" s="40"/>
      <c r="EA29" s="40"/>
      <c r="EB29" s="40"/>
      <c r="EC29" s="40"/>
      <c r="ED29" s="40"/>
      <c r="EE29" s="40" t="s">
        <v>187</v>
      </c>
      <c r="EF29" s="40" t="s">
        <v>187</v>
      </c>
      <c r="EG29" s="40"/>
      <c r="EH29" s="40"/>
      <c r="EI29" s="40"/>
      <c r="EJ29" s="40"/>
      <c r="EK29" s="40"/>
      <c r="EL29" s="40"/>
      <c r="EM29" s="40"/>
      <c r="EN29" s="40"/>
      <c r="EO29" s="40"/>
      <c r="EP29" s="40" t="s">
        <v>187</v>
      </c>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t="s">
        <v>187</v>
      </c>
      <c r="GJ29" s="40"/>
      <c r="GK29" s="40"/>
      <c r="GL29" s="40"/>
      <c r="GM29" s="40"/>
      <c r="GN29" s="40"/>
      <c r="GO29" s="40"/>
      <c r="GP29" s="40"/>
      <c r="GQ29" s="40"/>
      <c r="GR29" s="40"/>
      <c r="GS29" s="40" t="s">
        <v>187</v>
      </c>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t="s">
        <v>187</v>
      </c>
      <c r="ER30" s="40"/>
      <c r="ES30" s="40"/>
      <c r="ET30" s="40"/>
      <c r="EU30" s="40" t="s">
        <v>187</v>
      </c>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t="s">
        <v>187</v>
      </c>
      <c r="FY30" s="40"/>
      <c r="FZ30" s="40"/>
      <c r="GA30" s="40"/>
      <c r="GB30" s="40" t="s">
        <v>187</v>
      </c>
      <c r="GC30" s="40"/>
      <c r="GD30" s="40"/>
      <c r="GE30" s="40"/>
      <c r="GF30" s="40"/>
      <c r="GG30" s="40"/>
      <c r="GH30" s="40"/>
      <c r="GI30" s="40"/>
      <c r="GJ30" s="40"/>
      <c r="GK30" s="40"/>
      <c r="GL30" s="40" t="s">
        <v>187</v>
      </c>
      <c r="GM30" s="40"/>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c r="AB31" s="40"/>
      <c r="AC31" s="40" t="s">
        <v>187</v>
      </c>
      <c r="AD31" s="40"/>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t="s">
        <v>187</v>
      </c>
      <c r="DK32" s="40"/>
      <c r="DL32" s="40"/>
      <c r="DM32" s="40"/>
      <c r="DN32" s="40" t="s">
        <v>187</v>
      </c>
      <c r="DO32" s="40"/>
      <c r="DP32" s="40"/>
      <c r="DQ32" s="40"/>
      <c r="DR32" s="40"/>
      <c r="DS32" s="40"/>
      <c r="DT32" s="40"/>
      <c r="DU32" s="40" t="s">
        <v>187</v>
      </c>
      <c r="DV32" s="40"/>
      <c r="DW32" s="40"/>
      <c r="DX32" s="40"/>
      <c r="DY32" s="40" t="s">
        <v>187</v>
      </c>
      <c r="DZ32" s="40"/>
      <c r="EA32" s="40"/>
      <c r="EB32" s="40"/>
      <c r="EC32" s="40"/>
      <c r="ED32" s="40"/>
      <c r="EE32" s="40"/>
      <c r="EF32" s="40" t="s">
        <v>187</v>
      </c>
      <c r="EG32" s="40"/>
      <c r="EH32" s="40"/>
      <c r="EI32" s="40"/>
      <c r="EJ32" s="40" t="s">
        <v>187</v>
      </c>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254</v>
      </c>
      <c r="C33" s="38" t="s">
        <v>255</v>
      </c>
      <c r="D33" s="40"/>
      <c r="E33" s="40"/>
      <c r="F33" s="40"/>
      <c r="G33" s="40" t="s">
        <v>187</v>
      </c>
      <c r="H33" s="40"/>
      <c r="I33" s="40"/>
      <c r="J33" s="40"/>
      <c r="K33" s="40"/>
      <c r="L33" s="40"/>
      <c r="M33" s="40"/>
      <c r="N33" s="40"/>
      <c r="O33" s="40" t="s">
        <v>187</v>
      </c>
      <c r="P33" s="40"/>
      <c r="Q33" s="40"/>
      <c r="R33" s="40"/>
      <c r="S33" s="40"/>
      <c r="T33" s="40"/>
      <c r="U33" s="40"/>
      <c r="V33" s="40"/>
      <c r="W33" s="40" t="s">
        <v>187</v>
      </c>
      <c r="X33" s="40"/>
      <c r="Y33" s="40"/>
      <c r="Z33" s="40"/>
      <c r="AA33" s="40"/>
      <c r="AB33" s="40"/>
      <c r="AC33" s="40" t="s">
        <v>187</v>
      </c>
      <c r="AD33" s="40"/>
      <c r="AE33" s="40"/>
      <c r="AF33" s="40"/>
      <c r="AG33" s="40"/>
      <c r="AH33" s="40"/>
      <c r="AI33" s="40"/>
      <c r="AJ33" s="40"/>
      <c r="AK33" s="40" t="s">
        <v>187</v>
      </c>
      <c r="AL33" s="40"/>
      <c r="AM33" s="40"/>
      <c r="AN33" s="40"/>
      <c r="AO33" s="40"/>
      <c r="AP33" s="40"/>
      <c r="AQ33" s="40"/>
      <c r="AR33" s="40"/>
      <c r="AS33" s="40" t="s">
        <v>187</v>
      </c>
      <c r="AT33" s="40"/>
      <c r="AU33" s="40"/>
      <c r="AV33" s="40" t="s">
        <v>187</v>
      </c>
      <c r="AW33" s="40"/>
      <c r="AX33" s="40"/>
      <c r="AY33" s="40"/>
      <c r="AZ33" s="40"/>
      <c r="BA33" s="40"/>
      <c r="BB33" s="40"/>
      <c r="BC33" s="40"/>
      <c r="BD33" s="40" t="s">
        <v>187</v>
      </c>
      <c r="BE33" s="40"/>
      <c r="BF33" s="40"/>
      <c r="BG33" s="40" t="s">
        <v>187</v>
      </c>
      <c r="BH33" s="40"/>
      <c r="BI33" s="40"/>
      <c r="BJ33" s="40"/>
      <c r="BK33" s="40"/>
      <c r="BL33" s="40"/>
      <c r="BM33" s="40"/>
      <c r="BN33" s="40"/>
      <c r="BO33" s="40" t="s">
        <v>187</v>
      </c>
      <c r="BP33" s="40"/>
      <c r="BQ33" s="40"/>
      <c r="BR33" s="40" t="s">
        <v>187</v>
      </c>
      <c r="BS33" s="40"/>
      <c r="BT33" s="40"/>
      <c r="BU33" s="40"/>
      <c r="BV33" s="40"/>
      <c r="BW33" s="40"/>
      <c r="BX33" s="40"/>
      <c r="BY33" s="40"/>
      <c r="BZ33" s="40" t="s">
        <v>187</v>
      </c>
      <c r="CA33" s="40"/>
      <c r="CB33" s="40"/>
      <c r="CC33" s="40" t="s">
        <v>187</v>
      </c>
      <c r="CD33" s="40"/>
      <c r="CE33" s="40"/>
      <c r="CF33" s="40"/>
      <c r="CG33" s="40"/>
      <c r="CH33" s="40"/>
      <c r="CI33" s="40"/>
      <c r="CJ33" s="40"/>
      <c r="CK33" s="40" t="s">
        <v>187</v>
      </c>
      <c r="CL33" s="40"/>
      <c r="CM33" s="40"/>
      <c r="CN33" s="40" t="s">
        <v>187</v>
      </c>
      <c r="CO33" s="40"/>
      <c r="CP33" s="40"/>
      <c r="CQ33" s="40"/>
      <c r="CR33" s="40"/>
      <c r="CS33" s="40"/>
      <c r="CT33" s="40"/>
      <c r="CU33" s="40"/>
      <c r="CV33" s="40" t="s">
        <v>187</v>
      </c>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t="s">
        <v>187</v>
      </c>
      <c r="EG33" s="40"/>
      <c r="EH33" s="40"/>
      <c r="EI33" s="40"/>
      <c r="EJ33" s="40"/>
      <c r="EK33" s="40"/>
      <c r="EL33" s="40"/>
      <c r="EM33" s="40"/>
      <c r="EN33" s="40" t="s">
        <v>187</v>
      </c>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c r="HJ33" s="38"/>
      <c r="HK33" s="38"/>
      <c r="HL33" s="38"/>
      <c r="HM33" s="38" t="s">
        <v>187</v>
      </c>
      <c r="HN33" s="38"/>
      <c r="HO33" s="38"/>
      <c r="HP33" s="38" t="s">
        <v>187</v>
      </c>
      <c r="HQ33" s="38"/>
      <c r="HR33" s="38"/>
      <c r="HS33" s="38"/>
      <c r="HT33" s="38"/>
      <c r="HU33" s="38"/>
      <c r="HV33" s="38"/>
      <c r="HW33" s="38"/>
      <c r="HX33" s="38"/>
      <c r="HY33" s="38"/>
      <c r="HZ33" s="38" t="s">
        <v>187</v>
      </c>
    </row>
    <row r="34" spans="1:234" ht="13.5" customHeight="1" x14ac:dyDescent="0.15">
      <c r="A34" s="40" t="s">
        <v>172</v>
      </c>
      <c r="B34" s="41" t="s">
        <v>256</v>
      </c>
      <c r="C34" s="38" t="s">
        <v>257</v>
      </c>
      <c r="D34" s="40"/>
      <c r="E34" s="40"/>
      <c r="F34" s="40"/>
      <c r="G34" s="40" t="s">
        <v>187</v>
      </c>
      <c r="H34" s="40"/>
      <c r="I34" s="40"/>
      <c r="J34" s="40"/>
      <c r="K34" s="40"/>
      <c r="L34" s="40"/>
      <c r="M34" s="40"/>
      <c r="N34" s="40"/>
      <c r="O34" s="40"/>
      <c r="P34" s="40"/>
      <c r="Q34" s="40" t="s">
        <v>187</v>
      </c>
      <c r="R34" s="40"/>
      <c r="S34" s="40" t="s">
        <v>187</v>
      </c>
      <c r="T34" s="40"/>
      <c r="U34" s="40"/>
      <c r="V34" s="40"/>
      <c r="W34" s="40"/>
      <c r="X34" s="40"/>
      <c r="Y34" s="40"/>
      <c r="Z34" s="40"/>
      <c r="AA34" s="40"/>
      <c r="AB34" s="40" t="s">
        <v>187</v>
      </c>
      <c r="AC34" s="40"/>
      <c r="AD34" s="40" t="s">
        <v>187</v>
      </c>
      <c r="AE34" s="40"/>
      <c r="AF34" s="40"/>
      <c r="AG34" s="40"/>
      <c r="AH34" s="40"/>
      <c r="AI34" s="40"/>
      <c r="AJ34" s="40"/>
      <c r="AK34" s="40"/>
      <c r="AL34" s="40"/>
      <c r="AM34" s="40" t="s">
        <v>187</v>
      </c>
      <c r="AN34" s="40"/>
      <c r="AO34" s="40" t="s">
        <v>187</v>
      </c>
      <c r="AP34" s="40"/>
      <c r="AQ34" s="40"/>
      <c r="AR34" s="40"/>
      <c r="AS34" s="40"/>
      <c r="AT34" s="40"/>
      <c r="AU34" s="40"/>
      <c r="AV34" s="40"/>
      <c r="AW34" s="40"/>
      <c r="AX34" s="40" t="s">
        <v>187</v>
      </c>
      <c r="AY34" s="40"/>
      <c r="AZ34" s="40" t="s">
        <v>187</v>
      </c>
      <c r="BA34" s="40"/>
      <c r="BB34" s="40"/>
      <c r="BC34" s="40"/>
      <c r="BD34" s="40"/>
      <c r="BE34" s="40"/>
      <c r="BF34" s="40"/>
      <c r="BG34" s="40"/>
      <c r="BH34" s="40"/>
      <c r="BI34" s="40"/>
      <c r="BJ34" s="40" t="s">
        <v>187</v>
      </c>
      <c r="BK34" s="40"/>
      <c r="BL34" s="40"/>
      <c r="BM34" s="40"/>
      <c r="BN34" s="40"/>
      <c r="BO34" s="40"/>
      <c r="BP34" s="40"/>
      <c r="BQ34" s="40"/>
      <c r="BR34" s="40"/>
      <c r="BS34" s="40"/>
      <c r="BT34" s="40" t="s">
        <v>187</v>
      </c>
      <c r="BU34" s="40"/>
      <c r="BV34" s="40" t="s">
        <v>187</v>
      </c>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t="s">
        <v>187</v>
      </c>
      <c r="GL34" s="40"/>
      <c r="GM34" s="40" t="s">
        <v>187</v>
      </c>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261</v>
      </c>
      <c r="C35" s="38" t="s">
        <v>262</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t="s">
        <v>187</v>
      </c>
      <c r="DW35" s="40"/>
      <c r="DX35" s="40"/>
      <c r="DY35" s="40"/>
      <c r="DZ35" s="40"/>
      <c r="EA35" s="40"/>
      <c r="EB35" s="40"/>
      <c r="EC35" s="40"/>
      <c r="ED35" s="40"/>
      <c r="EE35" s="40"/>
      <c r="EF35" s="40"/>
      <c r="EG35" s="40" t="s">
        <v>187</v>
      </c>
      <c r="EH35" s="40"/>
      <c r="EI35" s="40"/>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t="s">
        <v>187</v>
      </c>
      <c r="GV35" s="40"/>
      <c r="GW35" s="40"/>
      <c r="GX35" s="40"/>
      <c r="GY35" s="40"/>
      <c r="GZ35" s="40"/>
      <c r="HA35" s="40"/>
      <c r="HB35" s="40"/>
      <c r="HC35" s="40"/>
      <c r="HD35" s="38"/>
      <c r="HE35" s="38"/>
      <c r="HF35" s="38" t="s">
        <v>187</v>
      </c>
      <c r="HG35" s="38"/>
      <c r="HH35" s="38"/>
      <c r="HI35" s="38"/>
      <c r="HJ35" s="38"/>
      <c r="HK35" s="38"/>
      <c r="HL35" s="38"/>
      <c r="HM35" s="38"/>
      <c r="HN35" s="38"/>
      <c r="HO35" s="38"/>
      <c r="HP35" s="38"/>
      <c r="HQ35" s="38" t="s">
        <v>187</v>
      </c>
      <c r="HR35" s="38"/>
      <c r="HS35" s="38"/>
      <c r="HT35" s="38"/>
      <c r="HU35" s="38"/>
      <c r="HV35" s="38"/>
      <c r="HW35" s="38"/>
      <c r="HX35" s="38"/>
      <c r="HY35" s="38"/>
      <c r="HZ35" s="38"/>
    </row>
    <row r="36" spans="1:234" ht="13.5" customHeight="1" x14ac:dyDescent="0.15">
      <c r="A36" s="40" t="s">
        <v>172</v>
      </c>
      <c r="B36" s="41" t="s">
        <v>263</v>
      </c>
      <c r="C36" s="38" t="s">
        <v>264</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265</v>
      </c>
      <c r="C37" s="38" t="s">
        <v>266</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t="s">
        <v>187</v>
      </c>
      <c r="DK37" s="40"/>
      <c r="DL37" s="40"/>
      <c r="DM37" s="40"/>
      <c r="DN37" s="40" t="s">
        <v>187</v>
      </c>
      <c r="DO37" s="40"/>
      <c r="DP37" s="40"/>
      <c r="DQ37" s="40"/>
      <c r="DR37" s="40"/>
      <c r="DS37" s="40"/>
      <c r="DT37" s="40"/>
      <c r="DU37" s="40" t="s">
        <v>187</v>
      </c>
      <c r="DV37" s="40"/>
      <c r="DW37" s="40"/>
      <c r="DX37" s="40"/>
      <c r="DY37" s="40" t="s">
        <v>187</v>
      </c>
      <c r="DZ37" s="40"/>
      <c r="EA37" s="40"/>
      <c r="EB37" s="40"/>
      <c r="EC37" s="40"/>
      <c r="ED37" s="40"/>
      <c r="EE37" s="40"/>
      <c r="EF37" s="40" t="s">
        <v>187</v>
      </c>
      <c r="EG37" s="40"/>
      <c r="EH37" s="40"/>
      <c r="EI37" s="40"/>
      <c r="EJ37" s="40" t="s">
        <v>187</v>
      </c>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t="s">
        <v>187</v>
      </c>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7">
    <sortCondition ref="A8:A37"/>
    <sortCondition ref="B8:B37"/>
    <sortCondition ref="C8:C37"/>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和歌山県</v>
      </c>
      <c r="B7" s="43" t="str">
        <f>'収集運搬（生活系）'!B7</f>
        <v>30000</v>
      </c>
      <c r="C7" s="42" t="s">
        <v>32</v>
      </c>
      <c r="D7" s="52">
        <f>COUNTIF(D$8:D$207,"○")</f>
        <v>28</v>
      </c>
      <c r="E7" s="52">
        <f t="shared" ref="E7:S7" si="0">COUNTIF(E$8:E$207,"○")</f>
        <v>2</v>
      </c>
      <c r="F7" s="52">
        <f t="shared" si="0"/>
        <v>18</v>
      </c>
      <c r="G7" s="52">
        <f t="shared" si="0"/>
        <v>12</v>
      </c>
      <c r="H7" s="52">
        <f t="shared" si="0"/>
        <v>25</v>
      </c>
      <c r="I7" s="52">
        <f t="shared" si="0"/>
        <v>3</v>
      </c>
      <c r="J7" s="52">
        <f t="shared" si="0"/>
        <v>16</v>
      </c>
      <c r="K7" s="52">
        <f t="shared" si="0"/>
        <v>2</v>
      </c>
      <c r="L7" s="52">
        <f>COUNTIF(L$8:L$207,"○")</f>
        <v>0</v>
      </c>
      <c r="M7" s="52">
        <f t="shared" si="0"/>
        <v>28</v>
      </c>
      <c r="N7" s="52">
        <f t="shared" si="0"/>
        <v>0</v>
      </c>
      <c r="O7" s="52">
        <f t="shared" si="0"/>
        <v>28</v>
      </c>
      <c r="P7" s="52">
        <f t="shared" si="0"/>
        <v>1</v>
      </c>
      <c r="Q7" s="52">
        <f t="shared" si="0"/>
        <v>17</v>
      </c>
      <c r="R7" s="52">
        <f t="shared" si="0"/>
        <v>0</v>
      </c>
      <c r="S7" s="52">
        <f t="shared" si="0"/>
        <v>18</v>
      </c>
    </row>
    <row r="8" spans="1:19" ht="13.5" customHeight="1" x14ac:dyDescent="0.15">
      <c r="A8" s="38" t="s">
        <v>172</v>
      </c>
      <c r="B8" s="39" t="s">
        <v>184</v>
      </c>
      <c r="C8" s="38" t="s">
        <v>185</v>
      </c>
      <c r="D8" s="38" t="s">
        <v>187</v>
      </c>
      <c r="E8" s="38"/>
      <c r="F8" s="38" t="s">
        <v>187</v>
      </c>
      <c r="G8" s="38"/>
      <c r="H8" s="38"/>
      <c r="I8" s="38" t="s">
        <v>187</v>
      </c>
      <c r="J8" s="38"/>
      <c r="K8" s="38" t="s">
        <v>187</v>
      </c>
      <c r="L8" s="38"/>
      <c r="M8" s="38" t="s">
        <v>187</v>
      </c>
      <c r="N8" s="38"/>
      <c r="O8" s="38" t="s">
        <v>187</v>
      </c>
      <c r="P8" s="38"/>
      <c r="Q8" s="38" t="s">
        <v>187</v>
      </c>
      <c r="R8" s="38"/>
      <c r="S8" s="38" t="s">
        <v>187</v>
      </c>
    </row>
    <row r="9" spans="1:19" ht="13.5" customHeight="1" x14ac:dyDescent="0.15">
      <c r="A9" s="38" t="s">
        <v>172</v>
      </c>
      <c r="B9" s="39" t="s">
        <v>195</v>
      </c>
      <c r="C9" s="38" t="s">
        <v>196</v>
      </c>
      <c r="D9" s="38" t="s">
        <v>187</v>
      </c>
      <c r="E9" s="38"/>
      <c r="F9" s="38" t="s">
        <v>187</v>
      </c>
      <c r="G9" s="38"/>
      <c r="H9" s="38" t="s">
        <v>187</v>
      </c>
      <c r="I9" s="38"/>
      <c r="J9" s="38" t="s">
        <v>187</v>
      </c>
      <c r="K9" s="38"/>
      <c r="L9" s="38"/>
      <c r="M9" s="38" t="s">
        <v>187</v>
      </c>
      <c r="N9" s="38"/>
      <c r="O9" s="38" t="s">
        <v>187</v>
      </c>
      <c r="P9" s="38"/>
      <c r="Q9" s="38" t="s">
        <v>187</v>
      </c>
      <c r="R9" s="38"/>
      <c r="S9" s="38" t="s">
        <v>187</v>
      </c>
    </row>
    <row r="10" spans="1:19" ht="13.5" customHeight="1" x14ac:dyDescent="0.15">
      <c r="A10" s="38" t="s">
        <v>172</v>
      </c>
      <c r="B10" s="39" t="s">
        <v>200</v>
      </c>
      <c r="C10" s="38" t="s">
        <v>201</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202</v>
      </c>
      <c r="C11" s="38" t="s">
        <v>203</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15">
      <c r="A12" s="38" t="s">
        <v>172</v>
      </c>
      <c r="B12" s="39" t="s">
        <v>204</v>
      </c>
      <c r="C12" s="38" t="s">
        <v>205</v>
      </c>
      <c r="D12" s="38" t="s">
        <v>187</v>
      </c>
      <c r="E12" s="38"/>
      <c r="F12" s="38" t="s">
        <v>187</v>
      </c>
      <c r="G12" s="38"/>
      <c r="H12" s="38" t="s">
        <v>187</v>
      </c>
      <c r="I12" s="38"/>
      <c r="J12" s="38" t="s">
        <v>187</v>
      </c>
      <c r="K12" s="38"/>
      <c r="L12" s="38"/>
      <c r="M12" s="38" t="s">
        <v>187</v>
      </c>
      <c r="N12" s="38"/>
      <c r="O12" s="38" t="s">
        <v>187</v>
      </c>
      <c r="P12" s="38"/>
      <c r="Q12" s="38" t="s">
        <v>187</v>
      </c>
      <c r="R12" s="38"/>
      <c r="S12" s="38" t="s">
        <v>187</v>
      </c>
    </row>
    <row r="13" spans="1:19" ht="13.5" customHeight="1" x14ac:dyDescent="0.15">
      <c r="A13" s="38" t="s">
        <v>172</v>
      </c>
      <c r="B13" s="39" t="s">
        <v>206</v>
      </c>
      <c r="C13" s="38" t="s">
        <v>207</v>
      </c>
      <c r="D13" s="38" t="s">
        <v>187</v>
      </c>
      <c r="E13" s="38"/>
      <c r="F13" s="38" t="s">
        <v>187</v>
      </c>
      <c r="G13" s="38"/>
      <c r="H13" s="38" t="s">
        <v>187</v>
      </c>
      <c r="I13" s="38"/>
      <c r="J13" s="38" t="s">
        <v>187</v>
      </c>
      <c r="K13" s="38"/>
      <c r="L13" s="38"/>
      <c r="M13" s="38" t="s">
        <v>187</v>
      </c>
      <c r="N13" s="38"/>
      <c r="O13" s="38" t="s">
        <v>187</v>
      </c>
      <c r="P13" s="38" t="s">
        <v>187</v>
      </c>
      <c r="Q13" s="38"/>
      <c r="R13" s="38"/>
      <c r="S13" s="38" t="s">
        <v>187</v>
      </c>
    </row>
    <row r="14" spans="1:19" ht="13.5" customHeight="1" x14ac:dyDescent="0.15">
      <c r="A14" s="38" t="s">
        <v>172</v>
      </c>
      <c r="B14" s="39" t="s">
        <v>211</v>
      </c>
      <c r="C14" s="38" t="s">
        <v>212</v>
      </c>
      <c r="D14" s="38" t="s">
        <v>187</v>
      </c>
      <c r="E14" s="38"/>
      <c r="F14" s="38" t="s">
        <v>187</v>
      </c>
      <c r="G14" s="38"/>
      <c r="H14" s="38" t="s">
        <v>187</v>
      </c>
      <c r="I14" s="38"/>
      <c r="J14" s="38" t="s">
        <v>187</v>
      </c>
      <c r="K14" s="38"/>
      <c r="L14" s="38"/>
      <c r="M14" s="38" t="s">
        <v>187</v>
      </c>
      <c r="N14" s="38"/>
      <c r="O14" s="38" t="s">
        <v>187</v>
      </c>
      <c r="P14" s="38"/>
      <c r="Q14" s="38" t="s">
        <v>187</v>
      </c>
      <c r="R14" s="38"/>
      <c r="S14" s="38" t="s">
        <v>187</v>
      </c>
    </row>
    <row r="15" spans="1:19" ht="13.5" customHeight="1" x14ac:dyDescent="0.15">
      <c r="A15" s="38" t="s">
        <v>172</v>
      </c>
      <c r="B15" s="39" t="s">
        <v>213</v>
      </c>
      <c r="C15" s="38" t="s">
        <v>214</v>
      </c>
      <c r="D15" s="38" t="s">
        <v>187</v>
      </c>
      <c r="E15" s="38"/>
      <c r="F15" s="38" t="s">
        <v>187</v>
      </c>
      <c r="G15" s="38"/>
      <c r="H15" s="38" t="s">
        <v>187</v>
      </c>
      <c r="I15" s="38"/>
      <c r="J15" s="38" t="s">
        <v>187</v>
      </c>
      <c r="K15" s="38"/>
      <c r="L15" s="38"/>
      <c r="M15" s="38" t="s">
        <v>187</v>
      </c>
      <c r="N15" s="38"/>
      <c r="O15" s="38" t="s">
        <v>187</v>
      </c>
      <c r="P15" s="38"/>
      <c r="Q15" s="38" t="s">
        <v>187</v>
      </c>
      <c r="R15" s="38"/>
      <c r="S15" s="38" t="s">
        <v>187</v>
      </c>
    </row>
    <row r="16" spans="1:19" ht="13.5" customHeight="1" x14ac:dyDescent="0.15">
      <c r="A16" s="38" t="s">
        <v>172</v>
      </c>
      <c r="B16" s="39" t="s">
        <v>215</v>
      </c>
      <c r="C16" s="38" t="s">
        <v>216</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15">
      <c r="A17" s="38" t="s">
        <v>172</v>
      </c>
      <c r="B17" s="39" t="s">
        <v>217</v>
      </c>
      <c r="C17" s="38" t="s">
        <v>218</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15">
      <c r="A18" s="38" t="s">
        <v>172</v>
      </c>
      <c r="B18" s="39" t="s">
        <v>219</v>
      </c>
      <c r="C18" s="38" t="s">
        <v>220</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224</v>
      </c>
      <c r="C19" s="38" t="s">
        <v>225</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227</v>
      </c>
      <c r="C20" s="38" t="s">
        <v>228</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15">
      <c r="A21" s="38" t="s">
        <v>172</v>
      </c>
      <c r="B21" s="39" t="s">
        <v>229</v>
      </c>
      <c r="C21" s="38" t="s">
        <v>230</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15">
      <c r="A22" s="38" t="s">
        <v>172</v>
      </c>
      <c r="B22" s="39" t="s">
        <v>231</v>
      </c>
      <c r="C22" s="38" t="s">
        <v>232</v>
      </c>
      <c r="D22" s="38" t="s">
        <v>187</v>
      </c>
      <c r="E22" s="38"/>
      <c r="F22" s="38"/>
      <c r="G22" s="38" t="s">
        <v>187</v>
      </c>
      <c r="H22" s="38"/>
      <c r="I22" s="38" t="s">
        <v>187</v>
      </c>
      <c r="J22" s="38"/>
      <c r="K22" s="38"/>
      <c r="L22" s="38"/>
      <c r="M22" s="38" t="s">
        <v>187</v>
      </c>
      <c r="N22" s="38"/>
      <c r="O22" s="38" t="s">
        <v>187</v>
      </c>
      <c r="P22" s="38"/>
      <c r="Q22" s="38"/>
      <c r="R22" s="38"/>
      <c r="S22" s="38"/>
    </row>
    <row r="23" spans="1:19" ht="13.5" customHeight="1" x14ac:dyDescent="0.15">
      <c r="A23" s="38" t="s">
        <v>172</v>
      </c>
      <c r="B23" s="39" t="s">
        <v>233</v>
      </c>
      <c r="C23" s="38" t="s">
        <v>234</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235</v>
      </c>
      <c r="C24" s="38" t="s">
        <v>236</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237</v>
      </c>
      <c r="C25" s="38" t="s">
        <v>238</v>
      </c>
      <c r="D25" s="38" t="s">
        <v>187</v>
      </c>
      <c r="E25" s="38"/>
      <c r="F25" s="38" t="s">
        <v>187</v>
      </c>
      <c r="G25" s="38"/>
      <c r="H25" s="38" t="s">
        <v>187</v>
      </c>
      <c r="I25" s="38"/>
      <c r="J25" s="38" t="s">
        <v>187</v>
      </c>
      <c r="K25" s="38"/>
      <c r="L25" s="38"/>
      <c r="M25" s="38" t="s">
        <v>187</v>
      </c>
      <c r="N25" s="38"/>
      <c r="O25" s="38" t="s">
        <v>187</v>
      </c>
      <c r="P25" s="38"/>
      <c r="Q25" s="38" t="s">
        <v>187</v>
      </c>
      <c r="R25" s="38"/>
      <c r="S25" s="38" t="s">
        <v>187</v>
      </c>
    </row>
    <row r="26" spans="1:19" ht="13.5" customHeight="1" x14ac:dyDescent="0.15">
      <c r="A26" s="38" t="s">
        <v>172</v>
      </c>
      <c r="B26" s="39" t="s">
        <v>239</v>
      </c>
      <c r="C26" s="38" t="s">
        <v>240</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241</v>
      </c>
      <c r="C27" s="38" t="s">
        <v>242</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15">
      <c r="A28" s="38" t="s">
        <v>172</v>
      </c>
      <c r="B28" s="39" t="s">
        <v>243</v>
      </c>
      <c r="C28" s="38" t="s">
        <v>244</v>
      </c>
      <c r="D28" s="38" t="s">
        <v>187</v>
      </c>
      <c r="E28" s="38"/>
      <c r="F28" s="38" t="s">
        <v>187</v>
      </c>
      <c r="G28" s="38"/>
      <c r="H28" s="38" t="s">
        <v>187</v>
      </c>
      <c r="I28" s="38"/>
      <c r="J28" s="38" t="s">
        <v>187</v>
      </c>
      <c r="K28" s="38"/>
      <c r="L28" s="38"/>
      <c r="M28" s="38" t="s">
        <v>187</v>
      </c>
      <c r="N28" s="38"/>
      <c r="O28" s="38" t="s">
        <v>187</v>
      </c>
      <c r="P28" s="38"/>
      <c r="Q28" s="38" t="s">
        <v>187</v>
      </c>
      <c r="R28" s="38"/>
      <c r="S28" s="38" t="s">
        <v>187</v>
      </c>
    </row>
    <row r="29" spans="1:19" ht="13.5" customHeight="1" x14ac:dyDescent="0.15">
      <c r="A29" s="38" t="s">
        <v>172</v>
      </c>
      <c r="B29" s="39" t="s">
        <v>245</v>
      </c>
      <c r="C29" s="38" t="s">
        <v>246</v>
      </c>
      <c r="D29" s="38" t="s">
        <v>187</v>
      </c>
      <c r="E29" s="38"/>
      <c r="F29" s="38"/>
      <c r="G29" s="38" t="s">
        <v>187</v>
      </c>
      <c r="H29" s="38" t="s">
        <v>187</v>
      </c>
      <c r="I29" s="38"/>
      <c r="J29" s="38"/>
      <c r="K29" s="38"/>
      <c r="L29" s="38"/>
      <c r="M29" s="38" t="s">
        <v>187</v>
      </c>
      <c r="N29" s="38"/>
      <c r="O29" s="38" t="s">
        <v>187</v>
      </c>
      <c r="P29" s="38"/>
      <c r="Q29" s="38"/>
      <c r="R29" s="38"/>
      <c r="S29" s="38"/>
    </row>
    <row r="30" spans="1:19" ht="13.5" customHeight="1" x14ac:dyDescent="0.15">
      <c r="A30" s="38" t="s">
        <v>172</v>
      </c>
      <c r="B30" s="39" t="s">
        <v>247</v>
      </c>
      <c r="C30" s="38" t="s">
        <v>248</v>
      </c>
      <c r="D30" s="38" t="s">
        <v>187</v>
      </c>
      <c r="E30" s="38"/>
      <c r="F30" s="38" t="s">
        <v>187</v>
      </c>
      <c r="G30" s="38"/>
      <c r="H30" s="38"/>
      <c r="I30" s="38" t="s">
        <v>187</v>
      </c>
      <c r="J30" s="38"/>
      <c r="K30" s="38" t="s">
        <v>187</v>
      </c>
      <c r="L30" s="38"/>
      <c r="M30" s="38" t="s">
        <v>187</v>
      </c>
      <c r="N30" s="38"/>
      <c r="O30" s="38" t="s">
        <v>187</v>
      </c>
      <c r="P30" s="38"/>
      <c r="Q30" s="38" t="s">
        <v>187</v>
      </c>
      <c r="R30" s="38"/>
      <c r="S30" s="38" t="s">
        <v>187</v>
      </c>
    </row>
    <row r="31" spans="1:19" ht="13.5" customHeight="1" x14ac:dyDescent="0.15">
      <c r="A31" s="38" t="s">
        <v>172</v>
      </c>
      <c r="B31" s="39" t="s">
        <v>249</v>
      </c>
      <c r="C31" s="38" t="s">
        <v>250</v>
      </c>
      <c r="D31" s="38" t="s">
        <v>187</v>
      </c>
      <c r="E31" s="38"/>
      <c r="F31" s="38" t="s">
        <v>187</v>
      </c>
      <c r="G31" s="38"/>
      <c r="H31" s="38" t="s">
        <v>187</v>
      </c>
      <c r="I31" s="38"/>
      <c r="J31" s="38" t="s">
        <v>187</v>
      </c>
      <c r="K31" s="38"/>
      <c r="L31" s="38"/>
      <c r="M31" s="38" t="s">
        <v>187</v>
      </c>
      <c r="N31" s="38"/>
      <c r="O31" s="38" t="s">
        <v>187</v>
      </c>
      <c r="P31" s="38"/>
      <c r="Q31" s="38" t="s">
        <v>187</v>
      </c>
      <c r="R31" s="38"/>
      <c r="S31" s="38" t="s">
        <v>187</v>
      </c>
    </row>
    <row r="32" spans="1:19" ht="13.5" customHeight="1" x14ac:dyDescent="0.15">
      <c r="A32" s="38" t="s">
        <v>172</v>
      </c>
      <c r="B32" s="39" t="s">
        <v>252</v>
      </c>
      <c r="C32" s="38" t="s">
        <v>253</v>
      </c>
      <c r="D32" s="38" t="s">
        <v>187</v>
      </c>
      <c r="E32" s="38"/>
      <c r="F32" s="38" t="s">
        <v>187</v>
      </c>
      <c r="G32" s="38"/>
      <c r="H32" s="38" t="s">
        <v>187</v>
      </c>
      <c r="I32" s="38"/>
      <c r="J32" s="38" t="s">
        <v>187</v>
      </c>
      <c r="K32" s="38"/>
      <c r="L32" s="38"/>
      <c r="M32" s="38" t="s">
        <v>187</v>
      </c>
      <c r="N32" s="38"/>
      <c r="O32" s="38" t="s">
        <v>187</v>
      </c>
      <c r="P32" s="38"/>
      <c r="Q32" s="38" t="s">
        <v>187</v>
      </c>
      <c r="R32" s="38"/>
      <c r="S32" s="38" t="s">
        <v>187</v>
      </c>
    </row>
    <row r="33" spans="1:19" ht="13.5" customHeight="1" x14ac:dyDescent="0.15">
      <c r="A33" s="38" t="s">
        <v>172</v>
      </c>
      <c r="B33" s="39" t="s">
        <v>254</v>
      </c>
      <c r="C33" s="38" t="s">
        <v>255</v>
      </c>
      <c r="D33" s="38" t="s">
        <v>187</v>
      </c>
      <c r="E33" s="38"/>
      <c r="F33" s="38" t="s">
        <v>187</v>
      </c>
      <c r="G33" s="38"/>
      <c r="H33" s="38" t="s">
        <v>187</v>
      </c>
      <c r="I33" s="38"/>
      <c r="J33" s="38" t="s">
        <v>187</v>
      </c>
      <c r="K33" s="38"/>
      <c r="L33" s="38"/>
      <c r="M33" s="38" t="s">
        <v>187</v>
      </c>
      <c r="N33" s="38"/>
      <c r="O33" s="38" t="s">
        <v>187</v>
      </c>
      <c r="P33" s="38"/>
      <c r="Q33" s="38" t="s">
        <v>187</v>
      </c>
      <c r="R33" s="38"/>
      <c r="S33" s="38" t="s">
        <v>187</v>
      </c>
    </row>
    <row r="34" spans="1:19" ht="13.5" customHeight="1" x14ac:dyDescent="0.15">
      <c r="A34" s="38" t="s">
        <v>172</v>
      </c>
      <c r="B34" s="39" t="s">
        <v>256</v>
      </c>
      <c r="C34" s="38" t="s">
        <v>257</v>
      </c>
      <c r="D34" s="38"/>
      <c r="E34" s="38" t="s">
        <v>187</v>
      </c>
      <c r="F34" s="38"/>
      <c r="G34" s="38" t="s">
        <v>187</v>
      </c>
      <c r="H34" s="38"/>
      <c r="I34" s="38"/>
      <c r="J34" s="38"/>
      <c r="K34" s="38"/>
      <c r="L34" s="38"/>
      <c r="M34" s="38"/>
      <c r="N34" s="38"/>
      <c r="O34" s="38"/>
      <c r="P34" s="38"/>
      <c r="Q34" s="38"/>
      <c r="R34" s="38"/>
      <c r="S34" s="38"/>
    </row>
    <row r="35" spans="1:19" ht="13.5" customHeight="1" x14ac:dyDescent="0.15">
      <c r="A35" s="38" t="s">
        <v>172</v>
      </c>
      <c r="B35" s="39" t="s">
        <v>261</v>
      </c>
      <c r="C35" s="38" t="s">
        <v>262</v>
      </c>
      <c r="D35" s="38" t="s">
        <v>187</v>
      </c>
      <c r="E35" s="38"/>
      <c r="F35" s="38" t="s">
        <v>187</v>
      </c>
      <c r="G35" s="38"/>
      <c r="H35" s="38" t="s">
        <v>187</v>
      </c>
      <c r="I35" s="38"/>
      <c r="J35" s="38" t="s">
        <v>187</v>
      </c>
      <c r="K35" s="38"/>
      <c r="L35" s="38"/>
      <c r="M35" s="38" t="s">
        <v>187</v>
      </c>
      <c r="N35" s="38"/>
      <c r="O35" s="38" t="s">
        <v>187</v>
      </c>
      <c r="P35" s="38"/>
      <c r="Q35" s="38" t="s">
        <v>187</v>
      </c>
      <c r="R35" s="38"/>
      <c r="S35" s="38" t="s">
        <v>187</v>
      </c>
    </row>
    <row r="36" spans="1:19" ht="13.5" customHeight="1" x14ac:dyDescent="0.15">
      <c r="A36" s="38" t="s">
        <v>172</v>
      </c>
      <c r="B36" s="39" t="s">
        <v>263</v>
      </c>
      <c r="C36" s="38" t="s">
        <v>264</v>
      </c>
      <c r="D36" s="38"/>
      <c r="E36" s="38" t="s">
        <v>187</v>
      </c>
      <c r="F36" s="38"/>
      <c r="G36" s="38" t="s">
        <v>187</v>
      </c>
      <c r="H36" s="38"/>
      <c r="I36" s="38"/>
      <c r="J36" s="38"/>
      <c r="K36" s="38"/>
      <c r="L36" s="38"/>
      <c r="M36" s="38"/>
      <c r="N36" s="38"/>
      <c r="O36" s="38"/>
      <c r="P36" s="38"/>
      <c r="Q36" s="38"/>
      <c r="R36" s="38"/>
      <c r="S36" s="38"/>
    </row>
    <row r="37" spans="1:19" ht="13.5" customHeight="1" x14ac:dyDescent="0.15">
      <c r="A37" s="38" t="s">
        <v>172</v>
      </c>
      <c r="B37" s="39" t="s">
        <v>265</v>
      </c>
      <c r="C37" s="38" t="s">
        <v>266</v>
      </c>
      <c r="D37" s="38" t="s">
        <v>187</v>
      </c>
      <c r="E37" s="38"/>
      <c r="F37" s="38" t="s">
        <v>187</v>
      </c>
      <c r="G37" s="38"/>
      <c r="H37" s="38" t="s">
        <v>187</v>
      </c>
      <c r="I37" s="38"/>
      <c r="J37" s="38" t="s">
        <v>187</v>
      </c>
      <c r="K37" s="38"/>
      <c r="L37" s="38"/>
      <c r="M37" s="38" t="s">
        <v>187</v>
      </c>
      <c r="N37" s="38"/>
      <c r="O37" s="38" t="s">
        <v>187</v>
      </c>
      <c r="P37" s="38"/>
      <c r="Q37" s="38" t="s">
        <v>187</v>
      </c>
      <c r="R37" s="38"/>
      <c r="S37" s="38" t="s">
        <v>187</v>
      </c>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37">
    <sortCondition ref="A8:A37"/>
    <sortCondition ref="B8:B37"/>
    <sortCondition ref="C8:C37"/>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和歌山県</v>
      </c>
      <c r="B7" s="43" t="str">
        <f>'収集運搬（生活系）'!B7</f>
        <v>30000</v>
      </c>
      <c r="C7" s="42" t="s">
        <v>32</v>
      </c>
      <c r="D7" s="49" t="s">
        <v>128</v>
      </c>
      <c r="E7" s="44" t="s">
        <v>128</v>
      </c>
      <c r="F7" s="49" t="s">
        <v>128</v>
      </c>
      <c r="G7" s="44">
        <f>COUNTIF(G$8:G$207,"&gt;0")</f>
        <v>4</v>
      </c>
      <c r="H7" s="60">
        <f t="shared" ref="H7" si="0">SUM(H$8:H$207)</f>
        <v>136</v>
      </c>
      <c r="I7" s="60">
        <f>SUM(I$8:I$207)</f>
        <v>8459</v>
      </c>
      <c r="J7" s="49" t="s">
        <v>128</v>
      </c>
      <c r="K7" s="44" t="s">
        <v>128</v>
      </c>
      <c r="L7" s="49" t="s">
        <v>128</v>
      </c>
      <c r="M7" s="44">
        <f>COUNTIF(M$8:M$207,"&gt;0")</f>
        <v>2</v>
      </c>
      <c r="N7" s="60">
        <f t="shared" ref="N7" si="1">SUM(N$8:N$207)</f>
        <v>6</v>
      </c>
      <c r="O7" s="60">
        <f>SUM(O$8:O$207)</f>
        <v>150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195</v>
      </c>
      <c r="C9" s="38" t="s">
        <v>196</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200</v>
      </c>
      <c r="C10" s="38" t="s">
        <v>201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202</v>
      </c>
      <c r="C11" s="38" t="s">
        <v>203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204</v>
      </c>
      <c r="C12" s="38" t="s">
        <v>205</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206</v>
      </c>
      <c r="C13" s="38" t="s">
        <v>207</v>
      </c>
      <c r="D13" s="38" t="s">
        <v>209</v>
      </c>
      <c r="E13" s="38" t="s">
        <v>210</v>
      </c>
      <c r="F13" s="38"/>
      <c r="G13" s="38">
        <v>1996</v>
      </c>
      <c r="H13" s="61">
        <v>100</v>
      </c>
      <c r="I13" s="61">
        <v>7222</v>
      </c>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211</v>
      </c>
      <c r="C14" s="38" t="s">
        <v>212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213</v>
      </c>
      <c r="C15" s="38" t="s">
        <v>214</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215</v>
      </c>
      <c r="C16" s="38" t="s">
        <v>216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217</v>
      </c>
      <c r="C17" s="38" t="s">
        <v>218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219</v>
      </c>
      <c r="C18" s="38" t="s">
        <v>220</v>
      </c>
      <c r="D18" s="38" t="s">
        <v>221</v>
      </c>
      <c r="E18" s="38" t="s">
        <v>222</v>
      </c>
      <c r="F18" s="38"/>
      <c r="G18" s="38">
        <v>2005</v>
      </c>
      <c r="H18" s="61"/>
      <c r="I18" s="61"/>
      <c r="J18" s="38" t="s">
        <v>223</v>
      </c>
      <c r="K18" s="38" t="s">
        <v>210</v>
      </c>
      <c r="L18" s="38"/>
      <c r="M18" s="38">
        <v>2005</v>
      </c>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224</v>
      </c>
      <c r="C19" s="38" t="s">
        <v>225</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227</v>
      </c>
      <c r="C20" s="38" t="s">
        <v>228</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229</v>
      </c>
      <c r="C21" s="38" t="s">
        <v>230</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231</v>
      </c>
      <c r="C22" s="38" t="s">
        <v>232</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233</v>
      </c>
      <c r="C23" s="38" t="s">
        <v>234</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235</v>
      </c>
      <c r="C24" s="38" t="s">
        <v>236</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237</v>
      </c>
      <c r="C25" s="38" t="s">
        <v>238</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239</v>
      </c>
      <c r="C26" s="38" t="s">
        <v>240</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241</v>
      </c>
      <c r="C27" s="38" t="s">
        <v>242</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243</v>
      </c>
      <c r="C28" s="38" t="s">
        <v>244</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245</v>
      </c>
      <c r="C29" s="38" t="s">
        <v>246</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247</v>
      </c>
      <c r="C30" s="38" t="s">
        <v>248</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249</v>
      </c>
      <c r="C31" s="38" t="s">
        <v>250</v>
      </c>
      <c r="D31" s="38" t="s">
        <v>251</v>
      </c>
      <c r="E31" s="38" t="s">
        <v>210</v>
      </c>
      <c r="F31" s="38"/>
      <c r="G31" s="38">
        <v>2020</v>
      </c>
      <c r="H31" s="61">
        <v>22</v>
      </c>
      <c r="I31" s="61">
        <v>1237</v>
      </c>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252</v>
      </c>
      <c r="C32" s="38" t="s">
        <v>253</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254</v>
      </c>
      <c r="C33" s="38" t="s">
        <v>255</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256</v>
      </c>
      <c r="C34" s="38" t="s">
        <v>257</v>
      </c>
      <c r="D34" s="38" t="s">
        <v>258</v>
      </c>
      <c r="E34" s="38" t="s">
        <v>210</v>
      </c>
      <c r="F34" s="38"/>
      <c r="G34" s="38">
        <v>2003</v>
      </c>
      <c r="H34" s="61">
        <v>14</v>
      </c>
      <c r="I34" s="61"/>
      <c r="J34" s="38" t="s">
        <v>259</v>
      </c>
      <c r="K34" s="38" t="s">
        <v>260</v>
      </c>
      <c r="L34" s="38"/>
      <c r="M34" s="38">
        <v>2021</v>
      </c>
      <c r="N34" s="61">
        <v>6</v>
      </c>
      <c r="O34" s="61">
        <v>150</v>
      </c>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261</v>
      </c>
      <c r="C35" s="38" t="s">
        <v>262</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263</v>
      </c>
      <c r="C36" s="38" t="s">
        <v>264</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265</v>
      </c>
      <c r="C37" s="38" t="s">
        <v>266</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7">
    <sortCondition ref="A8:A37"/>
    <sortCondition ref="B8:B37"/>
    <sortCondition ref="C8:C37"/>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2024-01-30T01:10:43Z</dcterms:modified>
</cp:coreProperties>
</file>