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0長野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C7" i="1"/>
  <c r="AB7" i="1"/>
  <c r="W7" i="1"/>
  <c r="T7" i="1"/>
  <c r="S7" i="1"/>
  <c r="N7" i="1"/>
  <c r="K7" i="1"/>
  <c r="AY8" i="3"/>
  <c r="AP8" i="3"/>
  <c r="AC8" i="1"/>
  <c r="AD8" i="3"/>
  <c r="AB8" i="3" s="1"/>
  <c r="S8" i="3"/>
  <c r="P8" i="3"/>
  <c r="O8" i="3"/>
  <c r="AB8" i="1" s="1"/>
  <c r="N8" i="1"/>
  <c r="J8" i="1"/>
  <c r="J7" i="1" s="1"/>
  <c r="H8" i="1"/>
  <c r="H7" i="1" s="1"/>
  <c r="CM8" i="34"/>
  <c r="AE8" i="34" s="1"/>
  <c r="AE7" i="34" s="1"/>
  <c r="CL8" i="34"/>
  <c r="AD8" i="34" s="1"/>
  <c r="AD7" i="34" s="1"/>
  <c r="CK8" i="34"/>
  <c r="AC8" i="34" s="1"/>
  <c r="AC7" i="34" s="1"/>
  <c r="CG8" i="34"/>
  <c r="Y8" i="34" s="1"/>
  <c r="Y7" i="34" s="1"/>
  <c r="CF8" i="34"/>
  <c r="X8" i="34" s="1"/>
  <c r="X7" i="34" s="1"/>
  <c r="CE8" i="34"/>
  <c r="W8" i="34" s="1"/>
  <c r="W7" i="34" s="1"/>
  <c r="CD8" i="34"/>
  <c r="V8" i="34" s="1"/>
  <c r="V7" i="34" s="1"/>
  <c r="BY8" i="34"/>
  <c r="Q8" i="34" s="1"/>
  <c r="Q7" i="34" s="1"/>
  <c r="BU8" i="34"/>
  <c r="M8" i="34" s="1"/>
  <c r="M7" i="34" s="1"/>
  <c r="BT8" i="34"/>
  <c r="L8" i="34" s="1"/>
  <c r="L7" i="34" s="1"/>
  <c r="BS8" i="34"/>
  <c r="K8" i="34" s="1"/>
  <c r="K7" i="34" s="1"/>
  <c r="D8" i="32"/>
  <c r="CA8" i="34"/>
  <c r="S8" i="34" s="1"/>
  <c r="S7" i="34" s="1"/>
  <c r="BZ8" i="34"/>
  <c r="R8" i="34" s="1"/>
  <c r="R7" i="34" s="1"/>
  <c r="BV8" i="34"/>
  <c r="N8" i="34" s="1"/>
  <c r="N7" i="34" s="1"/>
  <c r="BR8" i="34"/>
  <c r="J8" i="34" s="1"/>
  <c r="J7" i="34" s="1"/>
  <c r="BN8" i="34"/>
  <c r="F8" i="34" s="1"/>
  <c r="F7" i="34" s="1"/>
  <c r="CH8" i="34"/>
  <c r="Z8" i="34" s="1"/>
  <c r="Z7" i="34" s="1"/>
  <c r="CB8" i="34"/>
  <c r="T8" i="34" s="1"/>
  <c r="T7" i="34" s="1"/>
  <c r="BP8" i="34"/>
  <c r="H8" i="34" s="1"/>
  <c r="H7" i="34" s="1"/>
  <c r="D8" i="30"/>
  <c r="W8" i="1" s="1"/>
  <c r="CO8" i="34"/>
  <c r="AG8" i="34" s="1"/>
  <c r="AG7" i="34" s="1"/>
  <c r="CI8" i="34"/>
  <c r="AA8" i="34" s="1"/>
  <c r="AA7" i="34" s="1"/>
  <c r="BW8" i="34"/>
  <c r="O8" i="34" s="1"/>
  <c r="O7" i="34" s="1"/>
  <c r="D8" i="29"/>
  <c r="V8" i="1" s="1"/>
  <c r="V7" i="1" s="1"/>
  <c r="CN8" i="34"/>
  <c r="AF8" i="34" s="1"/>
  <c r="AF7" i="34" s="1"/>
  <c r="CJ8" i="34"/>
  <c r="AB8" i="34" s="1"/>
  <c r="AB7" i="34" s="1"/>
  <c r="D8" i="28"/>
  <c r="U8" i="1" s="1"/>
  <c r="U7" i="1" s="1"/>
  <c r="CC8" i="34"/>
  <c r="U8" i="34" s="1"/>
  <c r="U7" i="34" s="1"/>
  <c r="BX8" i="34"/>
  <c r="P8" i="34" s="1"/>
  <c r="P7" i="34" s="1"/>
  <c r="BQ8" i="34"/>
  <c r="I8" i="34" s="1"/>
  <c r="I7" i="34" s="1"/>
  <c r="D8" i="27"/>
  <c r="T8" i="1" s="1"/>
  <c r="D8" i="26"/>
  <c r="S8" i="1" s="1"/>
  <c r="D8" i="25"/>
  <c r="R8" i="1" s="1"/>
  <c r="R7" i="1" s="1"/>
  <c r="AH8" i="34"/>
  <c r="O8" i="1" s="1"/>
  <c r="O7" i="1" s="1"/>
  <c r="AH8" i="23"/>
  <c r="AG8" i="23"/>
  <c r="AG8" i="33" s="1"/>
  <c r="AG7" i="33" s="1"/>
  <c r="AF8" i="33"/>
  <c r="AF7" i="33" s="1"/>
  <c r="AE8" i="23"/>
  <c r="AE8" i="33" s="1"/>
  <c r="AE7" i="33" s="1"/>
  <c r="AD8" i="23"/>
  <c r="AD8" i="33" s="1"/>
  <c r="AD7" i="33" s="1"/>
  <c r="AC8" i="23"/>
  <c r="AB8" i="23"/>
  <c r="AB8" i="33" s="1"/>
  <c r="AB7" i="33" s="1"/>
  <c r="AA8" i="23"/>
  <c r="AA8" i="33" s="1"/>
  <c r="AA7" i="33" s="1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U8" i="23"/>
  <c r="T8" i="23"/>
  <c r="S8" i="23"/>
  <c r="S8" i="33" s="1"/>
  <c r="S7" i="33" s="1"/>
  <c r="R8" i="23"/>
  <c r="R8" i="33" s="1"/>
  <c r="R7" i="33" s="1"/>
  <c r="Q8" i="23"/>
  <c r="Q8" i="33" s="1"/>
  <c r="Q7" i="33" s="1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I8" i="33" s="1"/>
  <c r="I7" i="33" s="1"/>
  <c r="H8" i="23"/>
  <c r="G8" i="23"/>
  <c r="G8" i="33" s="1"/>
  <c r="G7" i="33" s="1"/>
  <c r="F8" i="23"/>
  <c r="F8" i="33" s="1"/>
  <c r="F7" i="33" s="1"/>
  <c r="E8" i="23"/>
  <c r="V8" i="33"/>
  <c r="V7" i="33" s="1"/>
  <c r="U8" i="33"/>
  <c r="U7" i="33" s="1"/>
  <c r="T8" i="33"/>
  <c r="T7" i="33" s="1"/>
  <c r="D8" i="22"/>
  <c r="AH8" i="33"/>
  <c r="AH7" i="33" s="1"/>
  <c r="D8" i="21"/>
  <c r="D8" i="20"/>
  <c r="D8" i="19"/>
  <c r="D8" i="18"/>
  <c r="AI8" i="33"/>
  <c r="AI7" i="33" s="1"/>
  <c r="AC8" i="33"/>
  <c r="AC7" i="33" s="1"/>
  <c r="D8" i="15"/>
  <c r="D8" i="14"/>
  <c r="M8" i="1"/>
  <c r="M7" i="1" s="1"/>
  <c r="L8" i="1"/>
  <c r="L7" i="1" s="1"/>
  <c r="K8" i="1"/>
  <c r="I8" i="1"/>
  <c r="I7" i="1" s="1"/>
  <c r="CE7" i="34" l="1"/>
  <c r="CB7" i="34"/>
  <c r="BW7" i="34"/>
  <c r="CH7" i="34"/>
  <c r="BY7" i="34"/>
  <c r="CK7" i="34"/>
  <c r="BZ7" i="34"/>
  <c r="CL7" i="34"/>
  <c r="CA7" i="34"/>
  <c r="CM7" i="34"/>
  <c r="BS7" i="34"/>
  <c r="BN7" i="34"/>
  <c r="CF7" i="34"/>
  <c r="BU7" i="34"/>
  <c r="CG7" i="34"/>
  <c r="BP7" i="34"/>
  <c r="BV7" i="34"/>
  <c r="CN7" i="34"/>
  <c r="BQ7" i="34"/>
  <c r="CC7" i="34"/>
  <c r="CI7" i="34"/>
  <c r="CO7" i="34"/>
  <c r="BR7" i="34"/>
  <c r="BX7" i="34"/>
  <c r="CD7" i="34"/>
  <c r="CJ7" i="34"/>
  <c r="BT7" i="34"/>
  <c r="D8" i="23"/>
  <c r="D7" i="23" s="1"/>
  <c r="F8" i="1"/>
  <c r="F7" i="1" s="1"/>
  <c r="AM8" i="3"/>
  <c r="AD8" i="1"/>
  <c r="G8" i="1"/>
  <c r="G7" i="1" s="1"/>
  <c r="Q8" i="3"/>
  <c r="F8" i="3"/>
  <c r="E8" i="3"/>
  <c r="X8" i="1"/>
  <c r="D8" i="31"/>
  <c r="BO8" i="34"/>
  <c r="BM8" i="34"/>
  <c r="H8" i="33"/>
  <c r="H7" i="33" s="1"/>
  <c r="D8" i="17"/>
  <c r="D8" i="16"/>
  <c r="E8" i="33"/>
  <c r="E7" i="33" s="1"/>
  <c r="D8" i="13"/>
  <c r="D8" i="8"/>
  <c r="AE8" i="1" l="1"/>
  <c r="AE7" i="1" s="1"/>
  <c r="AD7" i="1"/>
  <c r="E8" i="34"/>
  <c r="E7" i="34" s="1"/>
  <c r="BM7" i="34"/>
  <c r="G8" i="34"/>
  <c r="G7" i="34" s="1"/>
  <c r="BO7" i="34"/>
  <c r="Y8" i="1"/>
  <c r="Y7" i="1" s="1"/>
  <c r="X7" i="1"/>
  <c r="D8" i="3"/>
  <c r="E8" i="1"/>
  <c r="D8" i="34"/>
  <c r="D7" i="34" s="1"/>
  <c r="BL8" i="34"/>
  <c r="BL7" i="34" s="1"/>
  <c r="D8" i="33"/>
  <c r="P8" i="1" l="1"/>
  <c r="E7" i="1"/>
  <c r="Q8" i="1"/>
  <c r="P7" i="1"/>
  <c r="Q7" i="1" s="1"/>
  <c r="D8" i="1"/>
  <c r="D7" i="1" s="1"/>
  <c r="D7" i="33"/>
</calcChain>
</file>

<file path=xl/sharedStrings.xml><?xml version="1.0" encoding="utf-8"?>
<sst xmlns="http://schemas.openxmlformats.org/spreadsheetml/2006/main" count="1946" uniqueCount="147">
  <si>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</si>
  <si>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</si>
  <si>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</si>
  <si>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</si>
  <si>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</si>
  <si>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</si>
  <si>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</si>
  <si>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</si>
  <si>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</si>
  <si>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</si>
  <si>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</si>
  <si>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</si>
  <si>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</si>
  <si>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</si>
  <si>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</si>
  <si>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</si>
  <si>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</si>
  <si>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</si>
  <si>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</si>
  <si>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</si>
  <si>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</si>
  <si>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</si>
  <si>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</si>
  <si>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</si>
  <si>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</si>
  <si>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</si>
  <si>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</si>
  <si>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</si>
  <si>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</si>
  <si>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</si>
  <si>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</si>
  <si>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</si>
  <si>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</si>
  <si>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</si>
  <si>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</si>
  <si>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</si>
  <si>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</si>
  <si>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</si>
  <si>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</si>
  <si>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</si>
  <si>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</si>
  <si>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</si>
  <si>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</si>
  <si>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</si>
  <si>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</si>
  <si>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</si>
  <si>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</si>
  <si>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</si>
  <si>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</si>
  <si>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</si>
  <si>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</si>
  <si>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</si>
  <si>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</si>
  <si>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</si>
  <si>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</si>
  <si>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</si>
  <si>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</si>
  <si>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</si>
  <si>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</si>
  <si>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</si>
  <si>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</si>
  <si>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</si>
  <si>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</si>
  <si>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</si>
  <si>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</si>
  <si>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</si>
  <si>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</si>
  <si>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</si>
  <si>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</si>
  <si>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</si>
  <si>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</si>
  <si>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</si>
  <si>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</si>
  <si>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</si>
  <si>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</si>
  <si>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</si>
  <si>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</si>
  <si>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</si>
  <si>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</si>
  <si>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</si>
  <si>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</si>
  <si>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</si>
  <si>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</si>
  <si>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</si>
  <si>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</si>
  <si>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</si>
  <si>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</si>
  <si>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</si>
  <si>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</si>
  <si>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</si>
  <si>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</si>
  <si>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</si>
  <si>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</si>
  <si>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</si>
  <si>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</si>
  <si>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</si>
  <si>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</si>
  <si>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</si>
  <si>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</si>
  <si>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</si>
  <si>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</si>
  <si>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</si>
  <si>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</si>
  <si>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</si>
  <si>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</si>
  <si>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</si>
  <si>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</si>
  <si>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</si>
  <si>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</si>
  <si>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</si>
  <si>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</si>
  <si>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</si>
  <si>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</si>
  <si>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</si>
  <si>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</si>
  <si>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</si>
  <si>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</si>
  <si>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</si>
  <si>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</si>
  <si>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</si>
  <si>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</si>
  <si>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長野県</t>
    <phoneticPr fontId="2"/>
  </si>
  <si>
    <t>20588</t>
    <phoneticPr fontId="2"/>
  </si>
  <si>
    <t>小川村</t>
    <phoneticPr fontId="2"/>
  </si>
  <si>
    <t>長野県</t>
    <phoneticPr fontId="2"/>
  </si>
  <si>
    <t>長野県</t>
    <phoneticPr fontId="2"/>
  </si>
  <si>
    <t>20588</t>
    <phoneticPr fontId="2"/>
  </si>
  <si>
    <t>小川村</t>
    <phoneticPr fontId="2"/>
  </si>
  <si>
    <t>長野県</t>
    <phoneticPr fontId="2"/>
  </si>
  <si>
    <t>20588</t>
    <phoneticPr fontId="2"/>
  </si>
  <si>
    <t>小川村</t>
    <phoneticPr fontId="2"/>
  </si>
  <si>
    <t>長野県</t>
    <phoneticPr fontId="2"/>
  </si>
  <si>
    <t>長野県</t>
    <phoneticPr fontId="2"/>
  </si>
  <si>
    <t>長野県</t>
    <phoneticPr fontId="2"/>
  </si>
  <si>
    <t>20588</t>
    <phoneticPr fontId="2"/>
  </si>
  <si>
    <t>小川村</t>
    <phoneticPr fontId="2"/>
  </si>
  <si>
    <t>20000</t>
    <phoneticPr fontId="2"/>
  </si>
  <si>
    <t>20000</t>
    <phoneticPr fontId="2"/>
  </si>
  <si>
    <t>長野県</t>
    <phoneticPr fontId="2"/>
  </si>
  <si>
    <t>長野県</t>
    <phoneticPr fontId="2"/>
  </si>
  <si>
    <t>20000</t>
    <phoneticPr fontId="2"/>
  </si>
  <si>
    <t>20000</t>
    <phoneticPr fontId="2"/>
  </si>
  <si>
    <t>20000</t>
    <phoneticPr fontId="2"/>
  </si>
  <si>
    <t>合計</t>
    <phoneticPr fontId="2"/>
  </si>
  <si>
    <t>長野県</t>
    <phoneticPr fontId="2"/>
  </si>
  <si>
    <t>合計</t>
    <phoneticPr fontId="2"/>
  </si>
  <si>
    <t>20000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</si>
</sst>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128</v>
      </c>
      <c r="B7" s="36" t="s">
        <v>136</v>
      </c>
      <c r="C7" s="37" t="s">
        <v>79</v>
      </c>
      <c r="D7" s="94">
        <f>SUM($D$8:$D$8)</f>
        <v>17</v>
      </c>
      <c r="E7" s="38">
        <f>SUM($E$8:$E$8)</f>
        <v>16</v>
      </c>
      <c r="F7" s="38">
        <f>SUM($F$8:$F$8)</f>
        <v>1</v>
      </c>
      <c r="G7" s="38">
        <f>SUM($G$8:$G$8)</f>
        <v>0</v>
      </c>
      <c r="H7" s="38">
        <f>SUM($H$8:$H$8)</f>
        <v>0</v>
      </c>
      <c r="I7" s="38">
        <f>SUM($I$8:$I$8)</f>
        <v>0</v>
      </c>
      <c r="J7" s="38">
        <f>SUM($J$8:$J$8)</f>
        <v>0</v>
      </c>
      <c r="K7" s="38">
        <f>SUM($K$8:$K$8)</f>
        <v>0</v>
      </c>
      <c r="L7" s="38">
        <f>SUM($L$8:$L$8)</f>
        <v>0</v>
      </c>
      <c r="M7" s="38">
        <f>SUM($M$8:$M$8)</f>
        <v>0</v>
      </c>
      <c r="N7" s="38">
        <f>SUM($N$8:$N$8)</f>
        <v>0</v>
      </c>
      <c r="O7" s="38">
        <f>SUM($O$8:$O$8)</f>
        <v>0</v>
      </c>
      <c r="P7" s="38">
        <f>SUM($P$8:$P$8)</f>
        <v>17</v>
      </c>
      <c r="Q7" s="39">
        <f>IF(P7&lt;&gt;0,(O7+E7+G7)/P7*100,"-")</f>
        <v>94.117647058823522</v>
      </c>
      <c r="R7" s="38">
        <f>SUM($R$8:$R$8)</f>
        <v>0</v>
      </c>
      <c r="S7" s="38">
        <f>SUM($S$8:$S$8)</f>
        <v>0</v>
      </c>
      <c r="T7" s="38">
        <f>SUM($T$8:$T$8)</f>
        <v>0</v>
      </c>
      <c r="U7" s="38">
        <f>SUM($U$8:$U$8)</f>
        <v>0</v>
      </c>
      <c r="V7" s="38">
        <f>SUM($V$8:$V$8)</f>
        <v>0</v>
      </c>
      <c r="W7" s="38">
        <f>SUM($W$8:$W$8)</f>
        <v>0</v>
      </c>
      <c r="X7" s="38">
        <f>SUM($X$8:$X$8)</f>
        <v>0</v>
      </c>
      <c r="Y7" s="38">
        <f>SUM($Y$8:$Y$8)</f>
        <v>0</v>
      </c>
      <c r="Z7" s="40" t="s">
        <v>81</v>
      </c>
      <c r="AA7" s="40" t="s">
        <v>81</v>
      </c>
      <c r="AB7" s="38">
        <f>SUM($AB$8:$AB$8)</f>
        <v>1</v>
      </c>
      <c r="AC7" s="38">
        <f>SUM($AC$8:$AC$8)</f>
        <v>0</v>
      </c>
      <c r="AD7" s="38">
        <f>SUM($AD$8:$AD$8)</f>
        <v>0</v>
      </c>
      <c r="AE7" s="38">
        <f>SUM($AE$8:$AE$8)</f>
        <v>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17</v>
      </c>
      <c r="E8" s="42">
        <f>ごみ処理量内訳!E8</f>
        <v>16</v>
      </c>
      <c r="F8" s="42">
        <f>ごみ処理量内訳!O8</f>
        <v>1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17</v>
      </c>
      <c r="Q8" s="44">
        <f>IF(P8&lt;&gt;0,(O8+E8+G8)/P8*100,"-")</f>
        <v>94.117647058823522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1</v>
      </c>
      <c r="AC8" s="43">
        <f>ごみ処理量内訳!AO8</f>
        <v>0</v>
      </c>
      <c r="AD8" s="43">
        <f>ごみ処理量内訳!AP8</f>
        <v>0</v>
      </c>
      <c r="AE8" s="43">
        <f>SUM(AB8:AD8)</f>
        <v>1</v>
      </c>
    </row>
    <row r="9" spans="1:31" s="10" customFormat="1" ht="12" customHeight="1">
      <c r="B9" s="4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2"/>
      <c r="S9" s="42"/>
      <c r="T9" s="42"/>
      <c r="U9" s="42"/>
      <c r="V9" s="42"/>
      <c r="W9" s="42"/>
      <c r="X9" s="42"/>
      <c r="Y9" s="43"/>
      <c r="Z9" s="44"/>
      <c r="AA9" s="44"/>
      <c r="AB9" s="43"/>
      <c r="AC9" s="43"/>
      <c r="AD9" s="43"/>
      <c r="AE9" s="43"/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9:AE995">
    <cfRule type="expression" dxfId="207" priority="6" stopIfTrue="1">
      <formula>$A9&lt;&gt;""</formula>
    </cfRule>
  </conditionalFormatting>
  <conditionalFormatting sqref="A8:AE8">
    <cfRule type="expression" dxfId="205" priority="4" stopIfTrue="1">
      <formula>$A8&lt;&gt;""</formula>
    </cfRule>
  </conditionalFormatting>
  <conditionalFormatting sqref="D8">
    <cfRule type="expression" dxfId="204" priority="3" stopIfTrue="1">
      <formula>$A8&lt;&gt;""</formula>
    </cfRule>
  </conditionalFormatting>
  <conditionalFormatting sqref="A7:AE7">
    <cfRule type="expression" dxfId="203" priority="2" stopIfTrue="1">
      <formula>$A7&lt;&gt;""</formula>
    </cfRule>
  </conditionalFormatting>
  <conditionalFormatting sqref="D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35" priority="8" stopIfTrue="1">
      <formula>$A9&lt;&gt;""</formula>
    </cfRule>
  </conditionalFormatting>
  <conditionalFormatting sqref="A9:AF997 AH9:AH997">
    <cfRule type="expression" dxfId="134" priority="10" stopIfTrue="1">
      <formula>$A9&lt;&gt;""</formula>
    </cfRule>
  </conditionalFormatting>
  <conditionalFormatting sqref="A8:C8">
    <cfRule type="expression" dxfId="131" priority="5" stopIfTrue="1">
      <formula>$A8&lt;&gt;""</formula>
    </cfRule>
  </conditionalFormatting>
  <conditionalFormatting sqref="D8:AF8 AH8:AI8">
    <cfRule type="expression" dxfId="130" priority="4" stopIfTrue="1">
      <formula>$A8&lt;&gt;""</formula>
    </cfRule>
  </conditionalFormatting>
  <conditionalFormatting sqref="AG8">
    <cfRule type="expression" dxfId="129" priority="3" stopIfTrue="1">
      <formula>$A8&lt;&gt;""</formula>
    </cfRule>
  </conditionalFormatting>
  <conditionalFormatting sqref="AG7">
    <cfRule type="expression" dxfId="128" priority="1" stopIfTrue="1">
      <formula>$A7&lt;&gt;""</formula>
    </cfRule>
  </conditionalFormatting>
  <conditionalFormatting sqref="A7:AF7 AH7:AI7">
    <cfRule type="expression" dxfId="1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139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128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26" priority="8" stopIfTrue="1">
      <formula>$A9&lt;&gt;""</formula>
    </cfRule>
  </conditionalFormatting>
  <conditionalFormatting sqref="A9:AF997 AH9:AH997">
    <cfRule type="expression" dxfId="125" priority="10" stopIfTrue="1">
      <formula>$A9&lt;&gt;""</formula>
    </cfRule>
  </conditionalFormatting>
  <conditionalFormatting sqref="A8:C8">
    <cfRule type="expression" dxfId="122" priority="5" stopIfTrue="1">
      <formula>$A8&lt;&gt;""</formula>
    </cfRule>
  </conditionalFormatting>
  <conditionalFormatting sqref="D8:AF8 AH8:AI8">
    <cfRule type="expression" dxfId="121" priority="4" stopIfTrue="1">
      <formula>$A8&lt;&gt;""</formula>
    </cfRule>
  </conditionalFormatting>
  <conditionalFormatting sqref="AG8">
    <cfRule type="expression" dxfId="120" priority="3" stopIfTrue="1">
      <formula>$A8&lt;&gt;""</formula>
    </cfRule>
  </conditionalFormatting>
  <conditionalFormatting sqref="AG7">
    <cfRule type="expression" dxfId="119" priority="1" stopIfTrue="1">
      <formula>$A7&lt;&gt;""</formula>
    </cfRule>
  </conditionalFormatting>
  <conditionalFormatting sqref="A7:AF7 AH7:AI7">
    <cfRule type="expression" dxfId="1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17" priority="8" stopIfTrue="1">
      <formula>$A9&lt;&gt;""</formula>
    </cfRule>
  </conditionalFormatting>
  <conditionalFormatting sqref="A9:AF997 AH9:AH997">
    <cfRule type="expression" dxfId="116" priority="10" stopIfTrue="1">
      <formula>$A9&lt;&gt;""</formula>
    </cfRule>
  </conditionalFormatting>
  <conditionalFormatting sqref="A8:C8">
    <cfRule type="expression" dxfId="113" priority="5" stopIfTrue="1">
      <formula>$A8&lt;&gt;""</formula>
    </cfRule>
  </conditionalFormatting>
  <conditionalFormatting sqref="D8:AF8 AH8:AI8">
    <cfRule type="expression" dxfId="112" priority="4" stopIfTrue="1">
      <formula>$A8&lt;&gt;""</formula>
    </cfRule>
  </conditionalFormatting>
  <conditionalFormatting sqref="AG8">
    <cfRule type="expression" dxfId="111" priority="3" stopIfTrue="1">
      <formula>$A8&lt;&gt;""</formula>
    </cfRule>
  </conditionalFormatting>
  <conditionalFormatting sqref="AG7">
    <cfRule type="expression" dxfId="110" priority="1" stopIfTrue="1">
      <formula>$A7&lt;&gt;""</formula>
    </cfRule>
  </conditionalFormatting>
  <conditionalFormatting sqref="A7:AF7 AH7:AI7">
    <cfRule type="expression" dxfId="1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08" priority="8" stopIfTrue="1">
      <formula>$A9&lt;&gt;""</formula>
    </cfRule>
  </conditionalFormatting>
  <conditionalFormatting sqref="A9:AF997 AH9:AH997">
    <cfRule type="expression" dxfId="107" priority="10" stopIfTrue="1">
      <formula>$A9&lt;&gt;""</formula>
    </cfRule>
  </conditionalFormatting>
  <conditionalFormatting sqref="A8:C8">
    <cfRule type="expression" dxfId="104" priority="5" stopIfTrue="1">
      <formula>$A8&lt;&gt;""</formula>
    </cfRule>
  </conditionalFormatting>
  <conditionalFormatting sqref="D8:AF8 AH8:AI8">
    <cfRule type="expression" dxfId="103" priority="4" stopIfTrue="1">
      <formula>$A8&lt;&gt;""</formula>
    </cfRule>
  </conditionalFormatting>
  <conditionalFormatting sqref="AG8">
    <cfRule type="expression" dxfId="102" priority="3" stopIfTrue="1">
      <formula>$A8&lt;&gt;""</formula>
    </cfRule>
  </conditionalFormatting>
  <conditionalFormatting sqref="AG7">
    <cfRule type="expression" dxfId="101" priority="1" stopIfTrue="1">
      <formula>$A7&lt;&gt;""</formula>
    </cfRule>
  </conditionalFormatting>
  <conditionalFormatting sqref="A7:AF7 AH7:AI7">
    <cfRule type="expression" dxfId="10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141</v>
      </c>
      <c r="C7" s="35" t="s">
        <v>79</v>
      </c>
      <c r="D7" s="47">
        <f>SUM($D$8:$D$8)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SUM($AF$8:$AF$8)</f>
        <v>0</v>
      </c>
      <c r="AG7" s="55">
        <v>0</v>
      </c>
      <c r="AH7" s="55">
        <v>0</v>
      </c>
      <c r="AI7" s="47">
        <f>SUM($AI$8:$AI$8)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56">
        <f>E7</f>
        <v>0</v>
      </c>
      <c r="F8" s="56">
        <f t="shared" ref="F8:AE8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99" priority="8" stopIfTrue="1">
      <formula>$A9&lt;&gt;""</formula>
    </cfRule>
  </conditionalFormatting>
  <conditionalFormatting sqref="A9:AF997 AH9:AH997">
    <cfRule type="expression" dxfId="98" priority="11" stopIfTrue="1">
      <formula>$A9&lt;&gt;""</formula>
    </cfRule>
  </conditionalFormatting>
  <conditionalFormatting sqref="A8:C8">
    <cfRule type="expression" dxfId="95" priority="5" stopIfTrue="1">
      <formula>$A8&lt;&gt;""</formula>
    </cfRule>
  </conditionalFormatting>
  <conditionalFormatting sqref="D8:AF8 AH8:AI8">
    <cfRule type="expression" dxfId="94" priority="4" stopIfTrue="1">
      <formula>$A8&lt;&gt;""</formula>
    </cfRule>
  </conditionalFormatting>
  <conditionalFormatting sqref="AG8">
    <cfRule type="expression" dxfId="93" priority="3" stopIfTrue="1">
      <formula>$A8&lt;&gt;""</formula>
    </cfRule>
  </conditionalFormatting>
  <conditionalFormatting sqref="AG7">
    <cfRule type="expression" dxfId="92" priority="1" stopIfTrue="1">
      <formula>$A7&lt;&gt;""</formula>
    </cfRule>
  </conditionalFormatting>
  <conditionalFormatting sqref="A7:AF7 AH7:AI7">
    <cfRule type="expression" dxfId="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>
        <f>SUM($BI$8:$BI$8)</f>
        <v>0</v>
      </c>
      <c r="BJ7" s="47">
        <f>SUM($BJ$8:$BJ$8)</f>
        <v>0</v>
      </c>
      <c r="BK7" s="47">
        <f>SUM($BK$8:$BK$8)</f>
        <v>0</v>
      </c>
      <c r="BL7" s="47">
        <f>SUM($BL$8:$BL$8)</f>
        <v>0</v>
      </c>
      <c r="BM7" s="47">
        <f>SUM($BM$8:$BM$8)</f>
        <v>0</v>
      </c>
      <c r="BN7" s="47">
        <f>SUM($BN$8:$BN$8)</f>
        <v>0</v>
      </c>
      <c r="BO7" s="47">
        <f>SUM($BO$8:$BO$8)</f>
        <v>0</v>
      </c>
      <c r="BP7" s="47">
        <f>SUM($BP$8:$BP$8)</f>
        <v>0</v>
      </c>
      <c r="BQ7" s="47">
        <f>SUM($BQ$8:$BQ$8)</f>
        <v>0</v>
      </c>
      <c r="BR7" s="47">
        <f>SUM($BR$8:$BR$8)</f>
        <v>0</v>
      </c>
      <c r="BS7" s="47">
        <f>SUM($BS$8:$BS$8)</f>
        <v>0</v>
      </c>
      <c r="BT7" s="47">
        <f>SUM($BT$8:$BT$8)</f>
        <v>0</v>
      </c>
      <c r="BU7" s="47">
        <f>SUM($BU$8:$BU$8)</f>
        <v>0</v>
      </c>
      <c r="BV7" s="47">
        <f>SUM($BV$8:$BV$8)</f>
        <v>0</v>
      </c>
      <c r="BW7" s="47">
        <f>SUM($BW$8:$BW$8)</f>
        <v>0</v>
      </c>
      <c r="BX7" s="47">
        <f>SUM($BX$8:$BX$8)</f>
        <v>0</v>
      </c>
      <c r="BY7" s="47">
        <f>SUM($BY$8:$BY$8)</f>
        <v>0</v>
      </c>
      <c r="BZ7" s="47">
        <f>SUM($BZ$8:$BZ$8)</f>
        <v>0</v>
      </c>
      <c r="CA7" s="47">
        <f>SUM($CA$8:$CA$8)</f>
        <v>0</v>
      </c>
      <c r="CB7" s="47">
        <f>SUM($CB$8:$CB$8)</f>
        <v>0</v>
      </c>
      <c r="CC7" s="47">
        <f>SUM($CC$8:$CC$8)</f>
        <v>0</v>
      </c>
      <c r="CD7" s="47">
        <f>SUM($CD$8:$CD$8)</f>
        <v>0</v>
      </c>
      <c r="CE7" s="47">
        <f>SUM($CE$8:$CE$8)</f>
        <v>0</v>
      </c>
      <c r="CF7" s="47">
        <f>SUM($CF$8:$CF$8)</f>
        <v>0</v>
      </c>
      <c r="CG7" s="47">
        <f>SUM($CG$8:$CG$8)</f>
        <v>0</v>
      </c>
      <c r="CH7" s="47">
        <f>SUM($CH$8:$CH$8)</f>
        <v>0</v>
      </c>
      <c r="CI7" s="47">
        <f>SUM($CI$8:$CI$8)</f>
        <v>0</v>
      </c>
      <c r="CJ7" s="47">
        <f>SUM($CJ$8:$CJ$8)</f>
        <v>0</v>
      </c>
      <c r="CK7" s="47">
        <f>SUM($CK$8:$CK$8)</f>
        <v>0</v>
      </c>
      <c r="CL7" s="47">
        <f>SUM($CL$8:$CL$8)</f>
        <v>0</v>
      </c>
      <c r="CM7" s="47">
        <f>SUM($CM$8:$CM$8)</f>
        <v>0</v>
      </c>
      <c r="CN7" s="47">
        <f>SUM($CN$8:$CN$8)</f>
        <v>0</v>
      </c>
      <c r="CO7" s="47">
        <f>SUM($CO$8:$CO$8)</f>
        <v>0</v>
      </c>
    </row>
    <row r="8" spans="1:93" s="10" customFormat="1" ht="12" customHeight="1">
      <c r="A8" s="10" t="s">
        <v>131</v>
      </c>
      <c r="B8" s="41" t="s">
        <v>126</v>
      </c>
      <c r="C8" s="10" t="s">
        <v>127</v>
      </c>
      <c r="D8" s="33">
        <f>SUM(E8:AG8)</f>
        <v>0</v>
      </c>
      <c r="E8" s="33">
        <f t="shared" ref="E8" si="0">AI8+BM8</f>
        <v>0</v>
      </c>
      <c r="F8" s="33">
        <f t="shared" ref="F8" si="1">AJ8+BN8</f>
        <v>0</v>
      </c>
      <c r="G8" s="33">
        <f t="shared" ref="G8" si="2">AK8+BO8</f>
        <v>0</v>
      </c>
      <c r="H8" s="33">
        <f t="shared" ref="H8" si="3">AL8+BP8</f>
        <v>0</v>
      </c>
      <c r="I8" s="33">
        <f t="shared" ref="I8" si="4">AM8+BQ8</f>
        <v>0</v>
      </c>
      <c r="J8" s="33">
        <f t="shared" ref="J8" si="5">AN8+BR8</f>
        <v>0</v>
      </c>
      <c r="K8" s="33">
        <f t="shared" ref="K8" si="6">AO8+BS8</f>
        <v>0</v>
      </c>
      <c r="L8" s="33">
        <f t="shared" ref="L8" si="7">AP8+BT8</f>
        <v>0</v>
      </c>
      <c r="M8" s="33">
        <f t="shared" ref="M8" si="8">AQ8+BU8</f>
        <v>0</v>
      </c>
      <c r="N8" s="33">
        <f t="shared" ref="N8" si="9">AR8+BV8</f>
        <v>0</v>
      </c>
      <c r="O8" s="33">
        <f t="shared" ref="O8" si="10">AS8+BW8</f>
        <v>0</v>
      </c>
      <c r="P8" s="33">
        <f t="shared" ref="P8" si="11">AT8+BX8</f>
        <v>0</v>
      </c>
      <c r="Q8" s="33">
        <f t="shared" ref="Q8" si="12">AU8+BY8</f>
        <v>0</v>
      </c>
      <c r="R8" s="33">
        <f t="shared" ref="R8" si="13">AV8+BZ8</f>
        <v>0</v>
      </c>
      <c r="S8" s="33">
        <f t="shared" ref="S8" si="14">AW8+CA8</f>
        <v>0</v>
      </c>
      <c r="T8" s="33">
        <f t="shared" ref="T8" si="15">AX8+CB8</f>
        <v>0</v>
      </c>
      <c r="U8" s="33">
        <f t="shared" ref="U8" si="16">AY8+CC8</f>
        <v>0</v>
      </c>
      <c r="V8" s="33">
        <f t="shared" ref="V8" si="17">AZ8+CD8</f>
        <v>0</v>
      </c>
      <c r="W8" s="33">
        <f t="shared" ref="W8" si="18">BA8+CE8</f>
        <v>0</v>
      </c>
      <c r="X8" s="33">
        <f t="shared" ref="X8" si="19">BB8+CF8</f>
        <v>0</v>
      </c>
      <c r="Y8" s="33">
        <f t="shared" ref="Y8" si="20">BC8+CG8</f>
        <v>0</v>
      </c>
      <c r="Z8" s="33">
        <f t="shared" ref="Z8" si="21">BD8+CH8</f>
        <v>0</v>
      </c>
      <c r="AA8" s="33">
        <f t="shared" ref="AA8" si="22">BE8+CI8</f>
        <v>0</v>
      </c>
      <c r="AB8" s="33">
        <f t="shared" ref="AB8" si="23">BF8+CJ8</f>
        <v>0</v>
      </c>
      <c r="AC8" s="33">
        <f t="shared" ref="AC8" si="24">BG8+CK8</f>
        <v>0</v>
      </c>
      <c r="AD8" s="33">
        <f t="shared" ref="AD8" si="25">BH8+CL8</f>
        <v>0</v>
      </c>
      <c r="AE8" s="33">
        <f t="shared" ref="AE8" si="26">BI8+CM8</f>
        <v>0</v>
      </c>
      <c r="AF8" s="33">
        <f t="shared" ref="AF8" si="27">BJ8+CN8</f>
        <v>0</v>
      </c>
      <c r="AG8" s="33">
        <f t="shared" ref="AG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BJ9" s="34"/>
      <c r="CN9" s="34"/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9:CO997 A9:AE997">
    <cfRule type="expression" dxfId="90" priority="19" stopIfTrue="1">
      <formula>$A9&lt;&gt;""</formula>
    </cfRule>
  </conditionalFormatting>
  <conditionalFormatting sqref="AF9:AF995">
    <cfRule type="expression" dxfId="89" priority="12" stopIfTrue="1">
      <formula>$A9&lt;&gt;""</formula>
    </cfRule>
  </conditionalFormatting>
  <conditionalFormatting sqref="BJ9:BJ995">
    <cfRule type="expression" dxfId="88" priority="15" stopIfTrue="1">
      <formula>$A9&lt;&gt;""</formula>
    </cfRule>
  </conditionalFormatting>
  <conditionalFormatting sqref="CN9:CN995">
    <cfRule type="expression" dxfId="87" priority="13" stopIfTrue="1">
      <formula>$A9&lt;&gt;""</formula>
    </cfRule>
  </conditionalFormatting>
  <conditionalFormatting sqref="A8:AE8 AG8:AH8 BL8:CO8">
    <cfRule type="expression" dxfId="84" priority="9" stopIfTrue="1">
      <formula>$A8&lt;&gt;""</formula>
    </cfRule>
  </conditionalFormatting>
  <conditionalFormatting sqref="AF8">
    <cfRule type="expression" dxfId="83" priority="7" stopIfTrue="1">
      <formula>$A8&lt;&gt;""</formula>
    </cfRule>
  </conditionalFormatting>
  <conditionalFormatting sqref="CN8">
    <cfRule type="expression" dxfId="82" priority="8" stopIfTrue="1">
      <formula>$A8&lt;&gt;""</formula>
    </cfRule>
  </conditionalFormatting>
  <conditionalFormatting sqref="AI8:BK8">
    <cfRule type="expression" dxfId="81" priority="6" stopIfTrue="1">
      <formula>$A8&lt;&gt;""</formula>
    </cfRule>
  </conditionalFormatting>
  <conditionalFormatting sqref="BJ8">
    <cfRule type="expression" dxfId="80" priority="5" stopIfTrue="1">
      <formula>$A8&lt;&gt;""</formula>
    </cfRule>
  </conditionalFormatting>
  <conditionalFormatting sqref="A7:AE7 AG7:CO7">
    <cfRule type="expression" dxfId="79" priority="4" stopIfTrue="1">
      <formula>$A7&lt;&gt;""</formula>
    </cfRule>
  </conditionalFormatting>
  <conditionalFormatting sqref="AF7">
    <cfRule type="expression" dxfId="78" priority="1" stopIfTrue="1">
      <formula>$A7&lt;&gt;""</formula>
    </cfRule>
  </conditionalFormatting>
  <conditionalFormatting sqref="BJ7">
    <cfRule type="expression" dxfId="77" priority="3" stopIfTrue="1">
      <formula>$A7&lt;&gt;""</formula>
    </cfRule>
  </conditionalFormatting>
  <conditionalFormatting sqref="CN7">
    <cfRule type="expression" dxfId="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7" man="1"/>
    <brk id="33" min="1" max="7" man="1"/>
    <brk id="48" min="1" max="7" man="1"/>
    <brk id="63" min="1" max="7" man="1"/>
    <brk id="80" min="1" max="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142</v>
      </c>
      <c r="C7" s="35" t="s">
        <v>143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131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75" priority="10" stopIfTrue="1">
      <formula>$A9&lt;&gt;""</formula>
    </cfRule>
  </conditionalFormatting>
  <conditionalFormatting sqref="AF9:AF995">
    <cfRule type="expression" dxfId="74" priority="8" stopIfTrue="1">
      <formula>$A9&lt;&gt;""</formula>
    </cfRule>
  </conditionalFormatting>
  <conditionalFormatting sqref="A8:C8">
    <cfRule type="expression" dxfId="71" priority="5" stopIfTrue="1">
      <formula>$A8&lt;&gt;""</formula>
    </cfRule>
  </conditionalFormatting>
  <conditionalFormatting sqref="D8:AE8 AG8">
    <cfRule type="expression" dxfId="70" priority="4" stopIfTrue="1">
      <formula>$A8&lt;&gt;""</formula>
    </cfRule>
  </conditionalFormatting>
  <conditionalFormatting sqref="AF8">
    <cfRule type="expression" dxfId="69" priority="3" stopIfTrue="1">
      <formula>$A8&lt;&gt;""</formula>
    </cfRule>
  </conditionalFormatting>
  <conditionalFormatting sqref="A7:AE7 AG7">
    <cfRule type="expression" dxfId="68" priority="2" stopIfTrue="1">
      <formula>$A7&lt;&gt;""</formula>
    </cfRule>
  </conditionalFormatting>
  <conditionalFormatting sqref="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137</v>
      </c>
      <c r="C7" s="35" t="s">
        <v>145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66" priority="10" stopIfTrue="1">
      <formula>$A9&lt;&gt;""</formula>
    </cfRule>
  </conditionalFormatting>
  <conditionalFormatting sqref="AF9:AF995">
    <cfRule type="expression" dxfId="65" priority="8" stopIfTrue="1">
      <formula>$A9&lt;&gt;""</formula>
    </cfRule>
  </conditionalFormatting>
  <conditionalFormatting sqref="A8:C8">
    <cfRule type="expression" dxfId="62" priority="5" stopIfTrue="1">
      <formula>$A8&lt;&gt;""</formula>
    </cfRule>
  </conditionalFormatting>
  <conditionalFormatting sqref="D8:AE8 AG8">
    <cfRule type="expression" dxfId="61" priority="4" stopIfTrue="1">
      <formula>$A8&lt;&gt;""</formula>
    </cfRule>
  </conditionalFormatting>
  <conditionalFormatting sqref="AF8">
    <cfRule type="expression" dxfId="60" priority="3" stopIfTrue="1">
      <formula>$A8&lt;&gt;""</formula>
    </cfRule>
  </conditionalFormatting>
  <conditionalFormatting sqref="A7:AE7 AG7">
    <cfRule type="expression" dxfId="59" priority="2" stopIfTrue="1">
      <formula>$A7&lt;&gt;""</formula>
    </cfRule>
  </conditionalFormatting>
  <conditionalFormatting sqref="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146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57" priority="10" stopIfTrue="1">
      <formula>$A9&lt;&gt;""</formula>
    </cfRule>
  </conditionalFormatting>
  <conditionalFormatting sqref="AF9:AF995">
    <cfRule type="expression" dxfId="56" priority="8" stopIfTrue="1">
      <formula>$A9&lt;&gt;""</formula>
    </cfRule>
  </conditionalFormatting>
  <conditionalFormatting sqref="A8:C8">
    <cfRule type="expression" dxfId="53" priority="5" stopIfTrue="1">
      <formula>$A8&lt;&gt;""</formula>
    </cfRule>
  </conditionalFormatting>
  <conditionalFormatting sqref="D8:AE8 AG8">
    <cfRule type="expression" dxfId="52" priority="4" stopIfTrue="1">
      <formula>$A8&lt;&gt;""</formula>
    </cfRule>
  </conditionalFormatting>
  <conditionalFormatting sqref="AF8">
    <cfRule type="expression" dxfId="51" priority="3" stopIfTrue="1">
      <formula>$A8&lt;&gt;""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48" priority="10" stopIfTrue="1">
      <formula>$A9&lt;&gt;""</formula>
    </cfRule>
  </conditionalFormatting>
  <conditionalFormatting sqref="AF9:AF995">
    <cfRule type="expression" dxfId="47" priority="8" stopIfTrue="1">
      <formula>$A9&lt;&gt;""</formula>
    </cfRule>
  </conditionalFormatting>
  <conditionalFormatting sqref="A8:C8">
    <cfRule type="expression" dxfId="44" priority="5" stopIfTrue="1">
      <formula>$A8&lt;&gt;""</formula>
    </cfRule>
  </conditionalFormatting>
  <conditionalFormatting sqref="D8:AE8 AG8">
    <cfRule type="expression" dxfId="43" priority="4" stopIfTrue="1">
      <formula>$A8&lt;&gt;""</formula>
    </cfRule>
  </conditionalFormatting>
  <conditionalFormatting sqref="AF8">
    <cfRule type="expression" dxfId="42" priority="3" stopIfTrue="1">
      <formula>$A8&lt;&gt;""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17</v>
      </c>
      <c r="E7" s="47">
        <f>SUM($E$8:$E$8)</f>
        <v>3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4</v>
      </c>
      <c r="M7" s="47">
        <f>SUM($M$8:$M$8)</f>
        <v>10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17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4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H995">
    <cfRule type="expression" dxfId="201" priority="3" stopIfTrue="1">
      <formula>$A9&lt;&gt;""</formula>
    </cfRule>
  </conditionalFormatting>
  <conditionalFormatting sqref="A8:AI8">
    <cfRule type="expression" dxfId="200" priority="2" stopIfTrue="1">
      <formula>$A8&lt;&gt;""</formula>
    </cfRule>
  </conditionalFormatting>
  <conditionalFormatting sqref="A7:AI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131</v>
      </c>
      <c r="B8" s="41" t="s">
        <v>129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9:AG997 A9:AE997">
    <cfRule type="expression" dxfId="39" priority="7" stopIfTrue="1">
      <formula>$A9&lt;&gt;""</formula>
    </cfRule>
  </conditionalFormatting>
  <conditionalFormatting sqref="AF9:AF995">
    <cfRule type="expression" dxfId="38" priority="5" stopIfTrue="1">
      <formula>$A9&lt;&gt;""</formula>
    </cfRule>
  </conditionalFormatting>
  <conditionalFormatting sqref="A8:AE8 AG8">
    <cfRule type="expression" dxfId="37" priority="4" stopIfTrue="1">
      <formula>$A8&lt;&gt;""</formula>
    </cfRule>
  </conditionalFormatting>
  <conditionalFormatting sqref="AF8">
    <cfRule type="expression" dxfId="36" priority="3" stopIfTrue="1">
      <formula>$A8&lt;&gt;""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33" priority="10" stopIfTrue="1">
      <formula>$A9&lt;&gt;""</formula>
    </cfRule>
  </conditionalFormatting>
  <conditionalFormatting sqref="AF9:AF995">
    <cfRule type="expression" dxfId="32" priority="8" stopIfTrue="1">
      <formula>$A9&lt;&gt;""</formula>
    </cfRule>
  </conditionalFormatting>
  <conditionalFormatting sqref="A8:C8">
    <cfRule type="expression" dxfId="29" priority="5" stopIfTrue="1">
      <formula>$A8&lt;&gt;""</formula>
    </cfRule>
  </conditionalFormatting>
  <conditionalFormatting sqref="D8:AE8 AG8">
    <cfRule type="expression" dxfId="28" priority="4" stopIfTrue="1">
      <formula>$A8&lt;&gt;""</formula>
    </cfRule>
  </conditionalFormatting>
  <conditionalFormatting sqref="AF8">
    <cfRule type="expression" dxfId="27" priority="3" stopIfTrue="1">
      <formula>$A8&lt;&gt;""</formula>
    </cfRule>
  </conditionalFormatting>
  <conditionalFormatting sqref="A7:AE7 AG7">
    <cfRule type="expression" dxfId="26" priority="2" stopIfTrue="1">
      <formula>$A7&lt;&gt;""</formula>
    </cfRule>
  </conditionalFormatting>
  <conditionalFormatting sqref="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131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24" priority="10" stopIfTrue="1">
      <formula>$A9&lt;&gt;""</formula>
    </cfRule>
  </conditionalFormatting>
  <conditionalFormatting sqref="AF9:AF995">
    <cfRule type="expression" dxfId="23" priority="8" stopIfTrue="1">
      <formula>$A9&lt;&gt;""</formula>
    </cfRule>
  </conditionalFormatting>
  <conditionalFormatting sqref="A8:C8">
    <cfRule type="expression" dxfId="20" priority="5" stopIfTrue="1">
      <formula>$A8&lt;&gt;""</formula>
    </cfRule>
  </conditionalFormatting>
  <conditionalFormatting sqref="D8:AE8 AG8">
    <cfRule type="expression" dxfId="19" priority="4" stopIfTrue="1">
      <formula>$A8&lt;&gt;""</formula>
    </cfRule>
  </conditionalFormatting>
  <conditionalFormatting sqref="AF8">
    <cfRule type="expression" dxfId="18" priority="3" stopIfTrue="1">
      <formula>$A8&lt;&gt;""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131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E997 AG9:AG997">
    <cfRule type="expression" dxfId="15" priority="10" stopIfTrue="1">
      <formula>$A9&lt;&gt;""</formula>
    </cfRule>
  </conditionalFormatting>
  <conditionalFormatting sqref="AF9:AF995">
    <cfRule type="expression" dxfId="14" priority="8" stopIfTrue="1">
      <formula>$A9&lt;&gt;""</formula>
    </cfRule>
  </conditionalFormatting>
  <conditionalFormatting sqref="A8:C8">
    <cfRule type="expression" dxfId="11" priority="5" stopIfTrue="1">
      <formula>$A8&lt;&gt;""</formula>
    </cfRule>
  </conditionalFormatting>
  <conditionalFormatting sqref="D8:AE8 AG8">
    <cfRule type="expression" dxfId="10" priority="4" stopIfTrue="1">
      <formula>$A8&lt;&gt;""</formula>
    </cfRule>
  </conditionalFormatting>
  <conditionalFormatting sqref="AF8">
    <cfRule type="expression" dxfId="9" priority="3" stopIfTrue="1">
      <formula>$A8&lt;&gt;""</formula>
    </cfRule>
  </conditionalFormatting>
  <conditionalFormatting sqref="A7:AE7 AG7">
    <cfRule type="expression" dxfId="8" priority="2" stopIfTrue="1">
      <formula>$A7&lt;&gt;""</formula>
    </cfRule>
  </conditionalFormatting>
  <conditionalFormatting sqref="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128</v>
      </c>
      <c r="B7" s="36" t="s">
        <v>137</v>
      </c>
      <c r="C7" s="37" t="s">
        <v>79</v>
      </c>
      <c r="D7" s="47">
        <f>SUM($D$8:$D$8)</f>
        <v>17</v>
      </c>
      <c r="E7" s="47">
        <f>SUM($E$8:$E$8)</f>
        <v>16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1</v>
      </c>
      <c r="P7" s="47">
        <f>SUM($P$8:$P$8)</f>
        <v>0</v>
      </c>
      <c r="Q7" s="47">
        <f>SUM($Q$8:$Q$8)</f>
        <v>16</v>
      </c>
      <c r="R7" s="47">
        <f>SUM($R$8:$R$8)</f>
        <v>16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1</v>
      </c>
      <c r="AN7" s="47">
        <f>SUM($AN$8:$AN$8)</f>
        <v>1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 t="s">
        <v>81</v>
      </c>
    </row>
    <row r="8" spans="1:61" s="10" customFormat="1" ht="12" customHeight="1">
      <c r="A8" s="10" t="s">
        <v>131</v>
      </c>
      <c r="B8" s="41" t="s">
        <v>129</v>
      </c>
      <c r="C8" s="10" t="s">
        <v>130</v>
      </c>
      <c r="D8" s="33">
        <f>SUM(E8,F8,O8,P8)</f>
        <v>17</v>
      </c>
      <c r="E8" s="33">
        <f>R8</f>
        <v>16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1</v>
      </c>
      <c r="P8" s="33">
        <f>資源化量内訳!AH8</f>
        <v>0</v>
      </c>
      <c r="Q8" s="33">
        <f>SUM(R8:S8)</f>
        <v>16</v>
      </c>
      <c r="R8" s="33">
        <v>16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1</v>
      </c>
      <c r="AN8" s="61">
        <v>1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B9" s="41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9:BH993">
    <cfRule type="expression" dxfId="6" priority="7" stopIfTrue="1">
      <formula>$A9&lt;&gt;""</formula>
    </cfRule>
  </conditionalFormatting>
  <conditionalFormatting sqref="A8:C8">
    <cfRule type="expression" dxfId="3" priority="4" stopIfTrue="1">
      <formula>$A8&lt;&gt;""</formula>
    </cfRule>
  </conditionalFormatting>
  <conditionalFormatting sqref="D8:BI8">
    <cfRule type="expression" dxfId="2" priority="3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7" man="1"/>
    <brk id="30" min="1" max="7" man="1"/>
    <brk id="42" min="1" max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9:AH995">
    <cfRule type="expression" dxfId="198" priority="8" stopIfTrue="1">
      <formula>$A9&lt;&gt;""</formula>
    </cfRule>
  </conditionalFormatting>
  <conditionalFormatting sqref="A8:C8">
    <cfRule type="expression" dxfId="194" priority="5" stopIfTrue="1">
      <formula>$A8&lt;&gt;""</formula>
    </cfRule>
  </conditionalFormatting>
  <conditionalFormatting sqref="D8:AF8 AH8:AI8">
    <cfRule type="expression" dxfId="193" priority="4" stopIfTrue="1">
      <formula>$A8&lt;&gt;""</formula>
    </cfRule>
  </conditionalFormatting>
  <conditionalFormatting sqref="AG8">
    <cfRule type="expression" dxfId="192" priority="3" stopIfTrue="1">
      <formula>$A8&lt;&gt;""</formula>
    </cfRule>
  </conditionalFormatting>
  <conditionalFormatting sqref="A7:AH7">
    <cfRule type="expression" dxfId="191" priority="1" stopIfTrue="1">
      <formula>$A7&lt;&gt;""</formula>
    </cfRule>
  </conditionalFormatting>
  <conditionalFormatting sqref="AI7">
    <cfRule type="expression" dxfId="1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17</v>
      </c>
      <c r="E7" s="47">
        <f>SUM($E$8:$E$8)</f>
        <v>3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4</v>
      </c>
      <c r="M7" s="47">
        <f>SUM($M$8:$M$8)</f>
        <v>10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17</v>
      </c>
      <c r="E8" s="33">
        <v>3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4</v>
      </c>
      <c r="M8" s="33">
        <v>10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89" priority="8" stopIfTrue="1">
      <formula>$A9&lt;&gt;""</formula>
    </cfRule>
  </conditionalFormatting>
  <conditionalFormatting sqref="A9:AF997 AH9:AH997">
    <cfRule type="expression" dxfId="188" priority="10" stopIfTrue="1">
      <formula>$A9&lt;&gt;""</formula>
    </cfRule>
  </conditionalFormatting>
  <conditionalFormatting sqref="A8:C8">
    <cfRule type="expression" dxfId="185" priority="5" stopIfTrue="1">
      <formula>$A8&lt;&gt;""</formula>
    </cfRule>
  </conditionalFormatting>
  <conditionalFormatting sqref="D8:AF8 AH8:AI8">
    <cfRule type="expression" dxfId="184" priority="4" stopIfTrue="1">
      <formula>$A8&lt;&gt;""</formula>
    </cfRule>
  </conditionalFormatting>
  <conditionalFormatting sqref="AG8">
    <cfRule type="expression" dxfId="183" priority="3" stopIfTrue="1">
      <formula>$A8&lt;&gt;""</formula>
    </cfRule>
  </conditionalFormatting>
  <conditionalFormatting sqref="AG7">
    <cfRule type="expression" dxfId="182" priority="1" stopIfTrue="1">
      <formula>$A7&lt;&gt;""</formula>
    </cfRule>
  </conditionalFormatting>
  <conditionalFormatting sqref="A7:AF7 AH7:AI7">
    <cfRule type="expression" dxfId="1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80" priority="8" stopIfTrue="1">
      <formula>$A9&lt;&gt;""</formula>
    </cfRule>
  </conditionalFormatting>
  <conditionalFormatting sqref="A9:AF997 AH9:AH997">
    <cfRule type="expression" dxfId="179" priority="10" stopIfTrue="1">
      <formula>$A9&lt;&gt;""</formula>
    </cfRule>
  </conditionalFormatting>
  <conditionalFormatting sqref="A8:C8">
    <cfRule type="expression" dxfId="176" priority="5" stopIfTrue="1">
      <formula>$A8&lt;&gt;""</formula>
    </cfRule>
  </conditionalFormatting>
  <conditionalFormatting sqref="D8:AF8 AH8:AI8">
    <cfRule type="expression" dxfId="175" priority="4" stopIfTrue="1">
      <formula>$A8&lt;&gt;""</formula>
    </cfRule>
  </conditionalFormatting>
  <conditionalFormatting sqref="AG8">
    <cfRule type="expression" dxfId="174" priority="3" stopIfTrue="1">
      <formula>$A8&lt;&gt;""</formula>
    </cfRule>
  </conditionalFormatting>
  <conditionalFormatting sqref="AG7">
    <cfRule type="expression" dxfId="173" priority="1" stopIfTrue="1">
      <formula>$A7&lt;&gt;""</formula>
    </cfRule>
  </conditionalFormatting>
  <conditionalFormatting sqref="A7:AF7 AH7:AI7">
    <cfRule type="expression" dxfId="1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126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71" priority="8" stopIfTrue="1">
      <formula>$A9&lt;&gt;""</formula>
    </cfRule>
  </conditionalFormatting>
  <conditionalFormatting sqref="A9:AF997 AH9:AH997">
    <cfRule type="expression" dxfId="170" priority="10" stopIfTrue="1">
      <formula>$A9&lt;&gt;""</formula>
    </cfRule>
  </conditionalFormatting>
  <conditionalFormatting sqref="A8:C8">
    <cfRule type="expression" dxfId="167" priority="5" stopIfTrue="1">
      <formula>$A8&lt;&gt;""</formula>
    </cfRule>
  </conditionalFormatting>
  <conditionalFormatting sqref="D8:AF8 AH8:AI8">
    <cfRule type="expression" dxfId="166" priority="4" stopIfTrue="1">
      <formula>$A8&lt;&gt;""</formula>
    </cfRule>
  </conditionalFormatting>
  <conditionalFormatting sqref="AG8">
    <cfRule type="expression" dxfId="165" priority="3" stopIfTrue="1">
      <formula>$A8&lt;&gt;""</formula>
    </cfRule>
  </conditionalFormatting>
  <conditionalFormatting sqref="AG7">
    <cfRule type="expression" dxfId="164" priority="1" stopIfTrue="1">
      <formula>$A7&lt;&gt;""</formula>
    </cfRule>
  </conditionalFormatting>
  <conditionalFormatting sqref="A7:AF7 AH7:AI7">
    <cfRule type="expression" dxfId="1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62" priority="8" stopIfTrue="1">
      <formula>$A9&lt;&gt;""</formula>
    </cfRule>
  </conditionalFormatting>
  <conditionalFormatting sqref="A9:AF997 AH9:AH997">
    <cfRule type="expression" dxfId="161" priority="10" stopIfTrue="1">
      <formula>$A9&lt;&gt;""</formula>
    </cfRule>
  </conditionalFormatting>
  <conditionalFormatting sqref="A8:C8">
    <cfRule type="expression" dxfId="158" priority="5" stopIfTrue="1">
      <formula>$A8&lt;&gt;""</formula>
    </cfRule>
  </conditionalFormatting>
  <conditionalFormatting sqref="D8:AF8 AH8:AI8">
    <cfRule type="expression" dxfId="157" priority="4" stopIfTrue="1">
      <formula>$A8&lt;&gt;""</formula>
    </cfRule>
  </conditionalFormatting>
  <conditionalFormatting sqref="AG8">
    <cfRule type="expression" dxfId="156" priority="3" stopIfTrue="1">
      <formula>$A8&lt;&gt;""</formula>
    </cfRule>
  </conditionalFormatting>
  <conditionalFormatting sqref="AG7">
    <cfRule type="expression" dxfId="155" priority="1" stopIfTrue="1">
      <formula>$A7&lt;&gt;""</formula>
    </cfRule>
  </conditionalFormatting>
  <conditionalFormatting sqref="A7:AF7 AH7:AI7">
    <cfRule type="expression" dxfId="1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132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53" priority="8" stopIfTrue="1">
      <formula>$A9&lt;&gt;""</formula>
    </cfRule>
  </conditionalFormatting>
  <conditionalFormatting sqref="A9:AF997 AH9:AH997">
    <cfRule type="expression" dxfId="152" priority="10" stopIfTrue="1">
      <formula>$A9&lt;&gt;""</formula>
    </cfRule>
  </conditionalFormatting>
  <conditionalFormatting sqref="A8:C8">
    <cfRule type="expression" dxfId="149" priority="5" stopIfTrue="1">
      <formula>$A8&lt;&gt;""</formula>
    </cfRule>
  </conditionalFormatting>
  <conditionalFormatting sqref="D8:AF8 AH8:AI8">
    <cfRule type="expression" dxfId="148" priority="4" stopIfTrue="1">
      <formula>$A8&lt;&gt;""</formula>
    </cfRule>
  </conditionalFormatting>
  <conditionalFormatting sqref="AG8">
    <cfRule type="expression" dxfId="147" priority="3" stopIfTrue="1">
      <formula>$A8&lt;&gt;""</formula>
    </cfRule>
  </conditionalFormatting>
  <conditionalFormatting sqref="AG7">
    <cfRule type="expression" dxfId="146" priority="1" stopIfTrue="1">
      <formula>$A7&lt;&gt;""</formula>
    </cfRule>
  </conditionalFormatting>
  <conditionalFormatting sqref="A7:AF7 AH7:AI7">
    <cfRule type="expression" dxfId="1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137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9:AG995">
    <cfRule type="expression" dxfId="144" priority="8" stopIfTrue="1">
      <formula>$A9&lt;&gt;""</formula>
    </cfRule>
  </conditionalFormatting>
  <conditionalFormatting sqref="A9:AF997 AH9:AH997">
    <cfRule type="expression" dxfId="143" priority="10" stopIfTrue="1">
      <formula>$A9&lt;&gt;""</formula>
    </cfRule>
  </conditionalFormatting>
  <conditionalFormatting sqref="A8:C8">
    <cfRule type="expression" dxfId="140" priority="5" stopIfTrue="1">
      <formula>$A8&lt;&gt;""</formula>
    </cfRule>
  </conditionalFormatting>
  <conditionalFormatting sqref="D8:AF8 AH8:AI8">
    <cfRule type="expression" dxfId="139" priority="4" stopIfTrue="1">
      <formula>$A8&lt;&gt;""</formula>
    </cfRule>
  </conditionalFormatting>
  <conditionalFormatting sqref="AG8">
    <cfRule type="expression" dxfId="138" priority="3" stopIfTrue="1">
      <formula>$A8&lt;&gt;""</formula>
    </cfRule>
  </conditionalFormatting>
  <conditionalFormatting sqref="AG7">
    <cfRule type="expression" dxfId="137" priority="1" stopIfTrue="1">
      <formula>$A7&lt;&gt;""</formula>
    </cfRule>
  </conditionalFormatting>
  <conditionalFormatting sqref="A7:AF7 AH7:AI7">
    <cfRule type="expression" dxfId="1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2024-02-16T06:45:21Z</dcterms:modified>
</cp:coreProperties>
</file>