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8福井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'災害廃棄物事業経費（市町村）'!$2:$19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組合分担金内訳!$2:$19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E25" i="4"/>
  <c r="BY25" i="4"/>
  <c r="BS25" i="4"/>
  <c r="BL25" i="4"/>
  <c r="CG25" i="4"/>
  <c r="BZ25" i="4"/>
  <c r="BU25" i="4"/>
  <c r="BT25" i="4"/>
  <c r="BN25" i="4"/>
  <c r="BM25" i="4"/>
  <c r="CD25" i="4"/>
  <c r="CC25" i="4"/>
  <c r="CA25" i="4"/>
  <c r="BX25" i="4"/>
  <c r="BV25" i="4"/>
  <c r="BK25" i="4"/>
  <c r="D25" i="3"/>
  <c r="DI13" i="2"/>
  <c r="DH13" i="2"/>
  <c r="DD13" i="2"/>
  <c r="DC13" i="2"/>
  <c r="BZ13" i="2"/>
  <c r="DA13" i="2"/>
  <c r="BU13" i="2"/>
  <c r="CV13" i="2"/>
  <c r="BP13" i="2"/>
  <c r="CO13" i="2"/>
  <c r="CN13" i="2"/>
  <c r="CK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24" i="4"/>
  <c r="BY24" i="4"/>
  <c r="BS24" i="4"/>
  <c r="BL24" i="4"/>
  <c r="CG24" i="4"/>
  <c r="BZ24" i="4"/>
  <c r="BU24" i="4"/>
  <c r="BT24" i="4"/>
  <c r="BN24" i="4"/>
  <c r="BM24" i="4"/>
  <c r="CD24" i="4"/>
  <c r="CC24" i="4"/>
  <c r="BX24" i="4"/>
  <c r="BV24" i="4"/>
  <c r="BK24" i="4"/>
  <c r="DI12" i="2"/>
  <c r="DH12" i="2"/>
  <c r="DD12" i="2"/>
  <c r="DC12" i="2"/>
  <c r="BZ12" i="2"/>
  <c r="DA12" i="2"/>
  <c r="BU12" i="2"/>
  <c r="CV12" i="2"/>
  <c r="CU12" i="2"/>
  <c r="CO12" i="2"/>
  <c r="CN12" i="2"/>
  <c r="BH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3" i="4"/>
  <c r="BY23" i="4"/>
  <c r="BS23" i="4"/>
  <c r="BL23" i="4"/>
  <c r="CB23" i="4"/>
  <c r="CH23" i="4"/>
  <c r="CG23" i="4"/>
  <c r="CD23" i="4"/>
  <c r="CC23" i="4"/>
  <c r="BZ23" i="4"/>
  <c r="BX23" i="4"/>
  <c r="BV23" i="4"/>
  <c r="BU23" i="4"/>
  <c r="BT23" i="4"/>
  <c r="BR23" i="4"/>
  <c r="BN23" i="4"/>
  <c r="BM23" i="4"/>
  <c r="BK23" i="4"/>
  <c r="DF11" i="2"/>
  <c r="CZ11" i="2"/>
  <c r="CU11" i="2"/>
  <c r="CT11" i="2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BW22" i="4"/>
  <c r="BV22" i="4"/>
  <c r="BJ22" i="4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S10" i="2"/>
  <c r="AN10" i="2"/>
  <c r="CL10" i="2"/>
  <c r="AF10" i="2"/>
  <c r="AE10" i="2" s="1"/>
  <c r="N10" i="2"/>
  <c r="E9" i="6"/>
  <c r="D9" i="6"/>
  <c r="CE21" i="4"/>
  <c r="BZ21" i="4"/>
  <c r="BY21" i="4"/>
  <c r="BS21" i="4"/>
  <c r="BL21" i="4"/>
  <c r="CG21" i="4"/>
  <c r="BU21" i="4"/>
  <c r="BT21" i="4"/>
  <c r="BN21" i="4"/>
  <c r="BM21" i="4"/>
  <c r="CD21" i="4"/>
  <c r="CC21" i="4"/>
  <c r="CA21" i="4"/>
  <c r="BX21" i="4"/>
  <c r="BV21" i="4"/>
  <c r="BR21" i="4"/>
  <c r="BK21" i="4"/>
  <c r="M21" i="3"/>
  <c r="DI9" i="2"/>
  <c r="DH9" i="2"/>
  <c r="DD9" i="2"/>
  <c r="DC9" i="2"/>
  <c r="BZ9" i="2"/>
  <c r="DA9" i="2"/>
  <c r="CX9" i="2"/>
  <c r="BU9" i="2"/>
  <c r="CV9" i="2"/>
  <c r="CU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BW20" i="4"/>
  <c r="BV20" i="4"/>
  <c r="BJ20" i="4"/>
  <c r="M20" i="3"/>
  <c r="DE8" i="2"/>
  <c r="CY8" i="2"/>
  <c r="CS8" i="2"/>
  <c r="CL8" i="2"/>
  <c r="DI8" i="2"/>
  <c r="DH8" i="2"/>
  <c r="DD8" i="2"/>
  <c r="DC8" i="2"/>
  <c r="BZ8" i="2"/>
  <c r="DA8" i="2"/>
  <c r="BU8" i="2"/>
  <c r="CV8" i="2"/>
  <c r="BP8" i="2"/>
  <c r="CO8" i="2"/>
  <c r="CN8" i="2"/>
  <c r="BH8" i="2"/>
  <c r="DF8" i="2"/>
  <c r="AX8" i="2"/>
  <c r="CZ8" i="2"/>
  <c r="AS8" i="2"/>
  <c r="CT8" i="2"/>
  <c r="AN8" i="2"/>
  <c r="CM8" i="2"/>
  <c r="AF8" i="2"/>
  <c r="AE8" i="2" s="1"/>
  <c r="N8" i="2"/>
  <c r="E8" i="2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I19" i="1"/>
  <c r="DF19" i="1"/>
  <c r="DC19" i="1"/>
  <c r="CZ19" i="1"/>
  <c r="CT19" i="1"/>
  <c r="CN19" i="1"/>
  <c r="CK19" i="1"/>
  <c r="DH19" i="1"/>
  <c r="DE19" i="1"/>
  <c r="DD19" i="1"/>
  <c r="DA19" i="1"/>
  <c r="CY19" i="1"/>
  <c r="BU19" i="1"/>
  <c r="CV19" i="1"/>
  <c r="CU19" i="1"/>
  <c r="CS19" i="1"/>
  <c r="BP19" i="1"/>
  <c r="CO19" i="1"/>
  <c r="CM19" i="1"/>
  <c r="CL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H18" i="5"/>
  <c r="N18" i="5"/>
  <c r="D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BZ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Q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CX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G14" i="4"/>
  <c r="BZ14" i="4"/>
  <c r="BU14" i="4"/>
  <c r="BT14" i="4"/>
  <c r="BN14" i="4"/>
  <c r="CH14" i="4"/>
  <c r="AB14" i="4"/>
  <c r="CE14" i="4"/>
  <c r="CD14" i="4"/>
  <c r="CC14" i="4"/>
  <c r="BY14" i="4"/>
  <c r="BX14" i="4"/>
  <c r="BW14" i="4"/>
  <c r="BS14" i="4"/>
  <c r="BR14" i="4"/>
  <c r="BQ14" i="4"/>
  <c r="BM14" i="4"/>
  <c r="BL14" i="4"/>
  <c r="BK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I13" i="1"/>
  <c r="DH13" i="1"/>
  <c r="DE13" i="1"/>
  <c r="DD13" i="1"/>
  <c r="DC13" i="1"/>
  <c r="CY13" i="1"/>
  <c r="BU13" i="1"/>
  <c r="CV13" i="1"/>
  <c r="CS13" i="1"/>
  <c r="BP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BC12" i="1" s="1"/>
  <c r="CH12" i="4"/>
  <c r="CE12" i="4"/>
  <c r="CB12" i="4"/>
  <c r="BY12" i="4"/>
  <c r="BS12" i="4"/>
  <c r="BM12" i="4"/>
  <c r="BJ12" i="4"/>
  <c r="CC12" i="4"/>
  <c r="BZ12" i="4"/>
  <c r="BT12" i="4"/>
  <c r="BN12" i="4"/>
  <c r="BK12" i="4"/>
  <c r="CG12" i="4"/>
  <c r="CD12" i="4"/>
  <c r="BV12" i="4"/>
  <c r="BU12" i="4"/>
  <c r="BL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G11" i="5"/>
  <c r="N11" i="5"/>
  <c r="D11" i="5"/>
  <c r="H11" i="5"/>
  <c r="CE11" i="1" s="1"/>
  <c r="E11" i="5"/>
  <c r="AB11" i="4" s="1"/>
  <c r="CH11" i="4"/>
  <c r="CE11" i="4"/>
  <c r="CB11" i="4"/>
  <c r="BY11" i="4"/>
  <c r="BS11" i="4"/>
  <c r="BM11" i="4"/>
  <c r="BJ11" i="4"/>
  <c r="CC11" i="4"/>
  <c r="BZ11" i="4"/>
  <c r="BT11" i="4"/>
  <c r="BN11" i="4"/>
  <c r="BK11" i="4"/>
  <c r="CG11" i="4"/>
  <c r="CD11" i="4"/>
  <c r="BV11" i="4"/>
  <c r="BU11" i="4"/>
  <c r="BL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D8" i="5"/>
  <c r="K8" i="4" s="1"/>
  <c r="CH8" i="4"/>
  <c r="CG8" i="4"/>
  <c r="CB8" i="4"/>
  <c r="BU8" i="4"/>
  <c r="BJ8" i="4"/>
  <c r="CE8" i="4"/>
  <c r="BY8" i="4"/>
  <c r="BS8" i="4"/>
  <c r="BM8" i="4"/>
  <c r="CD8" i="4"/>
  <c r="CC8" i="4"/>
  <c r="BZ8" i="4"/>
  <c r="BX8" i="4"/>
  <c r="BW8" i="4"/>
  <c r="BT8" i="4"/>
  <c r="BR8" i="4"/>
  <c r="BN8" i="4"/>
  <c r="BL8" i="4"/>
  <c r="BK8" i="4"/>
  <c r="M8" i="3"/>
  <c r="CS8" i="1"/>
  <c r="CM8" i="1"/>
  <c r="DI8" i="1"/>
  <c r="DH8" i="1"/>
  <c r="DF8" i="1"/>
  <c r="DD8" i="1"/>
  <c r="BZ8" i="1"/>
  <c r="DA8" i="1"/>
  <c r="CZ8" i="1"/>
  <c r="CX8" i="1"/>
  <c r="BU8" i="1"/>
  <c r="CV8" i="1"/>
  <c r="CU8" i="1"/>
  <c r="CT8" i="1"/>
  <c r="BP8" i="1"/>
  <c r="CO8" i="1"/>
  <c r="CN8" i="1"/>
  <c r="CL8" i="1"/>
  <c r="BH8" i="1"/>
  <c r="AX8" i="1"/>
  <c r="CY8" i="1"/>
  <c r="AS8" i="1"/>
  <c r="AN8" i="1"/>
  <c r="AF8" i="1"/>
  <c r="AE8" i="1"/>
  <c r="N8" i="1"/>
  <c r="M8" i="1" s="1"/>
  <c r="CJ9" i="2" l="1"/>
  <c r="AM8" i="2"/>
  <c r="J13" i="2"/>
  <c r="J25" i="3"/>
  <c r="S25" i="3"/>
  <c r="S13" i="2"/>
  <c r="BQ25" i="4"/>
  <c r="BI25" i="4"/>
  <c r="CH25" i="4"/>
  <c r="CB25" i="4"/>
  <c r="BJ25" i="4"/>
  <c r="BW25" i="4"/>
  <c r="BR25" i="4"/>
  <c r="M25" i="3"/>
  <c r="CW13" i="2"/>
  <c r="AM13" i="2"/>
  <c r="BF13" i="2" s="1"/>
  <c r="M13" i="2"/>
  <c r="D13" i="2"/>
  <c r="BO13" i="2"/>
  <c r="CR13" i="2"/>
  <c r="DB13" i="2"/>
  <c r="CX13" i="2"/>
  <c r="BH13" i="2"/>
  <c r="CU13" i="2"/>
  <c r="J24" i="3"/>
  <c r="J12" i="2"/>
  <c r="S12" i="2"/>
  <c r="S24" i="3"/>
  <c r="BI24" i="4"/>
  <c r="BP24" i="4"/>
  <c r="BQ24" i="4"/>
  <c r="CA24" i="4"/>
  <c r="CH24" i="4"/>
  <c r="CB24" i="4"/>
  <c r="BJ24" i="4"/>
  <c r="BW24" i="4"/>
  <c r="BR24" i="4"/>
  <c r="D24" i="3"/>
  <c r="M24" i="3"/>
  <c r="CW12" i="2"/>
  <c r="AM12" i="2"/>
  <c r="BF12" i="2" s="1"/>
  <c r="M12" i="2"/>
  <c r="CJ12" i="2"/>
  <c r="BG12" i="2"/>
  <c r="CI12" i="2" s="1"/>
  <c r="D12" i="2"/>
  <c r="DB12" i="2"/>
  <c r="CK12" i="2"/>
  <c r="CX12" i="2"/>
  <c r="BP12" i="2"/>
  <c r="J23" i="3"/>
  <c r="J11" i="2"/>
  <c r="S23" i="3"/>
  <c r="S11" i="2"/>
  <c r="BI23" i="4"/>
  <c r="CA23" i="4"/>
  <c r="BJ23" i="4"/>
  <c r="BQ23" i="4"/>
  <c r="BW23" i="4"/>
  <c r="D23" i="3"/>
  <c r="M23" i="3"/>
  <c r="CW11" i="2"/>
  <c r="AM11" i="2"/>
  <c r="BF11" i="2" s="1"/>
  <c r="DB11" i="2"/>
  <c r="M11" i="2"/>
  <c r="CR11" i="2"/>
  <c r="BO11" i="2"/>
  <c r="E11" i="2"/>
  <c r="BH11" i="2"/>
  <c r="J10" i="2"/>
  <c r="J22" i="3"/>
  <c r="S22" i="3"/>
  <c r="S10" i="2"/>
  <c r="CA22" i="4"/>
  <c r="BP22" i="4"/>
  <c r="BH22" i="4"/>
  <c r="BQ22" i="4"/>
  <c r="CI22" i="4"/>
  <c r="BT22" i="4"/>
  <c r="BI22" i="4"/>
  <c r="CB22" i="4"/>
  <c r="M22" i="3"/>
  <c r="CJ10" i="2"/>
  <c r="AM10" i="2"/>
  <c r="BF10" i="2" s="1"/>
  <c r="DB10" i="2"/>
  <c r="CW10" i="2"/>
  <c r="BO10" i="2"/>
  <c r="CR10" i="2"/>
  <c r="CI10" i="2"/>
  <c r="E10" i="2"/>
  <c r="M10" i="2"/>
  <c r="CU10" i="2"/>
  <c r="J21" i="3"/>
  <c r="J9" i="2"/>
  <c r="S21" i="3"/>
  <c r="S9" i="2"/>
  <c r="BP21" i="4"/>
  <c r="CH21" i="4"/>
  <c r="CB21" i="4"/>
  <c r="BJ21" i="4"/>
  <c r="BQ21" i="4"/>
  <c r="BW21" i="4"/>
  <c r="BO9" i="2"/>
  <c r="CH9" i="2" s="1"/>
  <c r="AM9" i="2"/>
  <c r="BF9" i="2" s="1"/>
  <c r="CI9" i="2"/>
  <c r="CW9" i="2"/>
  <c r="M9" i="2"/>
  <c r="D9" i="2"/>
  <c r="DB9" i="2"/>
  <c r="CR9" i="2"/>
  <c r="J20" i="3"/>
  <c r="J8" i="2"/>
  <c r="S20" i="3"/>
  <c r="S8" i="2"/>
  <c r="CA20" i="4"/>
  <c r="BP20" i="4"/>
  <c r="BH20" i="4"/>
  <c r="BQ20" i="4"/>
  <c r="CI20" i="4"/>
  <c r="BT20" i="4"/>
  <c r="BI20" i="4"/>
  <c r="CB20" i="4"/>
  <c r="D20" i="3"/>
  <c r="DB8" i="2"/>
  <c r="CW8" i="2"/>
  <c r="M8" i="2"/>
  <c r="D8" i="2"/>
  <c r="BO8" i="2"/>
  <c r="CR8" i="2"/>
  <c r="BF8" i="2"/>
  <c r="CJ8" i="2"/>
  <c r="BG8" i="2"/>
  <c r="CI8" i="2" s="1"/>
  <c r="CK8" i="2"/>
  <c r="CX8" i="2"/>
  <c r="CU8" i="2"/>
  <c r="CE19" i="1"/>
  <c r="BD19" i="4"/>
  <c r="CF19" i="4" s="1"/>
  <c r="AL19" i="1"/>
  <c r="F19" i="5"/>
  <c r="K19" i="4"/>
  <c r="G19" i="5"/>
  <c r="BC19" i="1"/>
  <c r="BH19" i="4"/>
  <c r="BI19" i="4"/>
  <c r="M19" i="3"/>
  <c r="D19" i="1"/>
  <c r="AM19" i="1"/>
  <c r="BF19" i="1" s="1"/>
  <c r="CW19" i="1"/>
  <c r="BH19" i="1"/>
  <c r="BZ19" i="1"/>
  <c r="DB19" i="1" s="1"/>
  <c r="CR19" i="1"/>
  <c r="CX19" i="1"/>
  <c r="CE18" i="1"/>
  <c r="BD18" i="4"/>
  <c r="AL18" i="1"/>
  <c r="K18" i="4"/>
  <c r="E18" i="5"/>
  <c r="G18" i="5"/>
  <c r="BI18" i="4"/>
  <c r="D18" i="3"/>
  <c r="CW18" i="1"/>
  <c r="D18" i="1"/>
  <c r="N18" i="1"/>
  <c r="M18" i="1" s="1"/>
  <c r="CK18" i="1"/>
  <c r="DC18" i="1"/>
  <c r="BH18" i="1"/>
  <c r="BZ18" i="1"/>
  <c r="DB18" i="1" s="1"/>
  <c r="CX18" i="1"/>
  <c r="CS18" i="1"/>
  <c r="AN18" i="1"/>
  <c r="AM18" i="1" s="1"/>
  <c r="BF18" i="1" s="1"/>
  <c r="CE17" i="1"/>
  <c r="BD17" i="4"/>
  <c r="AL17" i="1"/>
  <c r="K17" i="4"/>
  <c r="E17" i="5"/>
  <c r="F17" i="5" s="1"/>
  <c r="G17" i="5"/>
  <c r="BH17" i="4"/>
  <c r="BI17" i="4"/>
  <c r="M17" i="3"/>
  <c r="AM17" i="1"/>
  <c r="BF17" i="1"/>
  <c r="CJ17" i="1"/>
  <c r="BG17" i="1"/>
  <c r="CI17" i="1" s="1"/>
  <c r="DB17" i="1"/>
  <c r="CR17" i="1"/>
  <c r="D17" i="1"/>
  <c r="CK17" i="1"/>
  <c r="BU17" i="1"/>
  <c r="CW17" i="1" s="1"/>
  <c r="CM17" i="1"/>
  <c r="CS17" i="1"/>
  <c r="DE17" i="1"/>
  <c r="N17" i="1"/>
  <c r="M17" i="1" s="1"/>
  <c r="DC17" i="1"/>
  <c r="CE16" i="1"/>
  <c r="BD16" i="4"/>
  <c r="K16" i="4"/>
  <c r="AL16" i="1"/>
  <c r="E16" i="5"/>
  <c r="F16" i="5" s="1"/>
  <c r="G16" i="5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I15" i="5"/>
  <c r="BN15" i="1"/>
  <c r="BD15" i="4"/>
  <c r="CE15" i="1"/>
  <c r="K15" i="4"/>
  <c r="AL15" i="1"/>
  <c r="AM15" i="4"/>
  <c r="E15" i="5"/>
  <c r="CA15" i="4"/>
  <c r="BV15" i="4"/>
  <c r="BI15" i="4"/>
  <c r="CB15" i="4"/>
  <c r="BJ15" i="4"/>
  <c r="D15" i="3"/>
  <c r="M15" i="3"/>
  <c r="BZ15" i="1"/>
  <c r="DB15" i="1" s="1"/>
  <c r="D15" i="1"/>
  <c r="BU15" i="1"/>
  <c r="CW15" i="1" s="1"/>
  <c r="AN15" i="1"/>
  <c r="AM15" i="1" s="1"/>
  <c r="BF15" i="1" s="1"/>
  <c r="BH15" i="1"/>
  <c r="BD14" i="4"/>
  <c r="CF14" i="4" s="1"/>
  <c r="CE14" i="1"/>
  <c r="DG14" i="1" s="1"/>
  <c r="K14" i="4"/>
  <c r="AL14" i="1"/>
  <c r="F14" i="5"/>
  <c r="G14" i="5"/>
  <c r="CA14" i="4"/>
  <c r="BP14" i="4"/>
  <c r="BV14" i="4"/>
  <c r="BI14" i="4"/>
  <c r="BJ14" i="4"/>
  <c r="CB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CE13" i="1"/>
  <c r="BD13" i="4"/>
  <c r="CF13" i="4" s="1"/>
  <c r="BC13" i="1"/>
  <c r="G13" i="5"/>
  <c r="BH13" i="4"/>
  <c r="BI13" i="4"/>
  <c r="M13" i="3"/>
  <c r="AM13" i="1"/>
  <c r="BF13" i="1" s="1"/>
  <c r="CW13" i="1"/>
  <c r="D13" i="1"/>
  <c r="BH13" i="1"/>
  <c r="BZ13" i="1"/>
  <c r="DB13" i="1" s="1"/>
  <c r="CR13" i="1"/>
  <c r="CX13" i="1"/>
  <c r="K12" i="4"/>
  <c r="F12" i="5"/>
  <c r="AL12" i="1"/>
  <c r="BN12" i="1"/>
  <c r="AM12" i="4"/>
  <c r="I12" i="5"/>
  <c r="BD12" i="4"/>
  <c r="CE12" i="1"/>
  <c r="DG12" i="1" s="1"/>
  <c r="AB12" i="4"/>
  <c r="BI12" i="4"/>
  <c r="BQ12" i="4"/>
  <c r="CA12" i="4"/>
  <c r="BW12" i="4"/>
  <c r="BR12" i="4"/>
  <c r="BX12" i="4"/>
  <c r="CW12" i="1"/>
  <c r="D12" i="1"/>
  <c r="N12" i="1"/>
  <c r="M12" i="1" s="1"/>
  <c r="AN12" i="1"/>
  <c r="AM12" i="1" s="1"/>
  <c r="BF12" i="1" s="1"/>
  <c r="BH12" i="1"/>
  <c r="BZ12" i="1"/>
  <c r="DB12" i="1" s="1"/>
  <c r="CR12" i="1"/>
  <c r="CX12" i="1"/>
  <c r="BD11" i="4"/>
  <c r="AM11" i="4"/>
  <c r="I11" i="5"/>
  <c r="BN11" i="1"/>
  <c r="F11" i="5"/>
  <c r="AL11" i="1"/>
  <c r="K11" i="4"/>
  <c r="CF11" i="4"/>
  <c r="BC11" i="1"/>
  <c r="DG11" i="1" s="1"/>
  <c r="BI11" i="4"/>
  <c r="BQ11" i="4"/>
  <c r="CA11" i="4"/>
  <c r="BW11" i="4"/>
  <c r="BR11" i="4"/>
  <c r="BX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R11" i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F9" i="5"/>
  <c r="AL9" i="1"/>
  <c r="K9" i="4"/>
  <c r="G9" i="5"/>
  <c r="BC9" i="1"/>
  <c r="BH9" i="4"/>
  <c r="BI9" i="4"/>
  <c r="M9" i="3"/>
  <c r="AM9" i="1"/>
  <c r="BF9" i="1" s="1"/>
  <c r="CR9" i="1"/>
  <c r="BG9" i="1"/>
  <c r="CI9" i="1" s="1"/>
  <c r="CJ9" i="1"/>
  <c r="D9" i="1"/>
  <c r="N9" i="1"/>
  <c r="M9" i="1" s="1"/>
  <c r="DC9" i="1"/>
  <c r="BZ9" i="1"/>
  <c r="DB9" i="1" s="1"/>
  <c r="BU9" i="1"/>
  <c r="CW9" i="1" s="1"/>
  <c r="CM9" i="1"/>
  <c r="CS9" i="1"/>
  <c r="CK9" i="1"/>
  <c r="CF8" i="4"/>
  <c r="BC8" i="1"/>
  <c r="CE8" i="1"/>
  <c r="DG8" i="1"/>
  <c r="AL8" i="1"/>
  <c r="AL7" i="1" s="1"/>
  <c r="F8" i="5"/>
  <c r="G8" i="5"/>
  <c r="BQ8" i="4"/>
  <c r="CA8" i="4"/>
  <c r="AM8" i="1"/>
  <c r="BF8" i="1" s="1"/>
  <c r="DB8" i="1"/>
  <c r="BO8" i="1"/>
  <c r="CW8" i="1"/>
  <c r="BG8" i="1"/>
  <c r="CI8" i="1" s="1"/>
  <c r="CJ8" i="1"/>
  <c r="CR8" i="1"/>
  <c r="DE8" i="1"/>
  <c r="E8" i="1"/>
  <c r="CK8" i="1"/>
  <c r="DC8" i="1"/>
  <c r="S7" i="3" l="1"/>
  <c r="J7" i="2"/>
  <c r="S7" i="2"/>
  <c r="J7" i="3"/>
  <c r="CE7" i="1"/>
  <c r="BD7" i="4"/>
  <c r="K7" i="4"/>
  <c r="DJ9" i="2"/>
  <c r="CQ9" i="2"/>
  <c r="BO13" i="1"/>
  <c r="CP15" i="1"/>
  <c r="BO10" i="1"/>
  <c r="CP11" i="1"/>
  <c r="BO17" i="1"/>
  <c r="CQ17" i="1" s="1"/>
  <c r="AB25" i="3"/>
  <c r="AB13" i="2"/>
  <c r="CI25" i="4"/>
  <c r="BH25" i="4"/>
  <c r="BP25" i="4"/>
  <c r="CJ13" i="2"/>
  <c r="BG13" i="2"/>
  <c r="CI13" i="2" s="1"/>
  <c r="CQ13" i="2"/>
  <c r="CH13" i="2"/>
  <c r="DJ13" i="2" s="1"/>
  <c r="AB12" i="2"/>
  <c r="AB24" i="3"/>
  <c r="CI24" i="4"/>
  <c r="BH24" i="4"/>
  <c r="BO12" i="2"/>
  <c r="CR12" i="2"/>
  <c r="AB11" i="2"/>
  <c r="AB23" i="3"/>
  <c r="BH23" i="4"/>
  <c r="BP23" i="4"/>
  <c r="CJ11" i="2"/>
  <c r="BG11" i="2"/>
  <c r="CI11" i="2" s="1"/>
  <c r="D11" i="2"/>
  <c r="CQ11" i="2"/>
  <c r="AB22" i="3"/>
  <c r="AB10" i="2"/>
  <c r="D22" i="3"/>
  <c r="CQ10" i="2"/>
  <c r="CH10" i="2"/>
  <c r="DJ10" i="2" s="1"/>
  <c r="D10" i="2"/>
  <c r="AB9" i="2"/>
  <c r="AB21" i="3"/>
  <c r="BI21" i="4"/>
  <c r="CI21" i="4"/>
  <c r="BH21" i="4"/>
  <c r="D21" i="3"/>
  <c r="AB8" i="2"/>
  <c r="AB20" i="3"/>
  <c r="CQ8" i="2"/>
  <c r="CH8" i="2"/>
  <c r="DJ8" i="2" s="1"/>
  <c r="DG19" i="1"/>
  <c r="I19" i="5"/>
  <c r="AM19" i="4"/>
  <c r="BN19" i="1"/>
  <c r="CP19" i="1" s="1"/>
  <c r="BO19" i="4"/>
  <c r="BQ19" i="4"/>
  <c r="BO19" i="1"/>
  <c r="CH19" i="1" s="1"/>
  <c r="DJ19" i="1" s="1"/>
  <c r="CJ19" i="1"/>
  <c r="BG19" i="1"/>
  <c r="CI19" i="1" s="1"/>
  <c r="CQ19" i="1"/>
  <c r="AB18" i="4"/>
  <c r="CF18" i="4" s="1"/>
  <c r="BC18" i="1"/>
  <c r="DG18" i="1" s="1"/>
  <c r="F18" i="5"/>
  <c r="BN18" i="1"/>
  <c r="CP18" i="1" s="1"/>
  <c r="AM18" i="4"/>
  <c r="BO18" i="4" s="1"/>
  <c r="I18" i="5"/>
  <c r="BP18" i="4"/>
  <c r="BQ18" i="4"/>
  <c r="CI18" i="4"/>
  <c r="BH18" i="4"/>
  <c r="CR18" i="1"/>
  <c r="BG18" i="1"/>
  <c r="CI18" i="1" s="1"/>
  <c r="CJ18" i="1"/>
  <c r="BO18" i="1"/>
  <c r="BN17" i="1"/>
  <c r="CP17" i="1" s="1"/>
  <c r="I17" i="5"/>
  <c r="AM17" i="4"/>
  <c r="BO17" i="4" s="1"/>
  <c r="AB17" i="4"/>
  <c r="CF17" i="4" s="1"/>
  <c r="BC17" i="1"/>
  <c r="DG17" i="1" s="1"/>
  <c r="BQ17" i="4"/>
  <c r="CH17" i="1"/>
  <c r="DJ17" i="1" s="1"/>
  <c r="I16" i="5"/>
  <c r="BN16" i="1"/>
  <c r="CP16" i="1" s="1"/>
  <c r="AM16" i="4"/>
  <c r="BO16" i="4" s="1"/>
  <c r="BC16" i="1"/>
  <c r="DG16" i="1" s="1"/>
  <c r="AB16" i="4"/>
  <c r="CF16" i="4" s="1"/>
  <c r="BQ16" i="4"/>
  <c r="CR16" i="1"/>
  <c r="BG16" i="1"/>
  <c r="CI16" i="1" s="1"/>
  <c r="CJ16" i="1"/>
  <c r="CH16" i="1"/>
  <c r="DJ16" i="1" s="1"/>
  <c r="CQ16" i="1"/>
  <c r="BO15" i="4"/>
  <c r="AB15" i="4"/>
  <c r="CF15" i="4" s="1"/>
  <c r="BC15" i="1"/>
  <c r="DG15" i="1"/>
  <c r="F15" i="5"/>
  <c r="BH15" i="4"/>
  <c r="CI15" i="4"/>
  <c r="BP15" i="4"/>
  <c r="CJ15" i="1"/>
  <c r="BG15" i="1"/>
  <c r="CI15" i="1" s="1"/>
  <c r="CR15" i="1"/>
  <c r="BO15" i="1"/>
  <c r="I14" i="5"/>
  <c r="AM14" i="4"/>
  <c r="BO14" i="4" s="1"/>
  <c r="BN14" i="1"/>
  <c r="CP14" i="1" s="1"/>
  <c r="CI14" i="4"/>
  <c r="BH14" i="4"/>
  <c r="CR14" i="1"/>
  <c r="BG14" i="1"/>
  <c r="CI14" i="1" s="1"/>
  <c r="CJ14" i="1"/>
  <c r="BO14" i="1"/>
  <c r="DG13" i="1"/>
  <c r="DG7" i="1" s="1"/>
  <c r="I13" i="5"/>
  <c r="AM13" i="4"/>
  <c r="BO13" i="4" s="1"/>
  <c r="BN13" i="1"/>
  <c r="CP13" i="1" s="1"/>
  <c r="BQ13" i="4"/>
  <c r="CQ13" i="1"/>
  <c r="BG13" i="1"/>
  <c r="CI13" i="1" s="1"/>
  <c r="CJ13" i="1"/>
  <c r="CP12" i="1"/>
  <c r="CF12" i="4"/>
  <c r="BO12" i="4"/>
  <c r="CI12" i="4"/>
  <c r="BH12" i="4"/>
  <c r="BP12" i="4"/>
  <c r="BG12" i="1"/>
  <c r="CI12" i="1" s="1"/>
  <c r="CJ12" i="1"/>
  <c r="BO12" i="1"/>
  <c r="BO11" i="4"/>
  <c r="CI11" i="4"/>
  <c r="BH11" i="4"/>
  <c r="BP11" i="4"/>
  <c r="BO11" i="1"/>
  <c r="BG11" i="1"/>
  <c r="CI11" i="1" s="1"/>
  <c r="CJ11" i="1"/>
  <c r="CF10" i="4"/>
  <c r="CF7" i="4" s="1"/>
  <c r="I10" i="5"/>
  <c r="BN10" i="1"/>
  <c r="CP10" i="1" s="1"/>
  <c r="AM10" i="4"/>
  <c r="BO10" i="4" s="1"/>
  <c r="BQ10" i="4"/>
  <c r="CR10" i="1"/>
  <c r="CQ10" i="1"/>
  <c r="BG10" i="1"/>
  <c r="CI10" i="1" s="1"/>
  <c r="CJ10" i="1"/>
  <c r="DG9" i="1"/>
  <c r="I9" i="5"/>
  <c r="AM9" i="4"/>
  <c r="BO9" i="4" s="1"/>
  <c r="BN9" i="1"/>
  <c r="CP9" i="1" s="1"/>
  <c r="BQ9" i="4"/>
  <c r="BO9" i="1"/>
  <c r="I8" i="5"/>
  <c r="AM8" i="4"/>
  <c r="BN8" i="1"/>
  <c r="BP8" i="4"/>
  <c r="BI8" i="4"/>
  <c r="BV8" i="4"/>
  <c r="D8" i="3"/>
  <c r="D8" i="1"/>
  <c r="CQ8" i="1"/>
  <c r="CH8" i="1"/>
  <c r="DJ8" i="1" s="1"/>
  <c r="AB7" i="3" l="1"/>
  <c r="AB7" i="2"/>
  <c r="BC7" i="1"/>
  <c r="CP8" i="1"/>
  <c r="CP7" i="1" s="1"/>
  <c r="BN7" i="1"/>
  <c r="BO8" i="4"/>
  <c r="BO7" i="4" s="1"/>
  <c r="AM7" i="4"/>
  <c r="AB7" i="4"/>
  <c r="CQ12" i="2"/>
  <c r="CH12" i="2"/>
  <c r="DJ12" i="2" s="1"/>
  <c r="CI23" i="4"/>
  <c r="CH11" i="2"/>
  <c r="DJ11" i="2" s="1"/>
  <c r="BP19" i="4"/>
  <c r="CI19" i="4"/>
  <c r="CH18" i="1"/>
  <c r="DJ18" i="1" s="1"/>
  <c r="CQ18" i="1"/>
  <c r="BP17" i="4"/>
  <c r="CI17" i="4"/>
  <c r="BP16" i="4"/>
  <c r="CI16" i="4"/>
  <c r="CH15" i="1"/>
  <c r="DJ15" i="1" s="1"/>
  <c r="CQ15" i="1"/>
  <c r="CH14" i="1"/>
  <c r="DJ14" i="1" s="1"/>
  <c r="CQ14" i="1"/>
  <c r="BP13" i="4"/>
  <c r="CI13" i="4"/>
  <c r="CH13" i="1"/>
  <c r="DJ13" i="1" s="1"/>
  <c r="CQ12" i="1"/>
  <c r="CH12" i="1"/>
  <c r="DJ12" i="1" s="1"/>
  <c r="CQ11" i="1"/>
  <c r="CH11" i="1"/>
  <c r="DJ11" i="1" s="1"/>
  <c r="BP10" i="4"/>
  <c r="CI10" i="4"/>
  <c r="CH10" i="1"/>
  <c r="DJ10" i="1" s="1"/>
  <c r="BP9" i="4"/>
  <c r="CI9" i="4"/>
  <c r="CH9" i="1"/>
  <c r="DJ9" i="1" s="1"/>
  <c r="CQ9" i="1"/>
  <c r="CI8" i="4"/>
  <c r="BH8" i="4"/>
</calcChain>
</file>

<file path=xl/sharedStrings.xml><?xml version="1.0" encoding="utf-8"?>
<sst xmlns="http://schemas.openxmlformats.org/spreadsheetml/2006/main" count="1925" uniqueCount="307">
  <si>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</si>
  <si>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</si>
  <si>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</si>
  <si>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</si>
  <si>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</si>
  <si>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</si>
  <si>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</si>
  <si>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</si>
  <si>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</si>
  <si>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</si>
  <si>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</si>
  <si>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</si>
  <si>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</si>
  <si>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</si>
  <si>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</si>
  <si>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</si>
  <si>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</si>
  <si>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</si>
  <si>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</si>
  <si>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</si>
  <si>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</si>
  <si>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</si>
  <si>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</si>
  <si>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</si>
  <si>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</si>
  <si>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</si>
  <si>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</si>
  <si>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</si>
  <si>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</si>
  <si>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</si>
  <si>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</si>
  <si>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</si>
  <si>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</si>
  <si>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</si>
  <si>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</si>
  <si>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</si>
  <si>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</si>
  <si>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</si>
  <si>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</si>
  <si>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</si>
  <si>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</si>
  <si>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</si>
  <si>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</si>
  <si>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</si>
  <si>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</si>
  <si>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</si>
  <si>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</si>
  <si>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</si>
  <si>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</si>
  <si>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</si>
  <si>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</si>
  <si>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</si>
  <si>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</si>
  <si>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</si>
  <si>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</si>
  <si>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</si>
  <si>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</si>
  <si>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</si>
  <si>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</si>
  <si>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</si>
  <si>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</si>
  <si>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</si>
  <si>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</si>
  <si>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</si>
  <si>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</si>
  <si>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</si>
  <si>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</si>
  <si>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</si>
  <si>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</si>
  <si>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</si>
  <si>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</si>
  <si>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</si>
  <si>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</si>
  <si>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</si>
  <si>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</si>
  <si>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</si>
  <si>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</si>
  <si>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</si>
  <si>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</si>
  <si>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</si>
  <si>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</si>
  <si>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</si>
  <si>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</si>
  <si>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</si>
  <si>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</si>
  <si>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</si>
  <si>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</si>
  <si>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</si>
  <si>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</si>
  <si>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</si>
  <si>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</si>
  <si>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</si>
  <si>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</si>
  <si>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</si>
  <si>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</si>
  <si>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</si>
  <si>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</si>
  <si>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</si>
  <si>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</si>
  <si>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</si>
  <si>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</si>
  <si>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</si>
  <si>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</si>
  <si>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</si>
  <si>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</si>
  <si>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</si>
  <si>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</si>
  <si>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</si>
  <si>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</si>
  <si>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</si>
  <si>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</si>
  <si>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</si>
  <si>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</si>
  <si>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</si>
  <si>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</si>
  <si>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</si>
  <si>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</si>
  <si>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</si>
  <si>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</si>
  <si>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</si>
  <si>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</si>
  <si>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</si>
  <si>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</si>
  <si>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</si>
  <si>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</si>
  <si>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</si>
  <si>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</si>
  <si>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</si>
  <si>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</si>
  <si>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</si>
  <si>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</si>
  <si>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</si>
  <si>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</si>
  <si>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</si>
  <si>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</si>
  <si>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</si>
  <si>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</si>
  <si>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</si>
  <si>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</si>
  <si>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</si>
  <si>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</si>
  <si>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</si>
  <si>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</si>
  <si>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</si>
  <si>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</si>
  <si>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</si>
  <si>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</si>
  <si>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</si>
  <si>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</si>
  <si>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</si>
  <si>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</si>
  <si>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</si>
  <si>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</si>
  <si>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</si>
  <si>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</si>
  <si>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</si>
  <si>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</si>
  <si>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</si>
  <si>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</si>
  <si>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</si>
  <si>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</si>
  <si>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</si>
  <si>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</si>
  <si>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</si>
  <si>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</si>
  <si>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</si>
  <si>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</si>
  <si>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</si>
  <si>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</si>
  <si>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</si>
  <si>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</si>
  <si>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</si>
  <si>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</si>
  <si>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</si>
  <si>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</si>
  <si>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</si>
  <si>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</si>
  <si>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</si>
  <si>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</si>
  <si>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</si>
  <si>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</si>
  <si>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</si>
  <si>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</si>
  <si>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</si>
  <si>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</si>
  <si>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</si>
  <si>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</si>
  <si>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</si>
  <si>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</si>
  <si>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</si>
  <si>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</si>
  <si>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</si>
  <si>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</si>
  <si>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</si>
  <si>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</si>
  <si>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</si>
  <si>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</si>
  <si>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</si>
  <si>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</si>
  <si>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福井県</t>
    <phoneticPr fontId="3"/>
  </si>
  <si>
    <t>18201</t>
    <phoneticPr fontId="3"/>
  </si>
  <si>
    <t>福井市</t>
    <phoneticPr fontId="3"/>
  </si>
  <si>
    <t/>
  </si>
  <si>
    <t>福井県</t>
    <phoneticPr fontId="3"/>
  </si>
  <si>
    <t>18201</t>
    <phoneticPr fontId="3"/>
  </si>
  <si>
    <t>福井市</t>
    <phoneticPr fontId="3"/>
  </si>
  <si>
    <t>福井県</t>
    <phoneticPr fontId="3"/>
  </si>
  <si>
    <t>18201</t>
    <phoneticPr fontId="3"/>
  </si>
  <si>
    <t>福井県</t>
    <phoneticPr fontId="3"/>
  </si>
  <si>
    <t>18205</t>
    <phoneticPr fontId="3"/>
  </si>
  <si>
    <t>大野市</t>
    <phoneticPr fontId="3"/>
  </si>
  <si>
    <t>18205</t>
    <phoneticPr fontId="3"/>
  </si>
  <si>
    <t>大野市</t>
    <phoneticPr fontId="3"/>
  </si>
  <si>
    <t>18206</t>
    <phoneticPr fontId="3"/>
  </si>
  <si>
    <t>勝山市</t>
    <phoneticPr fontId="3"/>
  </si>
  <si>
    <t>18206</t>
    <phoneticPr fontId="3"/>
  </si>
  <si>
    <t>18206</t>
    <phoneticPr fontId="3"/>
  </si>
  <si>
    <t>福井県</t>
    <phoneticPr fontId="3"/>
  </si>
  <si>
    <t>18206</t>
    <phoneticPr fontId="3"/>
  </si>
  <si>
    <t>勝山市</t>
    <phoneticPr fontId="3"/>
  </si>
  <si>
    <t>18208</t>
    <phoneticPr fontId="3"/>
  </si>
  <si>
    <t>あわら市</t>
    <phoneticPr fontId="3"/>
  </si>
  <si>
    <t>18208</t>
    <phoneticPr fontId="3"/>
  </si>
  <si>
    <t>福井県</t>
    <phoneticPr fontId="3"/>
  </si>
  <si>
    <t>18208</t>
    <phoneticPr fontId="3"/>
  </si>
  <si>
    <t>あわら市</t>
    <phoneticPr fontId="3"/>
  </si>
  <si>
    <t>18210</t>
    <phoneticPr fontId="3"/>
  </si>
  <si>
    <t>坂井市</t>
    <phoneticPr fontId="3"/>
  </si>
  <si>
    <t>18210</t>
    <phoneticPr fontId="3"/>
  </si>
  <si>
    <t>坂井市</t>
    <phoneticPr fontId="3"/>
  </si>
  <si>
    <t>18210</t>
    <phoneticPr fontId="3"/>
  </si>
  <si>
    <t>18210</t>
    <phoneticPr fontId="3"/>
  </si>
  <si>
    <t>坂井市</t>
    <phoneticPr fontId="3"/>
  </si>
  <si>
    <t>18322</t>
    <phoneticPr fontId="3"/>
  </si>
  <si>
    <t>永平寺町</t>
    <phoneticPr fontId="3"/>
  </si>
  <si>
    <t>永平寺町</t>
    <phoneticPr fontId="3"/>
  </si>
  <si>
    <t>18322</t>
    <phoneticPr fontId="3"/>
  </si>
  <si>
    <t>福井県</t>
    <phoneticPr fontId="3"/>
  </si>
  <si>
    <t>18322</t>
    <phoneticPr fontId="3"/>
  </si>
  <si>
    <t>永平寺町</t>
    <phoneticPr fontId="3"/>
  </si>
  <si>
    <t>18404</t>
    <phoneticPr fontId="3"/>
  </si>
  <si>
    <t>南越前町</t>
    <phoneticPr fontId="3"/>
  </si>
  <si>
    <t>18404</t>
    <phoneticPr fontId="3"/>
  </si>
  <si>
    <t>南越前町</t>
    <phoneticPr fontId="3"/>
  </si>
  <si>
    <t>18404</t>
    <phoneticPr fontId="3"/>
  </si>
  <si>
    <t>南越前町</t>
    <phoneticPr fontId="3"/>
  </si>
  <si>
    <t>18423</t>
    <phoneticPr fontId="3"/>
  </si>
  <si>
    <t>越前町</t>
    <phoneticPr fontId="3"/>
  </si>
  <si>
    <t>越前町</t>
    <phoneticPr fontId="3"/>
  </si>
  <si>
    <t>18423</t>
    <phoneticPr fontId="3"/>
  </si>
  <si>
    <t>18442</t>
    <phoneticPr fontId="3"/>
  </si>
  <si>
    <t>美浜町</t>
    <phoneticPr fontId="3"/>
  </si>
  <si>
    <t>18442</t>
    <phoneticPr fontId="3"/>
  </si>
  <si>
    <t>美浜町</t>
    <phoneticPr fontId="3"/>
  </si>
  <si>
    <t>美浜町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</si>
  <si>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</si>
  <si>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</si>
  <si>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</si>
  <si>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</si>
  <si>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18481</t>
    <phoneticPr fontId="3"/>
  </si>
  <si>
    <t>高浜町</t>
    <phoneticPr fontId="3"/>
  </si>
  <si>
    <t>18483</t>
    <phoneticPr fontId="3"/>
  </si>
  <si>
    <t>おおい町</t>
    <phoneticPr fontId="3"/>
  </si>
  <si>
    <t>おおい町</t>
    <phoneticPr fontId="3"/>
  </si>
  <si>
    <t>18483</t>
    <phoneticPr fontId="3"/>
  </si>
  <si>
    <t>18483</t>
    <phoneticPr fontId="3"/>
  </si>
  <si>
    <t>おおい町</t>
    <phoneticPr fontId="3"/>
  </si>
  <si>
    <t>18501</t>
    <phoneticPr fontId="3"/>
  </si>
  <si>
    <t>若狭町</t>
    <phoneticPr fontId="3"/>
  </si>
  <si>
    <t>18501</t>
    <phoneticPr fontId="3"/>
  </si>
  <si>
    <t>18501</t>
    <phoneticPr fontId="3"/>
  </si>
  <si>
    <t>若狭町</t>
    <phoneticPr fontId="3"/>
  </si>
  <si>
    <t>美浜・三方環境衛生組合</t>
    <phoneticPr fontId="3"/>
  </si>
  <si>
    <t>18821</t>
    <phoneticPr fontId="3"/>
  </si>
  <si>
    <t>美浜・三方環境衛生組合</t>
    <phoneticPr fontId="3"/>
  </si>
  <si>
    <t>福井県</t>
    <phoneticPr fontId="3"/>
  </si>
  <si>
    <t>18821</t>
    <phoneticPr fontId="3"/>
  </si>
  <si>
    <t>18833</t>
    <phoneticPr fontId="3"/>
  </si>
  <si>
    <t>大野・勝山地区広域行政事務組合</t>
    <phoneticPr fontId="3"/>
  </si>
  <si>
    <t>18833</t>
    <phoneticPr fontId="3"/>
  </si>
  <si>
    <t>18833</t>
    <phoneticPr fontId="3"/>
  </si>
  <si>
    <t>大野・勝山地区広域行政事務組合</t>
    <phoneticPr fontId="3"/>
  </si>
  <si>
    <t>18839</t>
    <phoneticPr fontId="3"/>
  </si>
  <si>
    <t>南越清掃組合</t>
    <phoneticPr fontId="3"/>
  </si>
  <si>
    <t>18839</t>
    <phoneticPr fontId="3"/>
  </si>
  <si>
    <t>南越清掃組合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</si>
  <si>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</si>
  <si>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</si>
  <si>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</si>
  <si>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</si>
  <si>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18842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</si>
  <si>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</si>
  <si>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</si>
  <si>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</si>
  <si>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</si>
  <si>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</si>
  <si>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</si>
  <si>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</si>
  <si>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福井県</t>
    <phoneticPr fontId="3"/>
  </si>
  <si>
    <t>18853</t>
    <phoneticPr fontId="3"/>
  </si>
  <si>
    <t>坂井地区広域連合</t>
    <phoneticPr fontId="3"/>
  </si>
  <si>
    <t>18853</t>
    <phoneticPr fontId="3"/>
  </si>
  <si>
    <t>坂井地区広域連合</t>
    <phoneticPr fontId="3"/>
  </si>
  <si>
    <t>18000</t>
    <phoneticPr fontId="3"/>
  </si>
  <si>
    <t>福井県</t>
    <phoneticPr fontId="3"/>
  </si>
  <si>
    <t>18000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</si>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</sst>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303</v>
      </c>
      <c r="C7" s="76" t="s">
        <v>189</v>
      </c>
      <c r="D7" s="77">
        <f>SUM($D$8:$D$19)</f>
        <v>2147</v>
      </c>
      <c r="E7" s="77">
        <f>SUM($E$8:$E$19)</f>
        <v>1073</v>
      </c>
      <c r="F7" s="77">
        <f>SUM($F$8:$F$19)</f>
        <v>1073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88" t="s">
        <v>190</v>
      </c>
      <c r="K7" s="77">
        <f>SUM($K$8:$K$19)</f>
        <v>0</v>
      </c>
      <c r="L7" s="77">
        <f>SUM($L$8:$L$19)</f>
        <v>1074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88" t="s">
        <v>190</v>
      </c>
      <c r="T7" s="77">
        <f>SUM($T$8:$T$19)</f>
        <v>0</v>
      </c>
      <c r="U7" s="77">
        <f>SUM($U$8:$U$19)</f>
        <v>0</v>
      </c>
      <c r="V7" s="77">
        <f>SUM($V$8:$V$19)</f>
        <v>2147</v>
      </c>
      <c r="W7" s="77">
        <f>SUM($W$8:$W$19)</f>
        <v>1073</v>
      </c>
      <c r="X7" s="77">
        <f>SUM($X$8:$X$19)</f>
        <v>1073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88" t="s">
        <v>190</v>
      </c>
      <c r="AC7" s="77">
        <f>SUM($AC$8:$AC$19)</f>
        <v>0</v>
      </c>
      <c r="AD7" s="77">
        <f>SUM($AD$8:$AD$19)</f>
        <v>1074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77">
        <f>SUM($AL$8:$AL$19)</f>
        <v>0</v>
      </c>
      <c r="AM7" s="77">
        <f>SUM($AM$8:$AM$19)</f>
        <v>2147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229</v>
      </c>
      <c r="AT7" s="77">
        <f>SUM($AT$8:$AT$19)</f>
        <v>0</v>
      </c>
      <c r="AU7" s="77">
        <f>SUM($AU$8:$AU$19)</f>
        <v>229</v>
      </c>
      <c r="AV7" s="77">
        <f>SUM($AV$8:$AV$19)</f>
        <v>0</v>
      </c>
      <c r="AW7" s="77">
        <f>SUM($AW$8:$AW$19)</f>
        <v>0</v>
      </c>
      <c r="AX7" s="77">
        <f>SUM($AX$8:$AX$19)</f>
        <v>1918</v>
      </c>
      <c r="AY7" s="77">
        <f>SUM($AY$8:$AY$19)</f>
        <v>0</v>
      </c>
      <c r="AZ7" s="77">
        <f>SUM($AZ$8:$AZ$19)</f>
        <v>0</v>
      </c>
      <c r="BA7" s="77">
        <f>SUM($BA$8:$BA$19)</f>
        <v>1918</v>
      </c>
      <c r="BB7" s="77">
        <f>SUM($BB$8:$BB$19)</f>
        <v>0</v>
      </c>
      <c r="BC7" s="77">
        <f>SUM($BC$8:$BC$19)</f>
        <v>0</v>
      </c>
      <c r="BD7" s="77">
        <f>SUM($BD$8:$BD$19)</f>
        <v>0</v>
      </c>
      <c r="BE7" s="77">
        <f>SUM($BE$8:$BE$19)</f>
        <v>0</v>
      </c>
      <c r="BF7" s="77">
        <f>SUM($BF$8:$BF$19)</f>
        <v>2147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77">
        <f>SUM($BN$8:$BN$19)</f>
        <v>0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77">
        <f>SUM($CE$8:$CE$19)</f>
        <v>0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77">
        <f>SUM($CP$8:$CP$19)</f>
        <v>0</v>
      </c>
      <c r="CQ7" s="77">
        <f>SUM($CQ$8:$CQ$19)</f>
        <v>2147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229</v>
      </c>
      <c r="CX7" s="77">
        <f>SUM($CX$8:$CX$19)</f>
        <v>0</v>
      </c>
      <c r="CY7" s="77">
        <f>SUM($CY$8:$CY$19)</f>
        <v>229</v>
      </c>
      <c r="CZ7" s="77">
        <f>SUM($CZ$8:$CZ$19)</f>
        <v>0</v>
      </c>
      <c r="DA7" s="77">
        <f>SUM($DA$8:$DA$19)</f>
        <v>0</v>
      </c>
      <c r="DB7" s="77">
        <f>SUM($DB$8:$DB$19)</f>
        <v>1918</v>
      </c>
      <c r="DC7" s="77">
        <f>SUM($DC$8:$DC$19)</f>
        <v>0</v>
      </c>
      <c r="DD7" s="77">
        <f>SUM($DD$8:$DD$19)</f>
        <v>0</v>
      </c>
      <c r="DE7" s="77">
        <f>SUM($DE$8:$DE$19)</f>
        <v>1918</v>
      </c>
      <c r="DF7" s="77">
        <f>SUM($DF$8:$DF$19)</f>
        <v>0</v>
      </c>
      <c r="DG7" s="77">
        <f>SUM($DG$8:$DG$19)</f>
        <v>0</v>
      </c>
      <c r="DH7" s="77">
        <f>SUM($DH$8:$DH$19)</f>
        <v>0</v>
      </c>
      <c r="DI7" s="77">
        <f>SUM($DI$8:$DI$19)</f>
        <v>0</v>
      </c>
      <c r="DJ7" s="77">
        <f>SUM($DJ$8:$DJ$19)</f>
        <v>2147</v>
      </c>
    </row>
    <row r="8" spans="1:114" s="8" customFormat="1" ht="12" customHeight="1">
      <c r="A8" s="8" t="s">
        <v>203</v>
      </c>
      <c r="B8" s="80" t="s">
        <v>207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1">
        <f t="shared" ref="CP8:CP19" si="7">SUM(AL8,+BN8)</f>
        <v>0</v>
      </c>
      <c r="CQ8" s="81">
        <f t="shared" ref="CQ8:CQ19" si="8">SUM(AM8,+BO8)</f>
        <v>0</v>
      </c>
      <c r="CR8" s="81">
        <f t="shared" ref="CR8:CR19" si="9">SUM(AN8,+BP8)</f>
        <v>0</v>
      </c>
      <c r="CS8" s="81">
        <f t="shared" ref="CS8:CS19" si="10">SUM(AO8,+BQ8)</f>
        <v>0</v>
      </c>
      <c r="CT8" s="81">
        <f t="shared" ref="CT8:CT19" si="11">SUM(AP8,+BR8)</f>
        <v>0</v>
      </c>
      <c r="CU8" s="81">
        <f t="shared" ref="CU8:CU19" si="12">SUM(AQ8,+BS8)</f>
        <v>0</v>
      </c>
      <c r="CV8" s="81">
        <f t="shared" ref="CV8:CV19" si="13">SUM(AR8,+BT8)</f>
        <v>0</v>
      </c>
      <c r="CW8" s="81">
        <f t="shared" ref="CW8:CW19" si="14">SUM(AS8,+BU8)</f>
        <v>0</v>
      </c>
      <c r="CX8" s="81">
        <f t="shared" ref="CX8:CX19" si="15">SUM(AT8,+BV8)</f>
        <v>0</v>
      </c>
      <c r="CY8" s="81">
        <f t="shared" ref="CY8:CY19" si="16">SUM(AU8,+BW8)</f>
        <v>0</v>
      </c>
      <c r="CZ8" s="81">
        <f t="shared" ref="CZ8:CZ19" si="17">SUM(AV8,+BX8)</f>
        <v>0</v>
      </c>
      <c r="DA8" s="81">
        <f t="shared" ref="DA8:DA19" si="18">SUM(AW8,+BY8)</f>
        <v>0</v>
      </c>
      <c r="DB8" s="81">
        <f t="shared" ref="DB8:DB19" si="19">SUM(AX8,+BZ8)</f>
        <v>0</v>
      </c>
      <c r="DC8" s="81">
        <f t="shared" ref="DC8:DC19" si="20">SUM(AY8,+CA8)</f>
        <v>0</v>
      </c>
      <c r="DD8" s="81">
        <f t="shared" ref="DD8:DD19" si="21">SUM(AZ8,+CB8)</f>
        <v>0</v>
      </c>
      <c r="DE8" s="81">
        <f t="shared" ref="DE8:DE19" si="22">SUM(BA8,+CC8)</f>
        <v>0</v>
      </c>
      <c r="DF8" s="81">
        <f t="shared" ref="DF8:DF19" si="23">SUM(BB8,+CD8)</f>
        <v>0</v>
      </c>
      <c r="DG8" s="81">
        <f t="shared" ref="DG8:DG19" si="24">SUM(BC8,+CE8)</f>
        <v>0</v>
      </c>
      <c r="DH8" s="81">
        <f t="shared" ref="DH8:DH19" si="25">SUM(BD8,+CF8)</f>
        <v>0</v>
      </c>
      <c r="DI8" s="81">
        <f t="shared" ref="DI8:DI19" si="26">SUM(BE8,+CG8)</f>
        <v>0</v>
      </c>
      <c r="DJ8" s="81">
        <f t="shared" ref="DJ8:DJ19" si="27">SUM(BF8,+CH8)</f>
        <v>0</v>
      </c>
    </row>
    <row r="9" spans="1:114" s="8" customFormat="1" ht="12" customHeight="1">
      <c r="A9" s="8" t="s">
        <v>206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2147</v>
      </c>
      <c r="E10" s="81">
        <f>SUM(F10:I10)+K10</f>
        <v>1073</v>
      </c>
      <c r="F10" s="81">
        <v>1073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1074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2147</v>
      </c>
      <c r="W10" s="81">
        <v>1073</v>
      </c>
      <c r="X10" s="81">
        <v>1073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1074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2147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229</v>
      </c>
      <c r="AT10" s="81">
        <v>0</v>
      </c>
      <c r="AU10" s="81">
        <v>229</v>
      </c>
      <c r="AV10" s="81">
        <v>0</v>
      </c>
      <c r="AW10" s="81">
        <v>0</v>
      </c>
      <c r="AX10" s="81">
        <f>SUM(AY10:BB10)</f>
        <v>1918</v>
      </c>
      <c r="AY10" s="81">
        <v>0</v>
      </c>
      <c r="AZ10" s="81">
        <v>0</v>
      </c>
      <c r="BA10" s="81">
        <v>1918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2147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2147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229</v>
      </c>
      <c r="CX10" s="81">
        <f t="shared" si="15"/>
        <v>0</v>
      </c>
      <c r="CY10" s="81">
        <f t="shared" si="16"/>
        <v>229</v>
      </c>
      <c r="CZ10" s="81">
        <f t="shared" si="17"/>
        <v>0</v>
      </c>
      <c r="DA10" s="81">
        <f t="shared" si="18"/>
        <v>0</v>
      </c>
      <c r="DB10" s="81">
        <f t="shared" si="19"/>
        <v>1918</v>
      </c>
      <c r="DC10" s="81">
        <f t="shared" si="20"/>
        <v>0</v>
      </c>
      <c r="DD10" s="81">
        <f t="shared" si="21"/>
        <v>0</v>
      </c>
      <c r="DE10" s="81">
        <f t="shared" si="22"/>
        <v>1918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2147</v>
      </c>
    </row>
    <row r="11" spans="1:114" s="8" customFormat="1" ht="12" customHeight="1">
      <c r="A11" s="8" t="s">
        <v>203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233</v>
      </c>
      <c r="C13" s="8" t="s">
        <v>234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206</v>
      </c>
      <c r="B14" s="80" t="s">
        <v>240</v>
      </c>
      <c r="C14" s="8" t="s">
        <v>241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203</v>
      </c>
      <c r="B17" s="80" t="s">
        <v>255</v>
      </c>
      <c r="C17" s="8" t="s">
        <v>256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261</v>
      </c>
      <c r="C18" s="8" t="s">
        <v>262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203</v>
      </c>
      <c r="B19" s="80" t="s">
        <v>267</v>
      </c>
      <c r="C19" s="8" t="s">
        <v>268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64" priority="22" stopIfTrue="1">
      <formula>$A26&lt;&gt;""</formula>
    </cfRule>
  </conditionalFormatting>
  <conditionalFormatting sqref="A7:DJ7">
    <cfRule type="expression" dxfId="363" priority="1" stopIfTrue="1">
      <formula>$A7&lt;&gt;""</formula>
    </cfRule>
  </conditionalFormatting>
  <conditionalFormatting sqref="A8:DJ8">
    <cfRule type="expression" dxfId="362" priority="20" stopIfTrue="1">
      <formula>$A8&lt;&gt;""</formula>
    </cfRule>
  </conditionalFormatting>
  <conditionalFormatting sqref="A9:DJ9">
    <cfRule type="expression" dxfId="361" priority="19" stopIfTrue="1">
      <formula>$A9&lt;&gt;""</formula>
    </cfRule>
  </conditionalFormatting>
  <conditionalFormatting sqref="A10:DJ10">
    <cfRule type="expression" dxfId="360" priority="18" stopIfTrue="1">
      <formula>$A10&lt;&gt;""</formula>
    </cfRule>
  </conditionalFormatting>
  <conditionalFormatting sqref="A11:DJ11">
    <cfRule type="expression" dxfId="359" priority="17" stopIfTrue="1">
      <formula>$A11&lt;&gt;""</formula>
    </cfRule>
  </conditionalFormatting>
  <conditionalFormatting sqref="A12:DJ12">
    <cfRule type="expression" dxfId="358" priority="16" stopIfTrue="1">
      <formula>$A12&lt;&gt;""</formula>
    </cfRule>
  </conditionalFormatting>
  <conditionalFormatting sqref="A13:DJ13">
    <cfRule type="expression" dxfId="357" priority="15" stopIfTrue="1">
      <formula>$A13&lt;&gt;""</formula>
    </cfRule>
  </conditionalFormatting>
  <conditionalFormatting sqref="A14:DJ14">
    <cfRule type="expression" dxfId="356" priority="14" stopIfTrue="1">
      <formula>$A14&lt;&gt;""</formula>
    </cfRule>
  </conditionalFormatting>
  <conditionalFormatting sqref="A15:DJ15">
    <cfRule type="expression" dxfId="355" priority="13" stopIfTrue="1">
      <formula>$A15&lt;&gt;""</formula>
    </cfRule>
  </conditionalFormatting>
  <conditionalFormatting sqref="A16:DJ16">
    <cfRule type="expression" dxfId="354" priority="12" stopIfTrue="1">
      <formula>$A16&lt;&gt;""</formula>
    </cfRule>
  </conditionalFormatting>
  <conditionalFormatting sqref="A17:DJ17">
    <cfRule type="expression" dxfId="353" priority="11" stopIfTrue="1">
      <formula>$A17&lt;&gt;""</formula>
    </cfRule>
  </conditionalFormatting>
  <conditionalFormatting sqref="A18:DJ18">
    <cfRule type="expression" dxfId="352" priority="10" stopIfTrue="1">
      <formula>$A18&lt;&gt;""</formula>
    </cfRule>
  </conditionalFormatting>
  <conditionalFormatting sqref="A19:DJ19">
    <cfRule type="expression" dxfId="351" priority="9" stopIfTrue="1">
      <formula>$A19&lt;&gt;""</formula>
    </cfRule>
  </conditionalFormatting>
  <conditionalFormatting sqref="A20:DJ20">
    <cfRule type="expression" dxfId="349" priority="7" stopIfTrue="1">
      <formula>$A20&lt;&gt;""</formula>
    </cfRule>
  </conditionalFormatting>
  <conditionalFormatting sqref="A21:DJ21">
    <cfRule type="expression" dxfId="348" priority="6" stopIfTrue="1">
      <formula>$A21&lt;&gt;""</formula>
    </cfRule>
  </conditionalFormatting>
  <conditionalFormatting sqref="A22:DJ22">
    <cfRule type="expression" dxfId="347" priority="5" stopIfTrue="1">
      <formula>$A22&lt;&gt;""</formula>
    </cfRule>
  </conditionalFormatting>
  <conditionalFormatting sqref="A23:DJ23">
    <cfRule type="expression" dxfId="346" priority="4" stopIfTrue="1">
      <formula>$A23&lt;&gt;""</formula>
    </cfRule>
  </conditionalFormatting>
  <conditionalFormatting sqref="A24:DJ24">
    <cfRule type="expression" dxfId="345" priority="3" stopIfTrue="1">
      <formula>$A24&lt;&gt;""</formula>
    </cfRule>
  </conditionalFormatting>
  <conditionalFormatting sqref="A25:DJ25">
    <cfRule type="expression" dxfId="344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8" man="1"/>
    <brk id="21" min="1" max="18" man="1"/>
    <brk id="30" min="1" max="18" man="1"/>
    <brk id="38" min="1" max="18" man="1"/>
    <brk id="58" min="1" max="18" man="1"/>
    <brk id="66" min="1" max="18" man="1"/>
    <brk id="86" min="1" max="18" man="1"/>
    <brk id="94" min="1" max="1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303</v>
      </c>
      <c r="C7" s="76" t="s">
        <v>189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190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190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190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190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190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190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203</v>
      </c>
      <c r="B8" s="80" t="s">
        <v>273</v>
      </c>
      <c r="C8" s="8" t="s">
        <v>274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190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190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203</v>
      </c>
      <c r="B9" s="80" t="s">
        <v>277</v>
      </c>
      <c r="C9" s="8" t="s">
        <v>278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206</v>
      </c>
      <c r="B10" s="80" t="s">
        <v>282</v>
      </c>
      <c r="C10" s="8" t="s">
        <v>283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288</v>
      </c>
      <c r="C11" s="8" t="s">
        <v>289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292</v>
      </c>
      <c r="C12" s="8" t="s">
        <v>293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296</v>
      </c>
      <c r="C13" s="8" t="s">
        <v>297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83">
    <cfRule type="expression" dxfId="342" priority="22" stopIfTrue="1">
      <formula>$A14&lt;&gt;""</formula>
    </cfRule>
  </conditionalFormatting>
  <conditionalFormatting sqref="A13:DJ13">
    <cfRule type="expression" dxfId="341" priority="2" stopIfTrue="1">
      <formula>$A13&lt;&gt;""</formula>
    </cfRule>
  </conditionalFormatting>
  <conditionalFormatting sqref="A7:DJ7">
    <cfRule type="expression" dxfId="328" priority="1" stopIfTrue="1">
      <formula>$A7&lt;&gt;""</formula>
    </cfRule>
  </conditionalFormatting>
  <conditionalFormatting sqref="A8:DJ8">
    <cfRule type="expression" dxfId="327" priority="7" stopIfTrue="1">
      <formula>$A8&lt;&gt;""</formula>
    </cfRule>
  </conditionalFormatting>
  <conditionalFormatting sqref="A9:DJ9">
    <cfRule type="expression" dxfId="326" priority="6" stopIfTrue="1">
      <formula>$A9&lt;&gt;""</formula>
    </cfRule>
  </conditionalFormatting>
  <conditionalFormatting sqref="A10:DJ10">
    <cfRule type="expression" dxfId="325" priority="5" stopIfTrue="1">
      <formula>$A10&lt;&gt;""</formula>
    </cfRule>
  </conditionalFormatting>
  <conditionalFormatting sqref="A11:DJ11">
    <cfRule type="expression" dxfId="324" priority="4" stopIfTrue="1">
      <formula>$A11&lt;&gt;""</formula>
    </cfRule>
  </conditionalFormatting>
  <conditionalFormatting sqref="A12:DJ12">
    <cfRule type="expression" dxfId="323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303</v>
      </c>
      <c r="C7" s="76" t="s">
        <v>189</v>
      </c>
      <c r="D7" s="77">
        <f>SUM($D$8:$D$25)</f>
        <v>2147</v>
      </c>
      <c r="E7" s="77">
        <f>SUM($E$8:$E$25)</f>
        <v>1073</v>
      </c>
      <c r="F7" s="77">
        <f>SUM($F$8:$F$25)</f>
        <v>1073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1074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2147</v>
      </c>
      <c r="W7" s="77">
        <f>SUM($W$8:$W$25)</f>
        <v>1073</v>
      </c>
      <c r="X7" s="77">
        <f>SUM($X$8:$X$25)</f>
        <v>1073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1074</v>
      </c>
    </row>
    <row r="8" spans="1:30" s="8" customFormat="1" ht="12" customHeight="1">
      <c r="A8" s="8" t="s">
        <v>203</v>
      </c>
      <c r="B8" s="80" t="s">
        <v>204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215</v>
      </c>
      <c r="C10" s="8" t="s">
        <v>214</v>
      </c>
      <c r="D10" s="81">
        <f>SUM(E10,+L10)</f>
        <v>2147</v>
      </c>
      <c r="E10" s="81">
        <v>1073</v>
      </c>
      <c r="F10" s="81">
        <v>1073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1074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2147</v>
      </c>
      <c r="W10" s="81">
        <v>1073</v>
      </c>
      <c r="X10" s="81">
        <v>1073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1074</v>
      </c>
    </row>
    <row r="11" spans="1:30" s="8" customFormat="1" ht="12" customHeight="1">
      <c r="A11" s="8" t="s">
        <v>203</v>
      </c>
      <c r="B11" s="80" t="s">
        <v>220</v>
      </c>
      <c r="C11" s="8" t="s">
        <v>221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228</v>
      </c>
      <c r="C12" s="8" t="s">
        <v>229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233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242</v>
      </c>
      <c r="C14" s="8" t="s">
        <v>243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246</v>
      </c>
      <c r="C15" s="8" t="s">
        <v>247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252</v>
      </c>
      <c r="C16" s="8" t="s">
        <v>251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257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261</v>
      </c>
      <c r="C18" s="8" t="s">
        <v>263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267</v>
      </c>
      <c r="C19" s="8" t="s">
        <v>268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273</v>
      </c>
      <c r="C20" s="8" t="s">
        <v>272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市町村分担金内訳!D8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市町村分担金内訳!E8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279</v>
      </c>
      <c r="C21" s="8" t="s">
        <v>278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市町村分担金内訳!D9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市町村分担金内訳!E9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284</v>
      </c>
      <c r="C22" s="8" t="s">
        <v>285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市町村分担金内訳!D10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市町村分担金内訳!E10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290</v>
      </c>
      <c r="C23" s="8" t="s">
        <v>291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市町村分担金内訳!D11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市町村分担金内訳!E11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292</v>
      </c>
      <c r="C24" s="8" t="s">
        <v>293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市町村分担金内訳!D12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市町村分担金内訳!E12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298</v>
      </c>
      <c r="B25" s="80" t="s">
        <v>299</v>
      </c>
      <c r="C25" s="8" t="s">
        <v>300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市町村分担金内訳!D13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市町村分担金内訳!E13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6:AD995">
    <cfRule type="expression" dxfId="320" priority="22" stopIfTrue="1">
      <formula>$A26&lt;&gt;""</formula>
    </cfRule>
  </conditionalFormatting>
  <conditionalFormatting sqref="A25:AD25">
    <cfRule type="expression" dxfId="319" priority="2" stopIfTrue="1">
      <formula>$A25&lt;&gt;""</formula>
    </cfRule>
  </conditionalFormatting>
  <conditionalFormatting sqref="A8:AD8">
    <cfRule type="expression" dxfId="318" priority="20" stopIfTrue="1">
      <formula>$A8&lt;&gt;""</formula>
    </cfRule>
  </conditionalFormatting>
  <conditionalFormatting sqref="A9:AD9">
    <cfRule type="expression" dxfId="317" priority="19" stopIfTrue="1">
      <formula>$A9&lt;&gt;""</formula>
    </cfRule>
  </conditionalFormatting>
  <conditionalFormatting sqref="A10:AD10">
    <cfRule type="expression" dxfId="316" priority="18" stopIfTrue="1">
      <formula>$A10&lt;&gt;""</formula>
    </cfRule>
  </conditionalFormatting>
  <conditionalFormatting sqref="A11:AD11">
    <cfRule type="expression" dxfId="315" priority="17" stopIfTrue="1">
      <formula>$A11&lt;&gt;""</formula>
    </cfRule>
  </conditionalFormatting>
  <conditionalFormatting sqref="A12:AD12">
    <cfRule type="expression" dxfId="314" priority="16" stopIfTrue="1">
      <formula>$A12&lt;&gt;""</formula>
    </cfRule>
  </conditionalFormatting>
  <conditionalFormatting sqref="A13:AD13">
    <cfRule type="expression" dxfId="313" priority="15" stopIfTrue="1">
      <formula>$A13&lt;&gt;""</formula>
    </cfRule>
  </conditionalFormatting>
  <conditionalFormatting sqref="A14:AD14">
    <cfRule type="expression" dxfId="312" priority="14" stopIfTrue="1">
      <formula>$A14&lt;&gt;""</formula>
    </cfRule>
  </conditionalFormatting>
  <conditionalFormatting sqref="A15:AD15">
    <cfRule type="expression" dxfId="311" priority="13" stopIfTrue="1">
      <formula>$A15&lt;&gt;""</formula>
    </cfRule>
  </conditionalFormatting>
  <conditionalFormatting sqref="A16:AD16">
    <cfRule type="expression" dxfId="310" priority="12" stopIfTrue="1">
      <formula>$A16&lt;&gt;""</formula>
    </cfRule>
  </conditionalFormatting>
  <conditionalFormatting sqref="A17:AD17">
    <cfRule type="expression" dxfId="309" priority="11" stopIfTrue="1">
      <formula>$A17&lt;&gt;""</formula>
    </cfRule>
  </conditionalFormatting>
  <conditionalFormatting sqref="A18:AD18">
    <cfRule type="expression" dxfId="308" priority="10" stopIfTrue="1">
      <formula>$A18&lt;&gt;""</formula>
    </cfRule>
  </conditionalFormatting>
  <conditionalFormatting sqref="A19:AD19">
    <cfRule type="expression" dxfId="307" priority="9" stopIfTrue="1">
      <formula>$A19&lt;&gt;""</formula>
    </cfRule>
  </conditionalFormatting>
  <conditionalFormatting sqref="A7:AD7">
    <cfRule type="expression" dxfId="306" priority="1" stopIfTrue="1">
      <formula>$A7&lt;&gt;""</formula>
    </cfRule>
  </conditionalFormatting>
  <conditionalFormatting sqref="A20:AD20">
    <cfRule type="expression" dxfId="305" priority="7" stopIfTrue="1">
      <formula>$A20&lt;&gt;""</formula>
    </cfRule>
  </conditionalFormatting>
  <conditionalFormatting sqref="A21:AD21">
    <cfRule type="expression" dxfId="304" priority="6" stopIfTrue="1">
      <formula>$A21&lt;&gt;""</formula>
    </cfRule>
  </conditionalFormatting>
  <conditionalFormatting sqref="A22:AD22">
    <cfRule type="expression" dxfId="303" priority="5" stopIfTrue="1">
      <formula>$A22&lt;&gt;""</formula>
    </cfRule>
  </conditionalFormatting>
  <conditionalFormatting sqref="A23:AD23">
    <cfRule type="expression" dxfId="302" priority="4" stopIfTrue="1">
      <formula>$A23&lt;&gt;""</formula>
    </cfRule>
  </conditionalFormatting>
  <conditionalFormatting sqref="A24:AD24">
    <cfRule type="expression" dxfId="301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304</v>
      </c>
      <c r="B7" s="87" t="s">
        <v>305</v>
      </c>
      <c r="C7" s="76" t="s">
        <v>306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2147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229</v>
      </c>
      <c r="S7" s="77">
        <f>SUM($S$8:$S$25)</f>
        <v>0</v>
      </c>
      <c r="T7" s="77">
        <f>SUM($T$8:$T$25)</f>
        <v>229</v>
      </c>
      <c r="U7" s="77">
        <f>SUM($U$8:$U$25)</f>
        <v>0</v>
      </c>
      <c r="V7" s="77">
        <f>SUM($V$8:$V$25)</f>
        <v>0</v>
      </c>
      <c r="W7" s="77">
        <f>SUM($W$8:$W$25)</f>
        <v>1918</v>
      </c>
      <c r="X7" s="77">
        <f>SUM($X$8:$X$25)</f>
        <v>0</v>
      </c>
      <c r="Y7" s="77">
        <f>SUM($Y$8:$Y$25)</f>
        <v>0</v>
      </c>
      <c r="Z7" s="77">
        <f>SUM($Z$8:$Z$25)</f>
        <v>1918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0</v>
      </c>
      <c r="AE7" s="77">
        <f>SUM($AE$8:$AE$25)</f>
        <v>2147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0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2147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229</v>
      </c>
      <c r="BW7" s="77">
        <f>SUM($BW$8:$BW$25)</f>
        <v>0</v>
      </c>
      <c r="BX7" s="77">
        <f>SUM($BX$8:$BX$25)</f>
        <v>229</v>
      </c>
      <c r="BY7" s="77">
        <f>SUM($BY$8:$BY$25)</f>
        <v>0</v>
      </c>
      <c r="BZ7" s="77">
        <f>SUM($BZ$8:$BZ$25)</f>
        <v>0</v>
      </c>
      <c r="CA7" s="77">
        <f>SUM($CA$8:$CA$25)</f>
        <v>1918</v>
      </c>
      <c r="CB7" s="77">
        <f>SUM($CB$8:$CB$25)</f>
        <v>0</v>
      </c>
      <c r="CC7" s="77">
        <f>SUM($CC$8:$CC$25)</f>
        <v>0</v>
      </c>
      <c r="CD7" s="77">
        <f>SUM($CD$8:$CD$25)</f>
        <v>1918</v>
      </c>
      <c r="CE7" s="77">
        <f>SUM($CE$8:$CE$25)</f>
        <v>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2147</v>
      </c>
    </row>
    <row r="8" spans="1:87" s="8" customFormat="1" ht="12" customHeight="1">
      <c r="A8" s="8" t="s">
        <v>203</v>
      </c>
      <c r="B8" s="80" t="s">
        <v>200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19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19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199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216</v>
      </c>
      <c r="C10" s="8" t="s">
        <v>214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2147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229</v>
      </c>
      <c r="S10" s="81">
        <v>0</v>
      </c>
      <c r="T10" s="81">
        <v>229</v>
      </c>
      <c r="U10" s="81">
        <v>0</v>
      </c>
      <c r="V10" s="81">
        <v>0</v>
      </c>
      <c r="W10" s="81">
        <v>1918</v>
      </c>
      <c r="X10" s="81">
        <v>0</v>
      </c>
      <c r="Y10" s="81">
        <v>0</v>
      </c>
      <c r="Z10" s="81">
        <v>1918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2147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2147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229</v>
      </c>
      <c r="BW10" s="81">
        <f t="shared" si="15"/>
        <v>0</v>
      </c>
      <c r="BX10" s="81">
        <f t="shared" si="16"/>
        <v>229</v>
      </c>
      <c r="BY10" s="81">
        <f t="shared" si="17"/>
        <v>0</v>
      </c>
      <c r="BZ10" s="81">
        <f t="shared" si="18"/>
        <v>0</v>
      </c>
      <c r="CA10" s="81">
        <f t="shared" si="19"/>
        <v>1918</v>
      </c>
      <c r="CB10" s="81">
        <f t="shared" si="20"/>
        <v>0</v>
      </c>
      <c r="CC10" s="81">
        <f t="shared" si="21"/>
        <v>0</v>
      </c>
      <c r="CD10" s="81">
        <f t="shared" si="22"/>
        <v>1918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2147</v>
      </c>
    </row>
    <row r="11" spans="1:87" s="8" customFormat="1" ht="12" customHeight="1">
      <c r="A11" s="8" t="s">
        <v>199</v>
      </c>
      <c r="B11" s="80" t="s">
        <v>222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230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236</v>
      </c>
      <c r="C13" s="8" t="s">
        <v>234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242</v>
      </c>
      <c r="C14" s="8" t="s">
        <v>243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246</v>
      </c>
      <c r="C15" s="8" t="s">
        <v>248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250</v>
      </c>
      <c r="C16" s="8" t="s">
        <v>253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255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264</v>
      </c>
      <c r="C18" s="8" t="s">
        <v>262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269</v>
      </c>
      <c r="C19" s="8" t="s">
        <v>268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273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206</v>
      </c>
      <c r="B21" s="80" t="s">
        <v>277</v>
      </c>
      <c r="C21" s="8" t="s">
        <v>278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206</v>
      </c>
      <c r="B22" s="80" t="s">
        <v>286</v>
      </c>
      <c r="C22" s="8" t="s">
        <v>283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290</v>
      </c>
      <c r="C23" s="8" t="s">
        <v>291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203</v>
      </c>
      <c r="B24" s="80" t="s">
        <v>294</v>
      </c>
      <c r="C24" s="8" t="s">
        <v>295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301</v>
      </c>
      <c r="C25" s="8" t="s">
        <v>302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98" priority="22" stopIfTrue="1">
      <formula>$A26&lt;&gt;""</formula>
    </cfRule>
  </conditionalFormatting>
  <conditionalFormatting sqref="A25:CI25">
    <cfRule type="expression" dxfId="297" priority="2" stopIfTrue="1">
      <formula>$A25&lt;&gt;""</formula>
    </cfRule>
  </conditionalFormatting>
  <conditionalFormatting sqref="A8:CI8">
    <cfRule type="expression" dxfId="296" priority="20" stopIfTrue="1">
      <formula>$A8&lt;&gt;""</formula>
    </cfRule>
  </conditionalFormatting>
  <conditionalFormatting sqref="A9:CI9">
    <cfRule type="expression" dxfId="295" priority="19" stopIfTrue="1">
      <formula>$A9&lt;&gt;""</formula>
    </cfRule>
  </conditionalFormatting>
  <conditionalFormatting sqref="A10:CI10">
    <cfRule type="expression" dxfId="294" priority="18" stopIfTrue="1">
      <formula>$A10&lt;&gt;""</formula>
    </cfRule>
  </conditionalFormatting>
  <conditionalFormatting sqref="A11:CI11">
    <cfRule type="expression" dxfId="293" priority="17" stopIfTrue="1">
      <formula>$A11&lt;&gt;""</formula>
    </cfRule>
  </conditionalFormatting>
  <conditionalFormatting sqref="A12:CI12">
    <cfRule type="expression" dxfId="292" priority="16" stopIfTrue="1">
      <formula>$A12&lt;&gt;""</formula>
    </cfRule>
  </conditionalFormatting>
  <conditionalFormatting sqref="A13:CI13">
    <cfRule type="expression" dxfId="291" priority="15" stopIfTrue="1">
      <formula>$A13&lt;&gt;""</formula>
    </cfRule>
  </conditionalFormatting>
  <conditionalFormatting sqref="A14:CI14">
    <cfRule type="expression" dxfId="290" priority="14" stopIfTrue="1">
      <formula>$A14&lt;&gt;""</formula>
    </cfRule>
  </conditionalFormatting>
  <conditionalFormatting sqref="A15:CI15">
    <cfRule type="expression" dxfId="289" priority="13" stopIfTrue="1">
      <formula>$A15&lt;&gt;""</formula>
    </cfRule>
  </conditionalFormatting>
  <conditionalFormatting sqref="A16:CI16">
    <cfRule type="expression" dxfId="288" priority="12" stopIfTrue="1">
      <formula>$A16&lt;&gt;""</formula>
    </cfRule>
  </conditionalFormatting>
  <conditionalFormatting sqref="A17:CI17">
    <cfRule type="expression" dxfId="287" priority="11" stopIfTrue="1">
      <formula>$A17&lt;&gt;""</formula>
    </cfRule>
  </conditionalFormatting>
  <conditionalFormatting sqref="A18:CI18">
    <cfRule type="expression" dxfId="286" priority="10" stopIfTrue="1">
      <formula>$A18&lt;&gt;""</formula>
    </cfRule>
  </conditionalFormatting>
  <conditionalFormatting sqref="A19:CI19">
    <cfRule type="expression" dxfId="285" priority="9" stopIfTrue="1">
      <formula>$A19&lt;&gt;""</formula>
    </cfRule>
  </conditionalFormatting>
  <conditionalFormatting sqref="A7:CI7">
    <cfRule type="expression" dxfId="284" priority="1" stopIfTrue="1">
      <formula>$A7&lt;&gt;""</formula>
    </cfRule>
  </conditionalFormatting>
  <conditionalFormatting sqref="A20:CI20">
    <cfRule type="expression" dxfId="283" priority="7" stopIfTrue="1">
      <formula>$A20&lt;&gt;""</formula>
    </cfRule>
  </conditionalFormatting>
  <conditionalFormatting sqref="A21:CI21">
    <cfRule type="expression" dxfId="282" priority="6" stopIfTrue="1">
      <formula>$A21&lt;&gt;""</formula>
    </cfRule>
  </conditionalFormatting>
  <conditionalFormatting sqref="A22:CI22">
    <cfRule type="expression" dxfId="281" priority="5" stopIfTrue="1">
      <formula>$A22&lt;&gt;""</formula>
    </cfRule>
  </conditionalFormatting>
  <conditionalFormatting sqref="A23:CI23">
    <cfRule type="expression" dxfId="280" priority="4" stopIfTrue="1">
      <formula>$A23&lt;&gt;""</formula>
    </cfRule>
  </conditionalFormatting>
  <conditionalFormatting sqref="A24:CI24">
    <cfRule type="expression" dxfId="279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303</v>
      </c>
      <c r="C7" s="76" t="s">
        <v>189</v>
      </c>
      <c r="D7" s="96">
        <f>SUM($D$8:$D$19)</f>
        <v>0</v>
      </c>
      <c r="E7" s="96">
        <f>SUM($E$8:$E$19)</f>
        <v>0</v>
      </c>
      <c r="F7" s="96">
        <f>SUM($F$8:$F$19)</f>
        <v>0</v>
      </c>
      <c r="G7" s="96">
        <f>SUM($G$8:$G$19)</f>
        <v>0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0</v>
      </c>
      <c r="K7" s="96">
        <f>COUNTIF($K$8:$K$19,"&lt;&gt;") - COUNTIF($K$8:$K$19,"&lt; &gt;")</f>
        <v>0</v>
      </c>
      <c r="L7" s="96">
        <f>SUM($L$8:$L$19)</f>
        <v>0</v>
      </c>
      <c r="M7" s="96">
        <f>SUM($M$8:$M$19)</f>
        <v>0</v>
      </c>
      <c r="N7" s="96">
        <f>SUM($N$8:$N$19)</f>
        <v>0</v>
      </c>
      <c r="O7" s="96">
        <f>SUM($O$8:$O$19)</f>
        <v>0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0</v>
      </c>
      <c r="S7" s="96">
        <f>COUNTIF($S$8:$S$19,"&lt;&gt;") - COUNTIF($S$8:$S$19,"&lt; &gt;")</f>
        <v>0</v>
      </c>
      <c r="T7" s="96">
        <f>SUM($T$8:$T$19)</f>
        <v>0</v>
      </c>
      <c r="U7" s="96">
        <f>SUM($U$8:$U$19)</f>
        <v>0</v>
      </c>
      <c r="V7" s="96">
        <f>SUM($V$8:$V$19)</f>
        <v>0</v>
      </c>
      <c r="W7" s="96">
        <f>SUM($W$8:$W$19)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SUM($AD$8:$AD$19)</f>
        <v>0</v>
      </c>
      <c r="AE7" s="96">
        <f>SUM($AE$8:$AE$19)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SUM($AL$8:$AL$19)</f>
        <v>0</v>
      </c>
      <c r="AM7" s="96">
        <f>SUM($AM$8:$AM$19)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SUM($AT$8:$AT$19)</f>
        <v>0</v>
      </c>
      <c r="AU7" s="96">
        <f>SUM($AU$8:$AU$19)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SUM($BB$8:$BB$19)</f>
        <v>0</v>
      </c>
      <c r="BC7" s="96">
        <f>SUM($BC$8:$BC$19)</f>
        <v>0</v>
      </c>
      <c r="BD7" s="96">
        <f>SUM($BD$8:$BD$19)</f>
        <v>0</v>
      </c>
      <c r="BE7" s="96">
        <f>SUM($BE$8:$BE$19)</f>
        <v>0</v>
      </c>
    </row>
    <row r="8" spans="1:57" s="8" customFormat="1" ht="12" customHeight="1">
      <c r="A8" s="8" t="s">
        <v>208</v>
      </c>
      <c r="B8" s="80" t="s">
        <v>207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211</v>
      </c>
      <c r="C9" s="8" t="s">
        <v>212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217</v>
      </c>
      <c r="B10" s="80" t="s">
        <v>218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223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217</v>
      </c>
      <c r="B12" s="80" t="s">
        <v>231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237</v>
      </c>
      <c r="B13" s="80" t="s">
        <v>238</v>
      </c>
      <c r="C13" s="8" t="s">
        <v>239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244</v>
      </c>
      <c r="C14" s="8" t="s">
        <v>245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249</v>
      </c>
      <c r="C15" s="8" t="s">
        <v>248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250</v>
      </c>
      <c r="C16" s="8" t="s">
        <v>254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259</v>
      </c>
      <c r="C17" s="8" t="s">
        <v>260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237</v>
      </c>
      <c r="B18" s="80" t="s">
        <v>265</v>
      </c>
      <c r="C18" s="8" t="s">
        <v>266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237</v>
      </c>
      <c r="B19" s="80" t="s">
        <v>270</v>
      </c>
      <c r="C19" s="8" t="s">
        <v>271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276" priority="22" stopIfTrue="1">
      <formula>$A26&lt;&gt;""</formula>
    </cfRule>
  </conditionalFormatting>
  <conditionalFormatting sqref="A25:BE25">
    <cfRule type="expression" dxfId="275" priority="2" stopIfTrue="1">
      <formula>$A25&lt;&gt;""</formula>
    </cfRule>
  </conditionalFormatting>
  <conditionalFormatting sqref="A8:BE8">
    <cfRule type="expression" dxfId="274" priority="20" stopIfTrue="1">
      <formula>$A8&lt;&gt;""</formula>
    </cfRule>
  </conditionalFormatting>
  <conditionalFormatting sqref="A9:BE9">
    <cfRule type="expression" dxfId="273" priority="19" stopIfTrue="1">
      <formula>$A9&lt;&gt;""</formula>
    </cfRule>
  </conditionalFormatting>
  <conditionalFormatting sqref="A10:BE10">
    <cfRule type="expression" dxfId="272" priority="18" stopIfTrue="1">
      <formula>$A10&lt;&gt;""</formula>
    </cfRule>
  </conditionalFormatting>
  <conditionalFormatting sqref="A11:BE11">
    <cfRule type="expression" dxfId="271" priority="17" stopIfTrue="1">
      <formula>$A11&lt;&gt;""</formula>
    </cfRule>
  </conditionalFormatting>
  <conditionalFormatting sqref="A12:BE12">
    <cfRule type="expression" dxfId="270" priority="16" stopIfTrue="1">
      <formula>$A12&lt;&gt;""</formula>
    </cfRule>
  </conditionalFormatting>
  <conditionalFormatting sqref="A13:BE13">
    <cfRule type="expression" dxfId="269" priority="15" stopIfTrue="1">
      <formula>$A13&lt;&gt;""</formula>
    </cfRule>
  </conditionalFormatting>
  <conditionalFormatting sqref="A14:BE14">
    <cfRule type="expression" dxfId="268" priority="14" stopIfTrue="1">
      <formula>$A14&lt;&gt;""</formula>
    </cfRule>
  </conditionalFormatting>
  <conditionalFormatting sqref="A15:BE15">
    <cfRule type="expression" dxfId="267" priority="13" stopIfTrue="1">
      <formula>$A15&lt;&gt;""</formula>
    </cfRule>
  </conditionalFormatting>
  <conditionalFormatting sqref="A16:BE16">
    <cfRule type="expression" dxfId="266" priority="12" stopIfTrue="1">
      <formula>$A16&lt;&gt;""</formula>
    </cfRule>
  </conditionalFormatting>
  <conditionalFormatting sqref="A17:BE17">
    <cfRule type="expression" dxfId="265" priority="11" stopIfTrue="1">
      <formula>$A17&lt;&gt;""</formula>
    </cfRule>
  </conditionalFormatting>
  <conditionalFormatting sqref="A18:BE18">
    <cfRule type="expression" dxfId="264" priority="10" stopIfTrue="1">
      <formula>$A18&lt;&gt;""</formula>
    </cfRule>
  </conditionalFormatting>
  <conditionalFormatting sqref="A19:BE19">
    <cfRule type="expression" dxfId="263" priority="9" stopIfTrue="1">
      <formula>$A19&lt;&gt;""</formula>
    </cfRule>
  </conditionalFormatting>
  <conditionalFormatting sqref="A7:BE7">
    <cfRule type="expression" dxfId="262" priority="1" stopIfTrue="1">
      <formula>$A7&lt;&gt;""</formula>
    </cfRule>
  </conditionalFormatting>
  <conditionalFormatting sqref="A20:BE20">
    <cfRule type="expression" dxfId="261" priority="7" stopIfTrue="1">
      <formula>$A20&lt;&gt;""</formula>
    </cfRule>
  </conditionalFormatting>
  <conditionalFormatting sqref="A21:BE21">
    <cfRule type="expression" dxfId="260" priority="6" stopIfTrue="1">
      <formula>$A21&lt;&gt;""</formula>
    </cfRule>
  </conditionalFormatting>
  <conditionalFormatting sqref="A22:BE22">
    <cfRule type="expression" dxfId="259" priority="5" stopIfTrue="1">
      <formula>$A22&lt;&gt;""</formula>
    </cfRule>
  </conditionalFormatting>
  <conditionalFormatting sqref="A23:BE23">
    <cfRule type="expression" dxfId="258" priority="4" stopIfTrue="1">
      <formula>$A23&lt;&gt;""</formula>
    </cfRule>
  </conditionalFormatting>
  <conditionalFormatting sqref="A24:BE24">
    <cfRule type="expression" dxfId="257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8" man="1"/>
    <brk id="17" min="1" max="18" man="1"/>
    <brk id="25" min="1" max="18" man="1"/>
    <brk id="33" min="1" max="18" man="1"/>
    <brk id="41" min="1" max="18" man="1"/>
    <brk id="49" min="1" max="1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303</v>
      </c>
      <c r="C7" s="76" t="s">
        <v>189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275</v>
      </c>
      <c r="B8" s="80" t="s">
        <v>276</v>
      </c>
      <c r="C8" s="8" t="s">
        <v>272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280</v>
      </c>
      <c r="C9" s="8" t="s">
        <v>281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206</v>
      </c>
      <c r="B10" s="80" t="s">
        <v>286</v>
      </c>
      <c r="C10" s="8" t="s">
        <v>287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288</v>
      </c>
      <c r="C11" s="8" t="s">
        <v>289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294</v>
      </c>
      <c r="C12" s="8" t="s">
        <v>295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296</v>
      </c>
      <c r="C13" s="8" t="s">
        <v>302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83">
    <cfRule type="expression" dxfId="253" priority="241" stopIfTrue="1">
      <formula>$A14&lt;&gt;""</formula>
    </cfRule>
  </conditionalFormatting>
  <conditionalFormatting sqref="A7:DU7">
    <cfRule type="expression" dxfId="223" priority="1" stopIfTrue="1">
      <formula>$A7&lt;&gt;""</formula>
    </cfRule>
  </conditionalFormatting>
  <conditionalFormatting sqref="BJ13:BQ13">
    <cfRule type="expression" dxfId="210" priority="16" stopIfTrue="1">
      <formula>$A27&lt;&gt;""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2023-11-15T02:46:35Z</dcterms:modified>
</cp:coreProperties>
</file>