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8福井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'収集運搬（生活系）'!$A$6:$FP$24</definedName>
    <definedName name="_xlnm.Print_Area" localSheetId="7">指定収集袋の導入状況!$2:$24</definedName>
    <definedName name="_xlnm.Print_Area" localSheetId="8">'施設の残存状況（市町村）'!$2:$24</definedName>
    <definedName name="_xlnm.Print_Area" localSheetId="9">'施設の残存状況（組合）'!$2:$14</definedName>
    <definedName name="_xlnm.Print_Area" localSheetId="5">'手数料（事業系）'!$2:$24</definedName>
    <definedName name="_xlnm.Print_Area" localSheetId="6">'手数料（事業系直接搬入）'!$2:$24</definedName>
    <definedName name="_xlnm.Print_Area" localSheetId="3">'手数料（生活系）'!$2:$24</definedName>
    <definedName name="_xlnm.Print_Area" localSheetId="4">'手数料（生活系直接搬入）'!$2:$24</definedName>
    <definedName name="_xlnm.Print_Area" localSheetId="1">'収集運搬（事業系）'!$2:$24</definedName>
    <definedName name="_xlnm.Print_Area" localSheetId="0">'収集運搬（生活系）'!$2:$24</definedName>
    <definedName name="_xlnm.Print_Area" localSheetId="2">分別数等!$2:$24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<sst xmlns="http://schemas.openxmlformats.org/spreadsheetml/2006/main" count="8447" uniqueCount="251">
  <si>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</si>
  <si>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</si>
  <si>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</si>
  <si>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</si>
  <si>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</si>
  <si>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</si>
  <si>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</si>
  <si>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</si>
  <si>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</si>
  <si>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</si>
  <si>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</si>
  <si>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</si>
  <si>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</si>
  <si>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</si>
  <si>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</si>
  <si>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</si>
  <si>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</si>
  <si>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</si>
  <si>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</si>
  <si>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</si>
  <si>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</si>
  <si>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</si>
  <si>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</si>
  <si>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</si>
  <si>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</si>
  <si>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</si>
  <si>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</si>
  <si>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</si>
  <si>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</si>
  <si>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</si>
  <si>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</si>
  <si>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</si>
  <si>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</si>
  <si>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</si>
  <si>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</si>
  <si>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</si>
  <si>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</si>
  <si>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</si>
  <si>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</si>
  <si>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</si>
  <si>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</si>
  <si>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</si>
  <si>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</si>
  <si>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</si>
  <si>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</si>
  <si>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</si>
  <si>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</si>
  <si>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</si>
  <si>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</si>
  <si>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</si>
  <si>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</si>
  <si>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</si>
  <si>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</si>
  <si>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</si>
  <si>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</si>
  <si>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</si>
  <si>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</si>
  <si>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</si>
  <si>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</si>
  <si>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</si>
  <si>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</si>
  <si>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</si>
  <si>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</si>
  <si>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</si>
  <si>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</si>
  <si>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</si>
  <si>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</si>
  <si>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</si>
  <si>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</si>
  <si>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</si>
  <si>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</si>
  <si>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</si>
  <si>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</si>
  <si>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</si>
  <si>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</si>
  <si>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</si>
  <si>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</si>
  <si>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</si>
  <si>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</si>
  <si>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</si>
  <si>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</si>
  <si>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</si>
  <si>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</si>
  <si>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</si>
  <si>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</si>
  <si>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</si>
  <si>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</si>
  <si>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</si>
  <si>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</si>
  <si>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</si>
  <si>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</si>
  <si>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</si>
  <si>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</si>
  <si>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</si>
  <si>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</si>
  <si>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</si>
  <si>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</si>
  <si>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</si>
  <si>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</si>
  <si>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</si>
  <si>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</si>
  <si>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</si>
  <si>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</si>
  <si>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</si>
  <si>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</si>
  <si>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</si>
  <si>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</si>
  <si>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</si>
  <si>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</si>
  <si>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</si>
  <si>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</si>
  <si>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</si>
  <si>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</si>
  <si>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</si>
  <si>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</si>
  <si>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</si>
  <si>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</si>
  <si>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</si>
  <si>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</si>
  <si>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</si>
  <si>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</si>
  <si>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</si>
  <si>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</si>
  <si>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</si>
  <si>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</si>
  <si>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</si>
  <si>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</si>
  <si>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</si>
  <si>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</si>
  <si>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</si>
  <si>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</si>
  <si>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</si>
  <si>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</si>
  <si>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</si>
  <si>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</si>
  <si>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</si>
  <si>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</si>
  <si>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</si>
  <si>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</si>
  <si>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</si>
  <si>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</si>
  <si>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</si>
  <si>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</si>
  <si>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</si>
  <si>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</si>
  <si>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</si>
  <si>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</si>
  <si>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</si>
  <si>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</si>
  <si>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</si>
  <si>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</si>
  <si>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</si>
  <si>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</si>
  <si>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</si>
  <si>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</si>
  <si>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</si>
  <si>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</si>
  <si>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</si>
  <si>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</si>
  <si>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</si>
  <si>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</si>
  <si>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</si>
  <si>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</si>
  <si>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</si>
  <si>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</si>
  <si>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</si>
  <si>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</si>
  <si>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</si>
  <si>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</si>
  <si>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</si>
  <si>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</si>
  <si>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</si>
  <si>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福井県</t>
  </si>
  <si>
    <t>18000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</si>
  <si>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</si>
  <si>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</si>
  <si>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</si>
  <si>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</si>
  <si>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</si>
  <si>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</si>
  <si>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</si>
  <si>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</si>
  <si>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</si>
  <si>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</si>
  <si>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18201</t>
  </si>
  <si>
    <t>福井市</t>
  </si>
  <si>
    <t/>
  </si>
  <si>
    <t>○</t>
  </si>
  <si>
    <t>２回</t>
  </si>
  <si>
    <t>ステーション方式</t>
  </si>
  <si>
    <t>１回</t>
  </si>
  <si>
    <t>４回</t>
  </si>
  <si>
    <t>不定期</t>
  </si>
  <si>
    <t>各戸収集方式</t>
  </si>
  <si>
    <t>併用</t>
  </si>
  <si>
    <t>-</t>
  </si>
  <si>
    <t>18202</t>
  </si>
  <si>
    <t>敦賀市</t>
  </si>
  <si>
    <t>１回未満</t>
  </si>
  <si>
    <t>18204</t>
  </si>
  <si>
    <t>小浜市</t>
  </si>
  <si>
    <t>18205</t>
  </si>
  <si>
    <t>大野市</t>
  </si>
  <si>
    <t>18206</t>
  </si>
  <si>
    <t>勝山市</t>
  </si>
  <si>
    <t>３回</t>
  </si>
  <si>
    <t>18207</t>
  </si>
  <si>
    <t>鯖江市</t>
  </si>
  <si>
    <t>その他</t>
  </si>
  <si>
    <t>18208</t>
  </si>
  <si>
    <t>あわら市</t>
  </si>
  <si>
    <t>18209</t>
  </si>
  <si>
    <t>越前市</t>
  </si>
  <si>
    <t>第一清掃センター</t>
  </si>
  <si>
    <t>焼却施設</t>
  </si>
  <si>
    <t>18210</t>
  </si>
  <si>
    <t>坂井市</t>
  </si>
  <si>
    <t>18322</t>
  </si>
  <si>
    <t>永平寺町</t>
  </si>
  <si>
    <t>18382</t>
  </si>
  <si>
    <t>池田町</t>
  </si>
  <si>
    <t>７回以上</t>
  </si>
  <si>
    <t>18404</t>
  </si>
  <si>
    <t>南越前町</t>
  </si>
  <si>
    <t>第１清掃センター</t>
  </si>
  <si>
    <t>18423</t>
  </si>
  <si>
    <t>越前町</t>
  </si>
  <si>
    <t>18442</t>
  </si>
  <si>
    <t>美浜町</t>
  </si>
  <si>
    <t>18481</t>
  </si>
  <si>
    <t>高浜町</t>
  </si>
  <si>
    <t>18483</t>
  </si>
  <si>
    <t>おおい町</t>
  </si>
  <si>
    <t>18501</t>
  </si>
  <si>
    <t>若狭町</t>
  </si>
  <si>
    <t>ガス化溶融施設</t>
  </si>
  <si>
    <t>18821</t>
  </si>
  <si>
    <t>美浜・三方環境衛生組合</t>
  </si>
  <si>
    <t>18825</t>
  </si>
  <si>
    <t>福井坂井地区広域市町村圏事務組合</t>
  </si>
  <si>
    <t>18833</t>
  </si>
  <si>
    <t>大野・勝山地区広域行政事務組合</t>
  </si>
  <si>
    <t>18839</t>
  </si>
  <si>
    <t>南越清掃組合</t>
  </si>
  <si>
    <t>旧第1清掃センター</t>
  </si>
  <si>
    <t>18842</t>
  </si>
  <si>
    <t>勝山・永平寺衛生管理組合</t>
  </si>
  <si>
    <t>18844</t>
  </si>
  <si>
    <t>鯖江広域衛生施設組合</t>
  </si>
  <si>
    <t>18853</t>
  </si>
  <si>
    <t>坂井地区広域連合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</si>
</sst>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17</v>
      </c>
      <c r="H7" s="44">
        <f t="shared" si="0"/>
        <v>0</v>
      </c>
      <c r="I7" s="44">
        <f t="shared" si="0"/>
        <v>0</v>
      </c>
      <c r="J7" s="44">
        <f>COUNTIF(J$8:J$207,"&lt;&gt;")</f>
        <v>0</v>
      </c>
      <c r="K7" s="44">
        <f>COUNTIF(K$8:K$207,"&lt;&gt;")</f>
        <v>0</v>
      </c>
      <c r="L7" s="44">
        <f t="shared" ref="L7:Q7" si="1">COUNTIF(L$8:L$207,"○")</f>
        <v>2</v>
      </c>
      <c r="M7" s="44">
        <f t="shared" si="1"/>
        <v>17</v>
      </c>
      <c r="N7" s="44">
        <f t="shared" si="1"/>
        <v>0</v>
      </c>
      <c r="O7" s="44">
        <f t="shared" si="1"/>
        <v>0</v>
      </c>
      <c r="P7" s="44">
        <f t="shared" si="1"/>
        <v>17</v>
      </c>
      <c r="Q7" s="44">
        <f t="shared" si="1"/>
        <v>0</v>
      </c>
      <c r="R7" s="44">
        <f>COUNTIF(R$8:R$207,"&lt;&gt;")</f>
        <v>17</v>
      </c>
      <c r="S7" s="44">
        <f>COUNTIF(S$8:S$207,"&lt;&gt;")</f>
        <v>17</v>
      </c>
      <c r="T7" s="44">
        <f t="shared" ref="T7:Y7" si="2">COUNTIF(T$8:T$207,"○")</f>
        <v>1</v>
      </c>
      <c r="U7" s="44">
        <f t="shared" si="2"/>
        <v>17</v>
      </c>
      <c r="V7" s="44">
        <f t="shared" si="2"/>
        <v>0</v>
      </c>
      <c r="W7" s="44">
        <f t="shared" si="2"/>
        <v>0</v>
      </c>
      <c r="X7" s="44">
        <f t="shared" si="2"/>
        <v>17</v>
      </c>
      <c r="Y7" s="44">
        <f t="shared" si="2"/>
        <v>0</v>
      </c>
      <c r="Z7" s="44">
        <f>COUNTIF(Z$8:Z$207,"&lt;&gt;")</f>
        <v>17</v>
      </c>
      <c r="AA7" s="44">
        <f>COUNTIF(AA$8:AA$207,"&lt;&gt;")</f>
        <v>17</v>
      </c>
      <c r="AB7" s="44">
        <f t="shared" ref="AB7:AG7" si="3">COUNTIF(AB$8:AB$207,"○")</f>
        <v>1</v>
      </c>
      <c r="AC7" s="44">
        <f t="shared" si="3"/>
        <v>12</v>
      </c>
      <c r="AD7" s="44">
        <f t="shared" si="3"/>
        <v>1</v>
      </c>
      <c r="AE7" s="44">
        <f t="shared" si="3"/>
        <v>4</v>
      </c>
      <c r="AF7" s="44">
        <f t="shared" si="3"/>
        <v>13</v>
      </c>
      <c r="AG7" s="44">
        <f t="shared" si="3"/>
        <v>0</v>
      </c>
      <c r="AH7" s="44">
        <f>COUNTIF(AH$8:AH$207,"&lt;&gt;")</f>
        <v>13</v>
      </c>
      <c r="AI7" s="44">
        <f>COUNTIF(AI$8:AI$207,"&lt;&gt;")</f>
        <v>13</v>
      </c>
      <c r="AJ7" s="44">
        <f t="shared" ref="AJ7:AO7" si="4">COUNTIF(AJ$8:AJ$207,"○")</f>
        <v>1</v>
      </c>
      <c r="AK7" s="44">
        <f t="shared" si="4"/>
        <v>11</v>
      </c>
      <c r="AL7" s="44">
        <f t="shared" si="4"/>
        <v>1</v>
      </c>
      <c r="AM7" s="44">
        <f t="shared" si="4"/>
        <v>5</v>
      </c>
      <c r="AN7" s="44">
        <f t="shared" si="4"/>
        <v>11</v>
      </c>
      <c r="AO7" s="44">
        <f t="shared" si="4"/>
        <v>1</v>
      </c>
      <c r="AP7" s="44">
        <f>COUNTIF(AP$8:AP$207,"&lt;&gt;")</f>
        <v>12</v>
      </c>
      <c r="AQ7" s="44">
        <f>COUNTIF(AQ$8:AQ$207,"&lt;&gt;")</f>
        <v>12</v>
      </c>
      <c r="AR7" s="44">
        <f t="shared" ref="AR7:AW7" si="5">COUNTIF(AR$8:AR$207,"○")</f>
        <v>1</v>
      </c>
      <c r="AS7" s="44">
        <f t="shared" si="5"/>
        <v>10</v>
      </c>
      <c r="AT7" s="44">
        <f t="shared" si="5"/>
        <v>1</v>
      </c>
      <c r="AU7" s="44">
        <f t="shared" si="5"/>
        <v>6</v>
      </c>
      <c r="AV7" s="44">
        <f t="shared" si="5"/>
        <v>10</v>
      </c>
      <c r="AW7" s="44">
        <f t="shared" si="5"/>
        <v>1</v>
      </c>
      <c r="AX7" s="44">
        <f>COUNTIF(AX$8:AX$207,"&lt;&gt;")</f>
        <v>11</v>
      </c>
      <c r="AY7" s="44">
        <f>COUNTIF(AY$8:AY$207,"&lt;&gt;")</f>
        <v>11</v>
      </c>
      <c r="AZ7" s="44">
        <f t="shared" ref="AZ7:BE7" si="6">COUNTIF(AZ$8:AZ$207,"○")</f>
        <v>2</v>
      </c>
      <c r="BA7" s="44">
        <f t="shared" si="6"/>
        <v>16</v>
      </c>
      <c r="BB7" s="44">
        <f t="shared" si="6"/>
        <v>0</v>
      </c>
      <c r="BC7" s="44">
        <f t="shared" si="6"/>
        <v>1</v>
      </c>
      <c r="BD7" s="44">
        <f t="shared" si="6"/>
        <v>16</v>
      </c>
      <c r="BE7" s="44">
        <f t="shared" si="6"/>
        <v>0</v>
      </c>
      <c r="BF7" s="44">
        <f>COUNTIF(BF$8:BF$207,"&lt;&gt;")</f>
        <v>16</v>
      </c>
      <c r="BG7" s="44">
        <f>COUNTIF(BG$8:BG$207,"&lt;&gt;")</f>
        <v>16</v>
      </c>
      <c r="BH7" s="44">
        <f t="shared" ref="BH7:BM7" si="7">COUNTIF(BH$8:BH$207,"○")</f>
        <v>1</v>
      </c>
      <c r="BI7" s="44">
        <f t="shared" si="7"/>
        <v>17</v>
      </c>
      <c r="BJ7" s="44">
        <f t="shared" si="7"/>
        <v>0</v>
      </c>
      <c r="BK7" s="44">
        <f t="shared" si="7"/>
        <v>0</v>
      </c>
      <c r="BL7" s="44">
        <f t="shared" si="7"/>
        <v>17</v>
      </c>
      <c r="BM7" s="44">
        <f t="shared" si="7"/>
        <v>0</v>
      </c>
      <c r="BN7" s="44">
        <f>COUNTIF(BN$8:BN$207,"&lt;&gt;")</f>
        <v>17</v>
      </c>
      <c r="BO7" s="44">
        <f>COUNTIF(BO$8:BO$207,"&lt;&gt;")</f>
        <v>17</v>
      </c>
      <c r="BP7" s="44">
        <f t="shared" ref="BP7:BU7" si="8">COUNTIF(BP$8:BP$207,"○")</f>
        <v>2</v>
      </c>
      <c r="BQ7" s="44">
        <f t="shared" si="8"/>
        <v>16</v>
      </c>
      <c r="BR7" s="44">
        <f t="shared" si="8"/>
        <v>0</v>
      </c>
      <c r="BS7" s="44">
        <f t="shared" si="8"/>
        <v>0</v>
      </c>
      <c r="BT7" s="44">
        <f t="shared" si="8"/>
        <v>17</v>
      </c>
      <c r="BU7" s="44">
        <f t="shared" si="8"/>
        <v>0</v>
      </c>
      <c r="BV7" s="44">
        <f>COUNTIF(BV$8:BV$207,"&lt;&gt;")</f>
        <v>17</v>
      </c>
      <c r="BW7" s="44">
        <f>COUNTIF(BW$8:BW$207,"&lt;&gt;")</f>
        <v>17</v>
      </c>
      <c r="BX7" s="44">
        <f t="shared" ref="BX7:CC7" si="9">COUNTIF(BX$8:BX$207,"○")</f>
        <v>2</v>
      </c>
      <c r="BY7" s="44">
        <f t="shared" si="9"/>
        <v>13</v>
      </c>
      <c r="BZ7" s="44">
        <f t="shared" si="9"/>
        <v>0</v>
      </c>
      <c r="CA7" s="44">
        <f t="shared" si="9"/>
        <v>3</v>
      </c>
      <c r="CB7" s="44">
        <f t="shared" si="9"/>
        <v>14</v>
      </c>
      <c r="CC7" s="44">
        <f t="shared" si="9"/>
        <v>0</v>
      </c>
      <c r="CD7" s="44">
        <f>COUNTIF(CD$8:CD$207,"&lt;&gt;")</f>
        <v>14</v>
      </c>
      <c r="CE7" s="44">
        <f>COUNTIF(CE$8:CE$207,"&lt;&gt;")</f>
        <v>14</v>
      </c>
      <c r="CF7" s="44">
        <f t="shared" ref="CF7:CK7" si="10">COUNTIF(CF$8:CF$207,"○")</f>
        <v>1</v>
      </c>
      <c r="CG7" s="44">
        <f t="shared" si="10"/>
        <v>13</v>
      </c>
      <c r="CH7" s="44">
        <f t="shared" si="10"/>
        <v>0</v>
      </c>
      <c r="CI7" s="44">
        <f t="shared" si="10"/>
        <v>4</v>
      </c>
      <c r="CJ7" s="44">
        <f t="shared" si="10"/>
        <v>13</v>
      </c>
      <c r="CK7" s="44">
        <f t="shared" si="10"/>
        <v>0</v>
      </c>
      <c r="CL7" s="44">
        <f>COUNTIF(CL$8:CL$207,"&lt;&gt;")</f>
        <v>13</v>
      </c>
      <c r="CM7" s="44">
        <f>COUNTIF(CM$8:CM$207,"&lt;&gt;")</f>
        <v>13</v>
      </c>
      <c r="CN7" s="44">
        <f t="shared" ref="CN7:CS7" si="11">COUNTIF(CN$8:CN$207,"○")</f>
        <v>0</v>
      </c>
      <c r="CO7" s="44">
        <f t="shared" si="11"/>
        <v>7</v>
      </c>
      <c r="CP7" s="44">
        <f t="shared" si="11"/>
        <v>0</v>
      </c>
      <c r="CQ7" s="44">
        <f t="shared" si="11"/>
        <v>10</v>
      </c>
      <c r="CR7" s="44">
        <f t="shared" si="11"/>
        <v>7</v>
      </c>
      <c r="CS7" s="44">
        <f t="shared" si="11"/>
        <v>0</v>
      </c>
      <c r="CT7" s="44">
        <f>COUNTIF(CT$8:CT$207,"&lt;&gt;")</f>
        <v>7</v>
      </c>
      <c r="CU7" s="44">
        <f>COUNTIF(CU$8:CU$207,"&lt;&gt;")</f>
        <v>7</v>
      </c>
      <c r="CV7" s="44">
        <f>COUNTIF(CV$8:CV$207,"○")</f>
        <v>0</v>
      </c>
      <c r="CW7" s="44">
        <f t="shared" ref="CW7:DA7" si="12">COUNTIF(CW$8:CW$207,"○")</f>
        <v>8</v>
      </c>
      <c r="CX7" s="44">
        <f t="shared" si="12"/>
        <v>0</v>
      </c>
      <c r="CY7" s="44">
        <f>COUNTIF(CY$8:CY$207,"○")</f>
        <v>9</v>
      </c>
      <c r="CZ7" s="44">
        <f t="shared" si="12"/>
        <v>8</v>
      </c>
      <c r="DA7" s="44">
        <f t="shared" si="12"/>
        <v>0</v>
      </c>
      <c r="DB7" s="44">
        <f>COUNTIF(DB$8:DB$207,"&lt;&gt;")</f>
        <v>8</v>
      </c>
      <c r="DC7" s="44">
        <f>COUNTIF(DC$8:DC$207,"&lt;&gt;")</f>
        <v>8</v>
      </c>
      <c r="DD7" s="44">
        <f t="shared" ref="DD7:DI7" si="13">COUNTIF(DD$8:DD$207,"○")</f>
        <v>0</v>
      </c>
      <c r="DE7" s="44">
        <f t="shared" si="13"/>
        <v>3</v>
      </c>
      <c r="DF7" s="44">
        <f t="shared" si="13"/>
        <v>1</v>
      </c>
      <c r="DG7" s="44">
        <f t="shared" si="13"/>
        <v>13</v>
      </c>
      <c r="DH7" s="44">
        <f t="shared" si="13"/>
        <v>4</v>
      </c>
      <c r="DI7" s="44">
        <f t="shared" si="13"/>
        <v>0</v>
      </c>
      <c r="DJ7" s="44">
        <f>COUNTIF(DJ$8:DJ$207,"&lt;&gt;")</f>
        <v>4</v>
      </c>
      <c r="DK7" s="44">
        <f>COUNTIF(DK$8:DK$207,"&lt;&gt;")</f>
        <v>4</v>
      </c>
      <c r="DL7" s="44">
        <f t="shared" ref="DL7:DQ7" si="14">COUNTIF(DL$8:DL$207,"○")</f>
        <v>0</v>
      </c>
      <c r="DM7" s="44">
        <f t="shared" si="14"/>
        <v>3</v>
      </c>
      <c r="DN7" s="44">
        <f t="shared" si="14"/>
        <v>0</v>
      </c>
      <c r="DO7" s="44">
        <f t="shared" si="14"/>
        <v>14</v>
      </c>
      <c r="DP7" s="44">
        <f t="shared" si="14"/>
        <v>3</v>
      </c>
      <c r="DQ7" s="44">
        <f t="shared" si="14"/>
        <v>0</v>
      </c>
      <c r="DR7" s="44">
        <f>COUNTIF(DR$8:DR$207,"&lt;&gt;")</f>
        <v>3</v>
      </c>
      <c r="DS7" s="44">
        <f>COUNTIF(DS$8:DS$207,"&lt;&gt;")</f>
        <v>3</v>
      </c>
      <c r="DT7" s="44">
        <f t="shared" ref="DT7:DY7" si="15">COUNTIF(DT$8:DT$207,"○")</f>
        <v>0</v>
      </c>
      <c r="DU7" s="44">
        <f t="shared" si="15"/>
        <v>6</v>
      </c>
      <c r="DV7" s="44">
        <f t="shared" si="15"/>
        <v>0</v>
      </c>
      <c r="DW7" s="44">
        <f t="shared" si="15"/>
        <v>11</v>
      </c>
      <c r="DX7" s="44">
        <f t="shared" si="15"/>
        <v>6</v>
      </c>
      <c r="DY7" s="44">
        <f t="shared" si="15"/>
        <v>0</v>
      </c>
      <c r="DZ7" s="44">
        <f>COUNTIF(DZ$8:DZ$207,"&lt;&gt;")</f>
        <v>6</v>
      </c>
      <c r="EA7" s="44">
        <f>COUNTIF(EA$8:EA$207,"&lt;&gt;")</f>
        <v>6</v>
      </c>
      <c r="EB7" s="44">
        <f t="shared" ref="EB7:EG7" si="16">COUNTIF(EB$8:EB$207,"○")</f>
        <v>0</v>
      </c>
      <c r="EC7" s="44">
        <f t="shared" si="16"/>
        <v>0</v>
      </c>
      <c r="ED7" s="44">
        <f t="shared" si="16"/>
        <v>0</v>
      </c>
      <c r="EE7" s="44">
        <f t="shared" si="16"/>
        <v>17</v>
      </c>
      <c r="EF7" s="44">
        <f t="shared" si="16"/>
        <v>0</v>
      </c>
      <c r="EG7" s="44">
        <f t="shared" si="16"/>
        <v>0</v>
      </c>
      <c r="EH7" s="44">
        <f>COUNTIF(EH$8:EH$207,"&lt;&gt;")</f>
        <v>0</v>
      </c>
      <c r="EI7" s="44">
        <f>COUNTIF(EI$8:EI$207,"&lt;&gt;")</f>
        <v>0</v>
      </c>
      <c r="EJ7" s="44">
        <f t="shared" ref="EJ7:EO7" si="17">COUNTIF(EJ$8:EJ$207,"○")</f>
        <v>1</v>
      </c>
      <c r="EK7" s="44">
        <f t="shared" si="17"/>
        <v>8</v>
      </c>
      <c r="EL7" s="44">
        <f t="shared" si="17"/>
        <v>0</v>
      </c>
      <c r="EM7" s="44">
        <f t="shared" si="17"/>
        <v>8</v>
      </c>
      <c r="EN7" s="44">
        <f t="shared" si="17"/>
        <v>9</v>
      </c>
      <c r="EO7" s="44">
        <f t="shared" si="17"/>
        <v>0</v>
      </c>
      <c r="EP7" s="44">
        <f>COUNTIF(EP$8:EP$207,"&lt;&gt;")</f>
        <v>9</v>
      </c>
      <c r="EQ7" s="44">
        <f>COUNTIF(EQ$8:EQ$207,"&lt;&gt;")</f>
        <v>9</v>
      </c>
      <c r="ER7" s="44">
        <f t="shared" ref="ER7:EW7" si="18">COUNTIF(ER$8:ER$207,"○")</f>
        <v>0</v>
      </c>
      <c r="ES7" s="44">
        <f t="shared" si="18"/>
        <v>8</v>
      </c>
      <c r="ET7" s="44">
        <f t="shared" si="18"/>
        <v>0</v>
      </c>
      <c r="EU7" s="44">
        <f t="shared" si="18"/>
        <v>9</v>
      </c>
      <c r="EV7" s="44">
        <f t="shared" si="18"/>
        <v>7</v>
      </c>
      <c r="EW7" s="44">
        <f t="shared" si="18"/>
        <v>1</v>
      </c>
      <c r="EX7" s="44">
        <f>COUNTIF(EX$8:EX$207,"&lt;&gt;")</f>
        <v>8</v>
      </c>
      <c r="EY7" s="44">
        <f>COUNTIF(EY$8:EY$207,"&lt;&gt;")</f>
        <v>8</v>
      </c>
      <c r="EZ7" s="44">
        <f t="shared" ref="EZ7:FE7" si="19">COUNTIF(EZ$8:EZ$207,"○")</f>
        <v>0</v>
      </c>
      <c r="FA7" s="44">
        <f t="shared" si="19"/>
        <v>10</v>
      </c>
      <c r="FB7" s="44">
        <f t="shared" si="19"/>
        <v>1</v>
      </c>
      <c r="FC7" s="44">
        <f t="shared" si="19"/>
        <v>6</v>
      </c>
      <c r="FD7" s="44">
        <f t="shared" si="19"/>
        <v>11</v>
      </c>
      <c r="FE7" s="44">
        <f t="shared" si="19"/>
        <v>0</v>
      </c>
      <c r="FF7" s="44">
        <f>COUNTIF(FF$8:FF$207,"&lt;&gt;")</f>
        <v>11</v>
      </c>
      <c r="FG7" s="44">
        <f>COUNTIF(FG$8:FG$207,"&lt;&gt;")</f>
        <v>11</v>
      </c>
      <c r="FH7" s="44">
        <f t="shared" ref="FH7:FM7" si="20">COUNTIF(FH$8:FH$207,"○")</f>
        <v>1</v>
      </c>
      <c r="FI7" s="44">
        <f t="shared" si="20"/>
        <v>6</v>
      </c>
      <c r="FJ7" s="44">
        <f t="shared" si="20"/>
        <v>3</v>
      </c>
      <c r="FK7" s="44">
        <f t="shared" si="20"/>
        <v>7</v>
      </c>
      <c r="FL7" s="44">
        <f t="shared" si="20"/>
        <v>10</v>
      </c>
      <c r="FM7" s="44">
        <f t="shared" si="20"/>
        <v>0</v>
      </c>
      <c r="FN7" s="44">
        <f>COUNTIF(FN$8:FN$207,"&lt;&gt;")</f>
        <v>10</v>
      </c>
      <c r="FO7" s="44">
        <f>COUNTIF(FO$8:FO$207,"&lt;&gt;")</f>
        <v>10</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c r="U8" s="38" t="s">
        <v>187</v>
      </c>
      <c r="V8" s="38"/>
      <c r="W8" s="38"/>
      <c r="X8" s="38" t="s">
        <v>187</v>
      </c>
      <c r="Y8" s="38"/>
      <c r="Z8" s="38" t="s">
        <v>188</v>
      </c>
      <c r="AA8" s="38" t="s">
        <v>189</v>
      </c>
      <c r="AB8" s="38"/>
      <c r="AC8" s="38" t="s">
        <v>187</v>
      </c>
      <c r="AD8" s="38"/>
      <c r="AE8" s="38"/>
      <c r="AF8" s="38" t="s">
        <v>187</v>
      </c>
      <c r="AG8" s="38"/>
      <c r="AH8" s="38" t="s">
        <v>190</v>
      </c>
      <c r="AI8" s="38" t="s">
        <v>189</v>
      </c>
      <c r="AJ8" s="38"/>
      <c r="AK8" s="38" t="s">
        <v>187</v>
      </c>
      <c r="AL8" s="38"/>
      <c r="AM8" s="38"/>
      <c r="AN8" s="38" t="s">
        <v>187</v>
      </c>
      <c r="AO8" s="38"/>
      <c r="AP8" s="38" t="s">
        <v>190</v>
      </c>
      <c r="AQ8" s="38" t="s">
        <v>189</v>
      </c>
      <c r="AR8" s="38"/>
      <c r="AS8" s="38" t="s">
        <v>187</v>
      </c>
      <c r="AT8" s="38"/>
      <c r="AU8" s="38"/>
      <c r="AV8" s="38" t="s">
        <v>187</v>
      </c>
      <c r="AW8" s="38"/>
      <c r="AX8" s="38" t="s">
        <v>190</v>
      </c>
      <c r="AY8" s="38" t="s">
        <v>189</v>
      </c>
      <c r="AZ8" s="38" t="s">
        <v>187</v>
      </c>
      <c r="BA8" s="38" t="s">
        <v>187</v>
      </c>
      <c r="BB8" s="38"/>
      <c r="BC8" s="38"/>
      <c r="BD8" s="38" t="s">
        <v>187</v>
      </c>
      <c r="BE8" s="38"/>
      <c r="BF8" s="38" t="s">
        <v>188</v>
      </c>
      <c r="BG8" s="38" t="s">
        <v>189</v>
      </c>
      <c r="BH8" s="38"/>
      <c r="BI8" s="38" t="s">
        <v>187</v>
      </c>
      <c r="BJ8" s="38"/>
      <c r="BK8" s="38"/>
      <c r="BL8" s="38" t="s">
        <v>187</v>
      </c>
      <c r="BM8" s="38"/>
      <c r="BN8" s="38" t="s">
        <v>190</v>
      </c>
      <c r="BO8" s="38" t="s">
        <v>189</v>
      </c>
      <c r="BP8" s="38"/>
      <c r="BQ8" s="38" t="s">
        <v>187</v>
      </c>
      <c r="BR8" s="38"/>
      <c r="BS8" s="38"/>
      <c r="BT8" s="38" t="s">
        <v>187</v>
      </c>
      <c r="BU8" s="38"/>
      <c r="BV8" s="38" t="s">
        <v>190</v>
      </c>
      <c r="BW8" s="38" t="s">
        <v>189</v>
      </c>
      <c r="BX8" s="38"/>
      <c r="BY8" s="38" t="s">
        <v>187</v>
      </c>
      <c r="BZ8" s="38"/>
      <c r="CA8" s="38"/>
      <c r="CB8" s="38" t="s">
        <v>187</v>
      </c>
      <c r="CC8" s="38"/>
      <c r="CD8" s="38" t="s">
        <v>191</v>
      </c>
      <c r="CE8" s="38" t="s">
        <v>189</v>
      </c>
      <c r="CF8" s="38"/>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t="s">
        <v>187</v>
      </c>
      <c r="FB8" s="38"/>
      <c r="FC8" s="38"/>
      <c r="FD8" s="38" t="s">
        <v>187</v>
      </c>
      <c r="FE8" s="38"/>
      <c r="FF8" s="38" t="s">
        <v>188</v>
      </c>
      <c r="FG8" s="38" t="s">
        <v>189</v>
      </c>
      <c r="FH8" s="38" t="s">
        <v>187</v>
      </c>
      <c r="FI8" s="38"/>
      <c r="FJ8" s="38"/>
      <c r="FK8" s="38"/>
      <c r="FL8" s="38" t="s">
        <v>187</v>
      </c>
      <c r="FM8" s="38"/>
      <c r="FN8" s="38" t="s">
        <v>192</v>
      </c>
      <c r="FO8" s="38" t="s">
        <v>193</v>
      </c>
      <c r="FP8" s="156" t="s">
        <v>186</v>
      </c>
    </row>
    <row r="9" spans="1:173" ht="13.5" customHeight="1" x14ac:dyDescent="0.15">
      <c r="A9" s="38" t="s">
        <v>172</v>
      </c>
      <c r="B9" s="39" t="s">
        <v>196</v>
      </c>
      <c r="C9" s="38" t="s">
        <v>197</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198</v>
      </c>
      <c r="AA9" s="38" t="s">
        <v>189</v>
      </c>
      <c r="AB9" s="38"/>
      <c r="AC9" s="38" t="s">
        <v>187</v>
      </c>
      <c r="AD9" s="38"/>
      <c r="AE9" s="38"/>
      <c r="AF9" s="38" t="s">
        <v>187</v>
      </c>
      <c r="AG9" s="38"/>
      <c r="AH9" s="38" t="s">
        <v>190</v>
      </c>
      <c r="AI9" s="38" t="s">
        <v>189</v>
      </c>
      <c r="AJ9" s="38"/>
      <c r="AK9" s="38"/>
      <c r="AL9" s="38"/>
      <c r="AM9" s="38" t="s">
        <v>187</v>
      </c>
      <c r="AN9" s="38"/>
      <c r="AO9" s="38"/>
      <c r="AP9" s="38"/>
      <c r="AQ9" s="38"/>
      <c r="AR9" s="38"/>
      <c r="AS9" s="38" t="s">
        <v>187</v>
      </c>
      <c r="AT9" s="38"/>
      <c r="AU9" s="38"/>
      <c r="AV9" s="38" t="s">
        <v>187</v>
      </c>
      <c r="AW9" s="38"/>
      <c r="AX9" s="38" t="s">
        <v>190</v>
      </c>
      <c r="AY9" s="38" t="s">
        <v>189</v>
      </c>
      <c r="AZ9" s="38"/>
      <c r="BA9" s="38" t="s">
        <v>187</v>
      </c>
      <c r="BB9" s="38"/>
      <c r="BC9" s="38"/>
      <c r="BD9" s="38" t="s">
        <v>187</v>
      </c>
      <c r="BE9" s="38"/>
      <c r="BF9" s="38" t="s">
        <v>198</v>
      </c>
      <c r="BG9" s="38" t="s">
        <v>189</v>
      </c>
      <c r="BH9" s="38"/>
      <c r="BI9" s="38" t="s">
        <v>187</v>
      </c>
      <c r="BJ9" s="38"/>
      <c r="BK9" s="38"/>
      <c r="BL9" s="38" t="s">
        <v>187</v>
      </c>
      <c r="BM9" s="38"/>
      <c r="BN9" s="38" t="s">
        <v>190</v>
      </c>
      <c r="BO9" s="38" t="s">
        <v>189</v>
      </c>
      <c r="BP9" s="38"/>
      <c r="BQ9" s="38" t="s">
        <v>187</v>
      </c>
      <c r="BR9" s="38"/>
      <c r="BS9" s="38"/>
      <c r="BT9" s="38" t="s">
        <v>187</v>
      </c>
      <c r="BU9" s="38"/>
      <c r="BV9" s="38" t="s">
        <v>191</v>
      </c>
      <c r="BW9" s="38" t="s">
        <v>189</v>
      </c>
      <c r="BX9" s="38"/>
      <c r="BY9" s="38" t="s">
        <v>187</v>
      </c>
      <c r="BZ9" s="38"/>
      <c r="CA9" s="38"/>
      <c r="CB9" s="38" t="s">
        <v>187</v>
      </c>
      <c r="CC9" s="38"/>
      <c r="CD9" s="38" t="s">
        <v>191</v>
      </c>
      <c r="CE9" s="38" t="s">
        <v>189</v>
      </c>
      <c r="CF9" s="38"/>
      <c r="CG9" s="38" t="s">
        <v>187</v>
      </c>
      <c r="CH9" s="38"/>
      <c r="CI9" s="38"/>
      <c r="CJ9" s="38" t="s">
        <v>187</v>
      </c>
      <c r="CK9" s="38"/>
      <c r="CL9" s="38" t="s">
        <v>191</v>
      </c>
      <c r="CM9" s="38" t="s">
        <v>189</v>
      </c>
      <c r="CN9" s="38"/>
      <c r="CO9" s="38" t="s">
        <v>187</v>
      </c>
      <c r="CP9" s="38"/>
      <c r="CQ9" s="38"/>
      <c r="CR9" s="38" t="s">
        <v>187</v>
      </c>
      <c r="CS9" s="38"/>
      <c r="CT9" s="38" t="s">
        <v>191</v>
      </c>
      <c r="CU9" s="38" t="s">
        <v>189</v>
      </c>
      <c r="CV9" s="38"/>
      <c r="CW9" s="38" t="s">
        <v>187</v>
      </c>
      <c r="CX9" s="38"/>
      <c r="CY9" s="38"/>
      <c r="CZ9" s="38" t="s">
        <v>187</v>
      </c>
      <c r="DA9" s="38"/>
      <c r="DB9" s="38" t="s">
        <v>191</v>
      </c>
      <c r="DC9" s="38" t="s">
        <v>189</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t="s">
        <v>187</v>
      </c>
      <c r="FB9" s="38"/>
      <c r="FC9" s="38"/>
      <c r="FD9" s="38" t="s">
        <v>187</v>
      </c>
      <c r="FE9" s="38"/>
      <c r="FF9" s="38" t="s">
        <v>198</v>
      </c>
      <c r="FG9" s="38" t="s">
        <v>189</v>
      </c>
      <c r="FH9" s="38"/>
      <c r="FI9" s="38"/>
      <c r="FJ9" s="38" t="s">
        <v>187</v>
      </c>
      <c r="FK9" s="38"/>
      <c r="FL9" s="38" t="s">
        <v>187</v>
      </c>
      <c r="FM9" s="38"/>
      <c r="FN9" s="38" t="s">
        <v>192</v>
      </c>
      <c r="FO9" s="38" t="s">
        <v>193</v>
      </c>
      <c r="FP9" s="156" t="s">
        <v>186</v>
      </c>
    </row>
    <row r="10" spans="1:173" ht="13.5" customHeight="1" x14ac:dyDescent="0.15">
      <c r="A10" s="38" t="s">
        <v>172</v>
      </c>
      <c r="B10" s="39" t="s">
        <v>199</v>
      </c>
      <c r="C10" s="38" t="s">
        <v>200</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188</v>
      </c>
      <c r="AA10" s="38" t="s">
        <v>189</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t="s">
        <v>187</v>
      </c>
      <c r="AT10" s="38"/>
      <c r="AU10" s="38"/>
      <c r="AV10" s="38" t="s">
        <v>187</v>
      </c>
      <c r="AW10" s="38"/>
      <c r="AX10" s="38" t="s">
        <v>188</v>
      </c>
      <c r="AY10" s="38" t="s">
        <v>189</v>
      </c>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t="s">
        <v>187</v>
      </c>
      <c r="BZ10" s="38"/>
      <c r="CA10" s="38"/>
      <c r="CB10" s="38" t="s">
        <v>187</v>
      </c>
      <c r="CC10" s="38"/>
      <c r="CD10" s="38" t="s">
        <v>191</v>
      </c>
      <c r="CE10" s="38" t="s">
        <v>189</v>
      </c>
      <c r="CF10" s="38"/>
      <c r="CG10" s="38"/>
      <c r="CH10" s="38"/>
      <c r="CI10" s="38" t="s">
        <v>187</v>
      </c>
      <c r="CJ10" s="38"/>
      <c r="CK10" s="38"/>
      <c r="CL10" s="38"/>
      <c r="CM10" s="38"/>
      <c r="CN10" s="38"/>
      <c r="CO10" s="38"/>
      <c r="CP10" s="38"/>
      <c r="CQ10" s="38" t="s">
        <v>187</v>
      </c>
      <c r="CR10" s="38"/>
      <c r="CS10" s="38"/>
      <c r="CT10" s="38"/>
      <c r="CU10" s="38"/>
      <c r="CV10" s="38"/>
      <c r="CW10" s="38" t="s">
        <v>187</v>
      </c>
      <c r="CX10" s="38"/>
      <c r="CY10" s="38"/>
      <c r="CZ10" s="38" t="s">
        <v>187</v>
      </c>
      <c r="DA10" s="38"/>
      <c r="DB10" s="38" t="s">
        <v>191</v>
      </c>
      <c r="DC10" s="38" t="s">
        <v>189</v>
      </c>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188</v>
      </c>
      <c r="FG10" s="38" t="s">
        <v>189</v>
      </c>
      <c r="FH10" s="38"/>
      <c r="FI10" s="38"/>
      <c r="FJ10" s="38"/>
      <c r="FK10" s="38" t="s">
        <v>187</v>
      </c>
      <c r="FL10" s="38"/>
      <c r="FM10" s="38"/>
      <c r="FN10" s="38"/>
      <c r="FO10" s="38"/>
      <c r="FP10" s="156" t="s">
        <v>186</v>
      </c>
    </row>
    <row r="11" spans="1:173" ht="13.5" customHeight="1" x14ac:dyDescent="0.15">
      <c r="A11" s="38" t="s">
        <v>172</v>
      </c>
      <c r="B11" s="39" t="s">
        <v>201</v>
      </c>
      <c r="C11" s="38" t="s">
        <v>202</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191</v>
      </c>
      <c r="AA11" s="38" t="s">
        <v>189</v>
      </c>
      <c r="AB11" s="38"/>
      <c r="AC11" s="38" t="s">
        <v>187</v>
      </c>
      <c r="AD11" s="38"/>
      <c r="AE11" s="38"/>
      <c r="AF11" s="38" t="s">
        <v>187</v>
      </c>
      <c r="AG11" s="38"/>
      <c r="AH11" s="38" t="s">
        <v>188</v>
      </c>
      <c r="AI11" s="38" t="s">
        <v>189</v>
      </c>
      <c r="AJ11" s="38"/>
      <c r="AK11" s="38" t="s">
        <v>187</v>
      </c>
      <c r="AL11" s="38"/>
      <c r="AM11" s="38"/>
      <c r="AN11" s="38" t="s">
        <v>187</v>
      </c>
      <c r="AO11" s="38"/>
      <c r="AP11" s="38" t="s">
        <v>190</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190</v>
      </c>
      <c r="BO11" s="38" t="s">
        <v>189</v>
      </c>
      <c r="BP11" s="38"/>
      <c r="BQ11" s="38" t="s">
        <v>187</v>
      </c>
      <c r="BR11" s="38"/>
      <c r="BS11" s="38"/>
      <c r="BT11" s="38" t="s">
        <v>187</v>
      </c>
      <c r="BU11" s="38"/>
      <c r="BV11" s="38" t="s">
        <v>190</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t="s">
        <v>187</v>
      </c>
      <c r="FB11" s="38"/>
      <c r="FC11" s="38"/>
      <c r="FD11" s="38" t="s">
        <v>187</v>
      </c>
      <c r="FE11" s="38"/>
      <c r="FF11" s="38" t="s">
        <v>191</v>
      </c>
      <c r="FG11" s="38" t="s">
        <v>189</v>
      </c>
      <c r="FH11" s="38"/>
      <c r="FI11" s="38"/>
      <c r="FJ11" s="38"/>
      <c r="FK11" s="38" t="s">
        <v>187</v>
      </c>
      <c r="FL11" s="38"/>
      <c r="FM11" s="38"/>
      <c r="FN11" s="38"/>
      <c r="FO11" s="38"/>
      <c r="FP11" s="156" t="s">
        <v>186</v>
      </c>
    </row>
    <row r="12" spans="1:173" ht="13.5" customHeight="1" x14ac:dyDescent="0.15">
      <c r="A12" s="38" t="s">
        <v>172</v>
      </c>
      <c r="B12" s="39" t="s">
        <v>203</v>
      </c>
      <c r="C12" s="38" t="s">
        <v>204</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205</v>
      </c>
      <c r="AA12" s="38" t="s">
        <v>189</v>
      </c>
      <c r="AB12" s="38"/>
      <c r="AC12" s="38" t="s">
        <v>187</v>
      </c>
      <c r="AD12" s="38"/>
      <c r="AE12" s="38"/>
      <c r="AF12" s="38" t="s">
        <v>187</v>
      </c>
      <c r="AG12" s="38"/>
      <c r="AH12" s="38" t="s">
        <v>190</v>
      </c>
      <c r="AI12" s="38" t="s">
        <v>189</v>
      </c>
      <c r="AJ12" s="38"/>
      <c r="AK12" s="38" t="s">
        <v>187</v>
      </c>
      <c r="AL12" s="38"/>
      <c r="AM12" s="38"/>
      <c r="AN12" s="38" t="s">
        <v>187</v>
      </c>
      <c r="AO12" s="38"/>
      <c r="AP12" s="38" t="s">
        <v>190</v>
      </c>
      <c r="AQ12" s="38" t="s">
        <v>189</v>
      </c>
      <c r="AR12" s="38"/>
      <c r="AS12" s="38" t="s">
        <v>187</v>
      </c>
      <c r="AT12" s="38"/>
      <c r="AU12" s="38"/>
      <c r="AV12" s="38" t="s">
        <v>187</v>
      </c>
      <c r="AW12" s="38"/>
      <c r="AX12" s="38" t="s">
        <v>190</v>
      </c>
      <c r="AY12" s="38" t="s">
        <v>189</v>
      </c>
      <c r="AZ12" s="38"/>
      <c r="BA12" s="38" t="s">
        <v>187</v>
      </c>
      <c r="BB12" s="38"/>
      <c r="BC12" s="38"/>
      <c r="BD12" s="38" t="s">
        <v>187</v>
      </c>
      <c r="BE12" s="38"/>
      <c r="BF12" s="38" t="s">
        <v>205</v>
      </c>
      <c r="BG12" s="38" t="s">
        <v>189</v>
      </c>
      <c r="BH12" s="38"/>
      <c r="BI12" s="38" t="s">
        <v>187</v>
      </c>
      <c r="BJ12" s="38"/>
      <c r="BK12" s="38"/>
      <c r="BL12" s="38" t="s">
        <v>187</v>
      </c>
      <c r="BM12" s="38"/>
      <c r="BN12" s="38" t="s">
        <v>190</v>
      </c>
      <c r="BO12" s="38" t="s">
        <v>189</v>
      </c>
      <c r="BP12" s="38"/>
      <c r="BQ12" s="38" t="s">
        <v>187</v>
      </c>
      <c r="BR12" s="38"/>
      <c r="BS12" s="38"/>
      <c r="BT12" s="38" t="s">
        <v>187</v>
      </c>
      <c r="BU12" s="38"/>
      <c r="BV12" s="38" t="s">
        <v>188</v>
      </c>
      <c r="BW12" s="38" t="s">
        <v>189</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t="s">
        <v>187</v>
      </c>
      <c r="FB12" s="38"/>
      <c r="FC12" s="38"/>
      <c r="FD12" s="38" t="s">
        <v>187</v>
      </c>
      <c r="FE12" s="38"/>
      <c r="FF12" s="38" t="s">
        <v>190</v>
      </c>
      <c r="FG12" s="38" t="s">
        <v>189</v>
      </c>
      <c r="FH12" s="38"/>
      <c r="FI12" s="38"/>
      <c r="FJ12" s="38"/>
      <c r="FK12" s="38" t="s">
        <v>187</v>
      </c>
      <c r="FL12" s="38"/>
      <c r="FM12" s="38"/>
      <c r="FN12" s="38"/>
      <c r="FO12" s="38"/>
      <c r="FP12" s="156" t="s">
        <v>186</v>
      </c>
    </row>
    <row r="13" spans="1:173" ht="13.5" customHeight="1" x14ac:dyDescent="0.15">
      <c r="A13" s="38" t="s">
        <v>172</v>
      </c>
      <c r="B13" s="39" t="s">
        <v>206</v>
      </c>
      <c r="C13" s="38" t="s">
        <v>207</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191</v>
      </c>
      <c r="AA13" s="38" t="s">
        <v>189</v>
      </c>
      <c r="AB13" s="38"/>
      <c r="AC13" s="38"/>
      <c r="AD13" s="38" t="s">
        <v>187</v>
      </c>
      <c r="AE13" s="38"/>
      <c r="AF13" s="38" t="s">
        <v>187</v>
      </c>
      <c r="AG13" s="38"/>
      <c r="AH13" s="38" t="s">
        <v>191</v>
      </c>
      <c r="AI13" s="38" t="s">
        <v>189</v>
      </c>
      <c r="AJ13" s="38"/>
      <c r="AK13" s="38"/>
      <c r="AL13" s="38" t="s">
        <v>187</v>
      </c>
      <c r="AM13" s="38"/>
      <c r="AN13" s="38" t="s">
        <v>187</v>
      </c>
      <c r="AO13" s="38"/>
      <c r="AP13" s="38" t="s">
        <v>191</v>
      </c>
      <c r="AQ13" s="38" t="s">
        <v>189</v>
      </c>
      <c r="AR13" s="38"/>
      <c r="AS13" s="38"/>
      <c r="AT13" s="38" t="s">
        <v>187</v>
      </c>
      <c r="AU13" s="38"/>
      <c r="AV13" s="38" t="s">
        <v>187</v>
      </c>
      <c r="AW13" s="38"/>
      <c r="AX13" s="38" t="s">
        <v>191</v>
      </c>
      <c r="AY13" s="38" t="s">
        <v>189</v>
      </c>
      <c r="AZ13" s="38"/>
      <c r="BA13" s="38" t="s">
        <v>187</v>
      </c>
      <c r="BB13" s="38"/>
      <c r="BC13" s="38"/>
      <c r="BD13" s="38" t="s">
        <v>187</v>
      </c>
      <c r="BE13" s="38"/>
      <c r="BF13" s="38" t="s">
        <v>191</v>
      </c>
      <c r="BG13" s="38" t="s">
        <v>189</v>
      </c>
      <c r="BH13" s="38"/>
      <c r="BI13" s="38" t="s">
        <v>187</v>
      </c>
      <c r="BJ13" s="38"/>
      <c r="BK13" s="38"/>
      <c r="BL13" s="38" t="s">
        <v>187</v>
      </c>
      <c r="BM13" s="38"/>
      <c r="BN13" s="38" t="s">
        <v>191</v>
      </c>
      <c r="BO13" s="38" t="s">
        <v>189</v>
      </c>
      <c r="BP13" s="38"/>
      <c r="BQ13" s="38" t="s">
        <v>187</v>
      </c>
      <c r="BR13" s="38"/>
      <c r="BS13" s="38"/>
      <c r="BT13" s="38" t="s">
        <v>187</v>
      </c>
      <c r="BU13" s="38"/>
      <c r="BV13" s="38" t="s">
        <v>191</v>
      </c>
      <c r="BW13" s="38" t="s">
        <v>189</v>
      </c>
      <c r="BX13" s="38"/>
      <c r="BY13" s="38" t="s">
        <v>187</v>
      </c>
      <c r="BZ13" s="38"/>
      <c r="CA13" s="38"/>
      <c r="CB13" s="38" t="s">
        <v>187</v>
      </c>
      <c r="CC13" s="38"/>
      <c r="CD13" s="38" t="s">
        <v>191</v>
      </c>
      <c r="CE13" s="38" t="s">
        <v>189</v>
      </c>
      <c r="CF13" s="38"/>
      <c r="CG13" s="38" t="s">
        <v>187</v>
      </c>
      <c r="CH13" s="38"/>
      <c r="CI13" s="38"/>
      <c r="CJ13" s="38" t="s">
        <v>187</v>
      </c>
      <c r="CK13" s="38"/>
      <c r="CL13" s="38" t="s">
        <v>191</v>
      </c>
      <c r="CM13" s="38" t="s">
        <v>189</v>
      </c>
      <c r="CN13" s="38"/>
      <c r="CO13" s="38" t="s">
        <v>187</v>
      </c>
      <c r="CP13" s="38"/>
      <c r="CQ13" s="38"/>
      <c r="CR13" s="38" t="s">
        <v>187</v>
      </c>
      <c r="CS13" s="38"/>
      <c r="CT13" s="38" t="s">
        <v>191</v>
      </c>
      <c r="CU13" s="38" t="s">
        <v>189</v>
      </c>
      <c r="CV13" s="38"/>
      <c r="CW13" s="38" t="s">
        <v>187</v>
      </c>
      <c r="CX13" s="38"/>
      <c r="CY13" s="38"/>
      <c r="CZ13" s="38" t="s">
        <v>187</v>
      </c>
      <c r="DA13" s="38"/>
      <c r="DB13" s="38" t="s">
        <v>191</v>
      </c>
      <c r="DC13" s="38" t="s">
        <v>189</v>
      </c>
      <c r="DD13" s="38"/>
      <c r="DE13" s="38"/>
      <c r="DF13" s="38" t="s">
        <v>187</v>
      </c>
      <c r="DG13" s="38"/>
      <c r="DH13" s="38" t="s">
        <v>187</v>
      </c>
      <c r="DI13" s="38"/>
      <c r="DJ13" s="38" t="s">
        <v>191</v>
      </c>
      <c r="DK13" s="38" t="s">
        <v>189</v>
      </c>
      <c r="DL13" s="38"/>
      <c r="DM13" s="38"/>
      <c r="DN13" s="38"/>
      <c r="DO13" s="38" t="s">
        <v>187</v>
      </c>
      <c r="DP13" s="38"/>
      <c r="DQ13" s="38"/>
      <c r="DR13" s="38"/>
      <c r="DS13" s="38"/>
      <c r="DT13" s="38"/>
      <c r="DU13" s="38" t="s">
        <v>187</v>
      </c>
      <c r="DV13" s="38"/>
      <c r="DW13" s="38"/>
      <c r="DX13" s="38" t="s">
        <v>187</v>
      </c>
      <c r="DY13" s="38"/>
      <c r="DZ13" s="38" t="s">
        <v>191</v>
      </c>
      <c r="EA13" s="38" t="s">
        <v>189</v>
      </c>
      <c r="EB13" s="38"/>
      <c r="EC13" s="38"/>
      <c r="ED13" s="38"/>
      <c r="EE13" s="38" t="s">
        <v>187</v>
      </c>
      <c r="EF13" s="38"/>
      <c r="EG13" s="38"/>
      <c r="EH13" s="38"/>
      <c r="EI13" s="38"/>
      <c r="EJ13" s="38" t="s">
        <v>187</v>
      </c>
      <c r="EK13" s="38"/>
      <c r="EL13" s="38"/>
      <c r="EM13" s="38"/>
      <c r="EN13" s="38" t="s">
        <v>187</v>
      </c>
      <c r="EO13" s="38"/>
      <c r="EP13" s="38" t="s">
        <v>190</v>
      </c>
      <c r="EQ13" s="38" t="s">
        <v>208</v>
      </c>
      <c r="ER13" s="38"/>
      <c r="ES13" s="38" t="s">
        <v>187</v>
      </c>
      <c r="ET13" s="38"/>
      <c r="EU13" s="38"/>
      <c r="EV13" s="38" t="s">
        <v>187</v>
      </c>
      <c r="EW13" s="38"/>
      <c r="EX13" s="38" t="s">
        <v>191</v>
      </c>
      <c r="EY13" s="38" t="s">
        <v>189</v>
      </c>
      <c r="EZ13" s="38"/>
      <c r="FA13" s="38"/>
      <c r="FB13" s="38" t="s">
        <v>187</v>
      </c>
      <c r="FC13" s="38"/>
      <c r="FD13" s="38" t="s">
        <v>187</v>
      </c>
      <c r="FE13" s="38"/>
      <c r="FF13" s="38" t="s">
        <v>192</v>
      </c>
      <c r="FG13" s="38" t="s">
        <v>193</v>
      </c>
      <c r="FH13" s="38"/>
      <c r="FI13" s="38"/>
      <c r="FJ13" s="38" t="s">
        <v>187</v>
      </c>
      <c r="FK13" s="38"/>
      <c r="FL13" s="38" t="s">
        <v>187</v>
      </c>
      <c r="FM13" s="38"/>
      <c r="FN13" s="38" t="s">
        <v>192</v>
      </c>
      <c r="FO13" s="38" t="s">
        <v>193</v>
      </c>
      <c r="FP13" s="156" t="s">
        <v>186</v>
      </c>
    </row>
    <row r="14" spans="1:173" ht="13.5" customHeight="1" x14ac:dyDescent="0.15">
      <c r="A14" s="38" t="s">
        <v>172</v>
      </c>
      <c r="B14" s="39" t="s">
        <v>209</v>
      </c>
      <c r="C14" s="38" t="s">
        <v>210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192</v>
      </c>
      <c r="EQ14" s="38" t="s">
        <v>208</v>
      </c>
      <c r="ER14" s="38"/>
      <c r="ES14" s="38" t="s">
        <v>187</v>
      </c>
      <c r="ET14" s="38"/>
      <c r="EU14" s="38"/>
      <c r="EV14" s="38" t="s">
        <v>187</v>
      </c>
      <c r="EW14" s="38"/>
      <c r="EX14" s="38" t="s">
        <v>188</v>
      </c>
      <c r="EY14" s="38" t="s">
        <v>208</v>
      </c>
      <c r="EZ14" s="38"/>
      <c r="FA14" s="38"/>
      <c r="FB14" s="38"/>
      <c r="FC14" s="38" t="s">
        <v>187</v>
      </c>
      <c r="FD14" s="38"/>
      <c r="FE14" s="38"/>
      <c r="FF14" s="38"/>
      <c r="FG14" s="38"/>
      <c r="FH14" s="38"/>
      <c r="FI14" s="38"/>
      <c r="FJ14" s="38"/>
      <c r="FK14" s="38" t="s">
        <v>187</v>
      </c>
      <c r="FL14" s="38"/>
      <c r="FM14" s="38"/>
      <c r="FN14" s="38"/>
      <c r="FO14" s="38"/>
      <c r="FP14" s="156" t="s">
        <v>186</v>
      </c>
    </row>
    <row r="15" spans="1:173" ht="13.5" customHeight="1" x14ac:dyDescent="0.15">
      <c r="A15" s="38" t="s">
        <v>172</v>
      </c>
      <c r="B15" s="39" t="s">
        <v>211</v>
      </c>
      <c r="C15" s="38" t="s">
        <v>212</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191</v>
      </c>
      <c r="CE15" s="38" t="s">
        <v>189</v>
      </c>
      <c r="CF15" s="38"/>
      <c r="CG15" s="38" t="s">
        <v>187</v>
      </c>
      <c r="CH15" s="38"/>
      <c r="CI15" s="38"/>
      <c r="CJ15" s="38" t="s">
        <v>187</v>
      </c>
      <c r="CK15" s="38"/>
      <c r="CL15" s="38" t="s">
        <v>191</v>
      </c>
      <c r="CM15" s="38" t="s">
        <v>189</v>
      </c>
      <c r="CN15" s="38"/>
      <c r="CO15" s="38" t="s">
        <v>187</v>
      </c>
      <c r="CP15" s="38"/>
      <c r="CQ15" s="38"/>
      <c r="CR15" s="38" t="s">
        <v>187</v>
      </c>
      <c r="CS15" s="38"/>
      <c r="CT15" s="38" t="s">
        <v>188</v>
      </c>
      <c r="CU15" s="38" t="s">
        <v>189</v>
      </c>
      <c r="CV15" s="38"/>
      <c r="CW15" s="38" t="s">
        <v>187</v>
      </c>
      <c r="CX15" s="38"/>
      <c r="CY15" s="38"/>
      <c r="CZ15" s="38" t="s">
        <v>187</v>
      </c>
      <c r="DA15" s="38"/>
      <c r="DB15" s="38" t="s">
        <v>188</v>
      </c>
      <c r="DC15" s="38" t="s">
        <v>189</v>
      </c>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t="s">
        <v>187</v>
      </c>
      <c r="EL15" s="38"/>
      <c r="EM15" s="38"/>
      <c r="EN15" s="38" t="s">
        <v>187</v>
      </c>
      <c r="EO15" s="38"/>
      <c r="EP15" s="38" t="s">
        <v>192</v>
      </c>
      <c r="EQ15" s="38" t="s">
        <v>208</v>
      </c>
      <c r="ER15" s="38"/>
      <c r="ES15" s="38" t="s">
        <v>187</v>
      </c>
      <c r="ET15" s="38"/>
      <c r="EU15" s="38"/>
      <c r="EV15" s="38" t="s">
        <v>187</v>
      </c>
      <c r="EW15" s="38"/>
      <c r="EX15" s="38" t="s">
        <v>188</v>
      </c>
      <c r="EY15" s="38" t="s">
        <v>189</v>
      </c>
      <c r="EZ15" s="38"/>
      <c r="FA15" s="38"/>
      <c r="FB15" s="38"/>
      <c r="FC15" s="38" t="s">
        <v>187</v>
      </c>
      <c r="FD15" s="38"/>
      <c r="FE15" s="38"/>
      <c r="FF15" s="38"/>
      <c r="FG15" s="38"/>
      <c r="FH15" s="38"/>
      <c r="FI15" s="38" t="s">
        <v>187</v>
      </c>
      <c r="FJ15" s="38"/>
      <c r="FK15" s="38"/>
      <c r="FL15" s="38" t="s">
        <v>187</v>
      </c>
      <c r="FM15" s="38"/>
      <c r="FN15" s="38" t="s">
        <v>198</v>
      </c>
      <c r="FO15" s="38" t="s">
        <v>189</v>
      </c>
      <c r="FP15" s="156" t="s">
        <v>186</v>
      </c>
    </row>
    <row r="16" spans="1:173" ht="13.5" customHeight="1" x14ac:dyDescent="0.15">
      <c r="A16" s="38" t="s">
        <v>172</v>
      </c>
      <c r="B16" s="39" t="s">
        <v>215</v>
      </c>
      <c r="C16" s="38" t="s">
        <v>216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188</v>
      </c>
      <c r="AI16" s="38" t="s">
        <v>189</v>
      </c>
      <c r="AJ16" s="38"/>
      <c r="AK16" s="38" t="s">
        <v>187</v>
      </c>
      <c r="AL16" s="38"/>
      <c r="AM16" s="38"/>
      <c r="AN16" s="38"/>
      <c r="AO16" s="38" t="s">
        <v>187</v>
      </c>
      <c r="AP16" s="38" t="s">
        <v>188</v>
      </c>
      <c r="AQ16" s="38" t="s">
        <v>189</v>
      </c>
      <c r="AR16" s="38"/>
      <c r="AS16" s="38" t="s">
        <v>187</v>
      </c>
      <c r="AT16" s="38"/>
      <c r="AU16" s="38"/>
      <c r="AV16" s="38"/>
      <c r="AW16" s="38" t="s">
        <v>187</v>
      </c>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t="s">
        <v>187</v>
      </c>
      <c r="DV16" s="38"/>
      <c r="DW16" s="38"/>
      <c r="DX16" s="38" t="s">
        <v>187</v>
      </c>
      <c r="DY16" s="38"/>
      <c r="DZ16" s="38" t="s">
        <v>192</v>
      </c>
      <c r="EA16" s="38" t="s">
        <v>208</v>
      </c>
      <c r="EB16" s="38"/>
      <c r="EC16" s="38"/>
      <c r="ED16" s="38"/>
      <c r="EE16" s="38" t="s">
        <v>187</v>
      </c>
      <c r="EF16" s="38"/>
      <c r="EG16" s="38"/>
      <c r="EH16" s="38"/>
      <c r="EI16" s="38"/>
      <c r="EJ16" s="38"/>
      <c r="EK16" s="38" t="s">
        <v>187</v>
      </c>
      <c r="EL16" s="38"/>
      <c r="EM16" s="38"/>
      <c r="EN16" s="38" t="s">
        <v>187</v>
      </c>
      <c r="EO16" s="38"/>
      <c r="EP16" s="38" t="s">
        <v>188</v>
      </c>
      <c r="EQ16" s="38" t="s">
        <v>208</v>
      </c>
      <c r="ER16" s="38"/>
      <c r="ES16" s="38"/>
      <c r="ET16" s="38"/>
      <c r="EU16" s="38" t="s">
        <v>187</v>
      </c>
      <c r="EV16" s="38"/>
      <c r="EW16" s="38"/>
      <c r="EX16" s="38"/>
      <c r="EY16" s="38"/>
      <c r="EZ16" s="38"/>
      <c r="FA16" s="38" t="s">
        <v>187</v>
      </c>
      <c r="FB16" s="38"/>
      <c r="FC16" s="38"/>
      <c r="FD16" s="38" t="s">
        <v>187</v>
      </c>
      <c r="FE16" s="38"/>
      <c r="FF16" s="38" t="s">
        <v>188</v>
      </c>
      <c r="FG16" s="38" t="s">
        <v>189</v>
      </c>
      <c r="FH16" s="38"/>
      <c r="FI16" s="38" t="s">
        <v>187</v>
      </c>
      <c r="FJ16" s="38"/>
      <c r="FK16" s="38"/>
      <c r="FL16" s="38" t="s">
        <v>187</v>
      </c>
      <c r="FM16" s="38"/>
      <c r="FN16" s="38" t="s">
        <v>192</v>
      </c>
      <c r="FO16" s="38" t="s">
        <v>208</v>
      </c>
      <c r="FP16" s="156" t="s">
        <v>186</v>
      </c>
    </row>
    <row r="17" spans="1:172" ht="13.5" customHeight="1" x14ac:dyDescent="0.15">
      <c r="A17" s="38" t="s">
        <v>172</v>
      </c>
      <c r="B17" s="39" t="s">
        <v>217</v>
      </c>
      <c r="C17" s="38" t="s">
        <v>218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t="s">
        <v>187</v>
      </c>
      <c r="AD17" s="38"/>
      <c r="AE17" s="38"/>
      <c r="AF17" s="38" t="s">
        <v>187</v>
      </c>
      <c r="AG17" s="38"/>
      <c r="AH17" s="38" t="s">
        <v>188</v>
      </c>
      <c r="AI17" s="38" t="s">
        <v>189</v>
      </c>
      <c r="AJ17" s="38"/>
      <c r="AK17" s="38" t="s">
        <v>187</v>
      </c>
      <c r="AL17" s="38"/>
      <c r="AM17" s="38"/>
      <c r="AN17" s="38" t="s">
        <v>187</v>
      </c>
      <c r="AO17" s="38"/>
      <c r="AP17" s="38" t="s">
        <v>188</v>
      </c>
      <c r="AQ17" s="38" t="s">
        <v>189</v>
      </c>
      <c r="AR17" s="38"/>
      <c r="AS17" s="38"/>
      <c r="AT17" s="38"/>
      <c r="AU17" s="38" t="s">
        <v>187</v>
      </c>
      <c r="AV17" s="38"/>
      <c r="AW17" s="38"/>
      <c r="AX17" s="38"/>
      <c r="AY17" s="38"/>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t="s">
        <v>187</v>
      </c>
      <c r="ET17" s="38"/>
      <c r="EU17" s="38"/>
      <c r="EV17" s="38" t="s">
        <v>187</v>
      </c>
      <c r="EW17" s="38"/>
      <c r="EX17" s="38" t="s">
        <v>188</v>
      </c>
      <c r="EY17" s="38" t="s">
        <v>189</v>
      </c>
      <c r="EZ17" s="38"/>
      <c r="FA17" s="38" t="s">
        <v>187</v>
      </c>
      <c r="FB17" s="38"/>
      <c r="FC17" s="38"/>
      <c r="FD17" s="38" t="s">
        <v>187</v>
      </c>
      <c r="FE17" s="38"/>
      <c r="FF17" s="38" t="s">
        <v>188</v>
      </c>
      <c r="FG17" s="38" t="s">
        <v>189</v>
      </c>
      <c r="FH17" s="38"/>
      <c r="FI17" s="38" t="s">
        <v>187</v>
      </c>
      <c r="FJ17" s="38"/>
      <c r="FK17" s="38"/>
      <c r="FL17" s="38" t="s">
        <v>187</v>
      </c>
      <c r="FM17" s="38"/>
      <c r="FN17" s="38" t="s">
        <v>192</v>
      </c>
      <c r="FO17" s="38" t="s">
        <v>208</v>
      </c>
      <c r="FP17" s="156" t="s">
        <v>186</v>
      </c>
    </row>
    <row r="18" spans="1:172" ht="13.5" customHeight="1" x14ac:dyDescent="0.15">
      <c r="A18" s="38" t="s">
        <v>172</v>
      </c>
      <c r="B18" s="39" t="s">
        <v>219</v>
      </c>
      <c r="C18" s="38" t="s">
        <v>220</v>
      </c>
      <c r="D18" s="38"/>
      <c r="E18" s="38"/>
      <c r="F18" s="38"/>
      <c r="G18" s="38" t="s">
        <v>187</v>
      </c>
      <c r="H18" s="38"/>
      <c r="I18" s="38"/>
      <c r="J18" s="38"/>
      <c r="K18" s="38"/>
      <c r="L18" s="38"/>
      <c r="M18" s="38" t="s">
        <v>187</v>
      </c>
      <c r="N18" s="38"/>
      <c r="O18" s="38"/>
      <c r="P18" s="38" t="s">
        <v>187</v>
      </c>
      <c r="Q18" s="38"/>
      <c r="R18" s="38" t="s">
        <v>190</v>
      </c>
      <c r="S18" s="38" t="s">
        <v>189</v>
      </c>
      <c r="T18" s="38"/>
      <c r="U18" s="38" t="s">
        <v>187</v>
      </c>
      <c r="V18" s="38"/>
      <c r="W18" s="38"/>
      <c r="X18" s="38" t="s">
        <v>187</v>
      </c>
      <c r="Y18" s="38"/>
      <c r="Z18" s="38" t="s">
        <v>188</v>
      </c>
      <c r="AA18" s="38" t="s">
        <v>189</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191</v>
      </c>
      <c r="CE18" s="38" t="s">
        <v>189</v>
      </c>
      <c r="CF18" s="38"/>
      <c r="CG18" s="38" t="s">
        <v>187</v>
      </c>
      <c r="CH18" s="38"/>
      <c r="CI18" s="38"/>
      <c r="CJ18" s="38" t="s">
        <v>187</v>
      </c>
      <c r="CK18" s="38"/>
      <c r="CL18" s="38" t="s">
        <v>191</v>
      </c>
      <c r="CM18" s="38" t="s">
        <v>189</v>
      </c>
      <c r="CN18" s="38"/>
      <c r="CO18" s="38" t="s">
        <v>187</v>
      </c>
      <c r="CP18" s="38"/>
      <c r="CQ18" s="38"/>
      <c r="CR18" s="38" t="s">
        <v>187</v>
      </c>
      <c r="CS18" s="38"/>
      <c r="CT18" s="38" t="s">
        <v>191</v>
      </c>
      <c r="CU18" s="38" t="s">
        <v>189</v>
      </c>
      <c r="CV18" s="38"/>
      <c r="CW18" s="38" t="s">
        <v>187</v>
      </c>
      <c r="CX18" s="38"/>
      <c r="CY18" s="38"/>
      <c r="CZ18" s="38" t="s">
        <v>187</v>
      </c>
      <c r="DA18" s="38"/>
      <c r="DB18" s="38" t="s">
        <v>191</v>
      </c>
      <c r="DC18" s="38" t="s">
        <v>189</v>
      </c>
      <c r="DD18" s="38"/>
      <c r="DE18" s="38"/>
      <c r="DF18" s="38"/>
      <c r="DG18" s="38" t="s">
        <v>187</v>
      </c>
      <c r="DH18" s="38"/>
      <c r="DI18" s="38"/>
      <c r="DJ18" s="38"/>
      <c r="DK18" s="38"/>
      <c r="DL18" s="38"/>
      <c r="DM18" s="38" t="s">
        <v>187</v>
      </c>
      <c r="DN18" s="38"/>
      <c r="DO18" s="38"/>
      <c r="DP18" s="38" t="s">
        <v>187</v>
      </c>
      <c r="DQ18" s="38"/>
      <c r="DR18" s="38" t="s">
        <v>221</v>
      </c>
      <c r="DS18" s="38" t="s">
        <v>189</v>
      </c>
      <c r="DT18" s="38"/>
      <c r="DU18" s="38" t="s">
        <v>187</v>
      </c>
      <c r="DV18" s="38"/>
      <c r="DW18" s="38"/>
      <c r="DX18" s="38" t="s">
        <v>187</v>
      </c>
      <c r="DY18" s="38"/>
      <c r="DZ18" s="38" t="s">
        <v>188</v>
      </c>
      <c r="EA18" s="38" t="s">
        <v>189</v>
      </c>
      <c r="EB18" s="38"/>
      <c r="EC18" s="38"/>
      <c r="ED18" s="38"/>
      <c r="EE18" s="38" t="s">
        <v>187</v>
      </c>
      <c r="EF18" s="38"/>
      <c r="EG18" s="38"/>
      <c r="EH18" s="38"/>
      <c r="EI18" s="38"/>
      <c r="EJ18" s="38"/>
      <c r="EK18" s="38" t="s">
        <v>187</v>
      </c>
      <c r="EL18" s="38"/>
      <c r="EM18" s="38"/>
      <c r="EN18" s="38" t="s">
        <v>187</v>
      </c>
      <c r="EO18" s="38"/>
      <c r="EP18" s="38" t="s">
        <v>198</v>
      </c>
      <c r="EQ18" s="38" t="s">
        <v>208</v>
      </c>
      <c r="ER18" s="38"/>
      <c r="ES18" s="38" t="s">
        <v>187</v>
      </c>
      <c r="ET18" s="38"/>
      <c r="EU18" s="38"/>
      <c r="EV18" s="38" t="s">
        <v>187</v>
      </c>
      <c r="EW18" s="38"/>
      <c r="EX18" s="38" t="s">
        <v>188</v>
      </c>
      <c r="EY18" s="38" t="s">
        <v>189</v>
      </c>
      <c r="EZ18" s="38"/>
      <c r="FA18" s="38"/>
      <c r="FB18" s="38"/>
      <c r="FC18" s="38" t="s">
        <v>187</v>
      </c>
      <c r="FD18" s="38"/>
      <c r="FE18" s="38"/>
      <c r="FF18" s="38"/>
      <c r="FG18" s="38"/>
      <c r="FH18" s="38"/>
      <c r="FI18" s="38" t="s">
        <v>187</v>
      </c>
      <c r="FJ18" s="38"/>
      <c r="FK18" s="38"/>
      <c r="FL18" s="38" t="s">
        <v>187</v>
      </c>
      <c r="FM18" s="38"/>
      <c r="FN18" s="38" t="s">
        <v>198</v>
      </c>
      <c r="FO18" s="38" t="s">
        <v>189</v>
      </c>
      <c r="FP18" s="156" t="s">
        <v>186</v>
      </c>
    </row>
    <row r="19" spans="1:172" ht="13.5" customHeight="1" x14ac:dyDescent="0.15">
      <c r="A19" s="38" t="s">
        <v>172</v>
      </c>
      <c r="B19" s="39" t="s">
        <v>222</v>
      </c>
      <c r="C19" s="38" t="s">
        <v>223</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t="s">
        <v>187</v>
      </c>
      <c r="BZ19" s="38"/>
      <c r="CA19" s="38"/>
      <c r="CB19" s="38" t="s">
        <v>187</v>
      </c>
      <c r="CC19" s="38"/>
      <c r="CD19" s="38" t="s">
        <v>191</v>
      </c>
      <c r="CE19" s="38" t="s">
        <v>189</v>
      </c>
      <c r="CF19" s="38"/>
      <c r="CG19" s="38" t="s">
        <v>187</v>
      </c>
      <c r="CH19" s="38"/>
      <c r="CI19" s="38"/>
      <c r="CJ19" s="38" t="s">
        <v>187</v>
      </c>
      <c r="CK19" s="38"/>
      <c r="CL19" s="38" t="s">
        <v>191</v>
      </c>
      <c r="CM19" s="38" t="s">
        <v>189</v>
      </c>
      <c r="CN19" s="38"/>
      <c r="CO19" s="38" t="s">
        <v>187</v>
      </c>
      <c r="CP19" s="38"/>
      <c r="CQ19" s="38"/>
      <c r="CR19" s="38" t="s">
        <v>187</v>
      </c>
      <c r="CS19" s="38"/>
      <c r="CT19" s="38" t="s">
        <v>188</v>
      </c>
      <c r="CU19" s="38" t="s">
        <v>189</v>
      </c>
      <c r="CV19" s="38"/>
      <c r="CW19" s="38" t="s">
        <v>187</v>
      </c>
      <c r="CX19" s="38"/>
      <c r="CY19" s="38"/>
      <c r="CZ19" s="38" t="s">
        <v>187</v>
      </c>
      <c r="DA19" s="38"/>
      <c r="DB19" s="38" t="s">
        <v>188</v>
      </c>
      <c r="DC19" s="38" t="s">
        <v>189</v>
      </c>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t="s">
        <v>187</v>
      </c>
      <c r="EL19" s="38"/>
      <c r="EM19" s="38"/>
      <c r="EN19" s="38" t="s">
        <v>187</v>
      </c>
      <c r="EO19" s="38"/>
      <c r="EP19" s="38" t="s">
        <v>192</v>
      </c>
      <c r="EQ19" s="38" t="s">
        <v>208</v>
      </c>
      <c r="ER19" s="38"/>
      <c r="ES19" s="38" t="s">
        <v>187</v>
      </c>
      <c r="ET19" s="38"/>
      <c r="EU19" s="38"/>
      <c r="EV19" s="38" t="s">
        <v>187</v>
      </c>
      <c r="EW19" s="38"/>
      <c r="EX19" s="38" t="s">
        <v>188</v>
      </c>
      <c r="EY19" s="38" t="s">
        <v>189</v>
      </c>
      <c r="EZ19" s="38"/>
      <c r="FA19" s="38"/>
      <c r="FB19" s="38"/>
      <c r="FC19" s="38" t="s">
        <v>187</v>
      </c>
      <c r="FD19" s="38"/>
      <c r="FE19" s="38"/>
      <c r="FF19" s="38"/>
      <c r="FG19" s="38"/>
      <c r="FH19" s="38"/>
      <c r="FI19" s="38" t="s">
        <v>187</v>
      </c>
      <c r="FJ19" s="38"/>
      <c r="FK19" s="38"/>
      <c r="FL19" s="38" t="s">
        <v>187</v>
      </c>
      <c r="FM19" s="38"/>
      <c r="FN19" s="38" t="s">
        <v>198</v>
      </c>
      <c r="FO19" s="38" t="s">
        <v>189</v>
      </c>
      <c r="FP19" s="156" t="s">
        <v>186</v>
      </c>
    </row>
    <row r="20" spans="1:172" ht="13.5" customHeight="1" x14ac:dyDescent="0.15">
      <c r="A20" s="38" t="s">
        <v>172</v>
      </c>
      <c r="B20" s="39" t="s">
        <v>225</v>
      </c>
      <c r="C20" s="38" t="s">
        <v>226</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188</v>
      </c>
      <c r="AI20" s="38" t="s">
        <v>189</v>
      </c>
      <c r="AJ20" s="38"/>
      <c r="AK20" s="38" t="s">
        <v>187</v>
      </c>
      <c r="AL20" s="38"/>
      <c r="AM20" s="38"/>
      <c r="AN20" s="38" t="s">
        <v>187</v>
      </c>
      <c r="AO20" s="38"/>
      <c r="AP20" s="38" t="s">
        <v>190</v>
      </c>
      <c r="AQ20" s="38" t="s">
        <v>189</v>
      </c>
      <c r="AR20" s="38"/>
      <c r="AS20" s="38"/>
      <c r="AT20" s="38"/>
      <c r="AU20" s="38" t="s">
        <v>187</v>
      </c>
      <c r="AV20" s="38"/>
      <c r="AW20" s="38"/>
      <c r="AX20" s="38"/>
      <c r="AY20" s="38"/>
      <c r="AZ20" s="38"/>
      <c r="BA20" s="38" t="s">
        <v>187</v>
      </c>
      <c r="BB20" s="38"/>
      <c r="BC20" s="38"/>
      <c r="BD20" s="38" t="s">
        <v>187</v>
      </c>
      <c r="BE20" s="38"/>
      <c r="BF20" s="38" t="s">
        <v>191</v>
      </c>
      <c r="BG20" s="38" t="s">
        <v>189</v>
      </c>
      <c r="BH20" s="38"/>
      <c r="BI20" s="38" t="s">
        <v>187</v>
      </c>
      <c r="BJ20" s="38"/>
      <c r="BK20" s="38"/>
      <c r="BL20" s="38" t="s">
        <v>187</v>
      </c>
      <c r="BM20" s="38"/>
      <c r="BN20" s="38" t="s">
        <v>191</v>
      </c>
      <c r="BO20" s="38" t="s">
        <v>189</v>
      </c>
      <c r="BP20" s="38"/>
      <c r="BQ20" s="38" t="s">
        <v>187</v>
      </c>
      <c r="BR20" s="38"/>
      <c r="BS20" s="38"/>
      <c r="BT20" s="38" t="s">
        <v>187</v>
      </c>
      <c r="BU20" s="38"/>
      <c r="BV20" s="38" t="s">
        <v>188</v>
      </c>
      <c r="BW20" s="38" t="s">
        <v>189</v>
      </c>
      <c r="BX20" s="38"/>
      <c r="BY20" s="38"/>
      <c r="BZ20" s="38"/>
      <c r="CA20" s="38" t="s">
        <v>187</v>
      </c>
      <c r="CB20" s="38"/>
      <c r="CC20" s="38"/>
      <c r="CD20" s="38"/>
      <c r="CE20" s="38"/>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189</v>
      </c>
      <c r="DL20" s="38"/>
      <c r="DM20" s="38"/>
      <c r="DN20" s="38"/>
      <c r="DO20" s="38" t="s">
        <v>187</v>
      </c>
      <c r="DP20" s="38"/>
      <c r="DQ20" s="38"/>
      <c r="DR20" s="38"/>
      <c r="DS20" s="38"/>
      <c r="DT20" s="38"/>
      <c r="DU20" s="38" t="s">
        <v>187</v>
      </c>
      <c r="DV20" s="38"/>
      <c r="DW20" s="38"/>
      <c r="DX20" s="38" t="s">
        <v>187</v>
      </c>
      <c r="DY20" s="38"/>
      <c r="DZ20" s="38" t="s">
        <v>198</v>
      </c>
      <c r="EA20" s="38" t="s">
        <v>189</v>
      </c>
      <c r="EB20" s="38"/>
      <c r="EC20" s="38"/>
      <c r="ED20" s="38"/>
      <c r="EE20" s="38" t="s">
        <v>187</v>
      </c>
      <c r="EF20" s="38"/>
      <c r="EG20" s="38"/>
      <c r="EH20" s="38"/>
      <c r="EI20" s="38"/>
      <c r="EJ20" s="38"/>
      <c r="EK20" s="38" t="s">
        <v>187</v>
      </c>
      <c r="EL20" s="38"/>
      <c r="EM20" s="38"/>
      <c r="EN20" s="38" t="s">
        <v>187</v>
      </c>
      <c r="EO20" s="38"/>
      <c r="EP20" s="38" t="s">
        <v>188</v>
      </c>
      <c r="EQ20" s="38" t="s">
        <v>189</v>
      </c>
      <c r="ER20" s="38"/>
      <c r="ES20" s="38" t="s">
        <v>187</v>
      </c>
      <c r="ET20" s="38"/>
      <c r="EU20" s="38"/>
      <c r="EV20" s="38"/>
      <c r="EW20" s="38" t="s">
        <v>187</v>
      </c>
      <c r="EX20" s="38" t="s">
        <v>191</v>
      </c>
      <c r="EY20" s="38" t="s">
        <v>189</v>
      </c>
      <c r="EZ20" s="38"/>
      <c r="FA20" s="38" t="s">
        <v>187</v>
      </c>
      <c r="FB20" s="38"/>
      <c r="FC20" s="38"/>
      <c r="FD20" s="38" t="s">
        <v>187</v>
      </c>
      <c r="FE20" s="38"/>
      <c r="FF20" s="38" t="s">
        <v>191</v>
      </c>
      <c r="FG20" s="38" t="s">
        <v>189</v>
      </c>
      <c r="FH20" s="38"/>
      <c r="FI20" s="38" t="s">
        <v>187</v>
      </c>
      <c r="FJ20" s="38"/>
      <c r="FK20" s="38"/>
      <c r="FL20" s="38" t="s">
        <v>187</v>
      </c>
      <c r="FM20" s="38"/>
      <c r="FN20" s="38" t="s">
        <v>198</v>
      </c>
      <c r="FO20" s="38" t="s">
        <v>189</v>
      </c>
      <c r="FP20" s="156" t="s">
        <v>186</v>
      </c>
    </row>
    <row r="21" spans="1:172" ht="13.5" customHeight="1" x14ac:dyDescent="0.15">
      <c r="A21" s="38" t="s">
        <v>172</v>
      </c>
      <c r="B21" s="39" t="s">
        <v>227</v>
      </c>
      <c r="C21" s="38" t="s">
        <v>228</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190</v>
      </c>
      <c r="AY21" s="38" t="s">
        <v>189</v>
      </c>
      <c r="AZ21" s="38"/>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t="s">
        <v>187</v>
      </c>
      <c r="CP21" s="38"/>
      <c r="CQ21" s="38"/>
      <c r="CR21" s="38" t="s">
        <v>187</v>
      </c>
      <c r="CS21" s="38"/>
      <c r="CT21" s="38" t="s">
        <v>188</v>
      </c>
      <c r="CU21" s="38" t="s">
        <v>189</v>
      </c>
      <c r="CV21" s="38"/>
      <c r="CW21" s="38" t="s">
        <v>187</v>
      </c>
      <c r="CX21" s="38"/>
      <c r="CY21" s="38"/>
      <c r="CZ21" s="38" t="s">
        <v>187</v>
      </c>
      <c r="DA21" s="38"/>
      <c r="DB21" s="38" t="s">
        <v>188</v>
      </c>
      <c r="DC21" s="38" t="s">
        <v>189</v>
      </c>
      <c r="DD21" s="38"/>
      <c r="DE21" s="38" t="s">
        <v>187</v>
      </c>
      <c r="DF21" s="38"/>
      <c r="DG21" s="38"/>
      <c r="DH21" s="38" t="s">
        <v>187</v>
      </c>
      <c r="DI21" s="38"/>
      <c r="DJ21" s="38" t="s">
        <v>190</v>
      </c>
      <c r="DK21" s="38" t="s">
        <v>189</v>
      </c>
      <c r="DL21" s="38"/>
      <c r="DM21" s="38" t="s">
        <v>187</v>
      </c>
      <c r="DN21" s="38"/>
      <c r="DO21" s="38"/>
      <c r="DP21" s="38" t="s">
        <v>187</v>
      </c>
      <c r="DQ21" s="38"/>
      <c r="DR21" s="38" t="s">
        <v>221</v>
      </c>
      <c r="DS21" s="38" t="s">
        <v>189</v>
      </c>
      <c r="DT21" s="38"/>
      <c r="DU21" s="38" t="s">
        <v>187</v>
      </c>
      <c r="DV21" s="38"/>
      <c r="DW21" s="38"/>
      <c r="DX21" s="38" t="s">
        <v>187</v>
      </c>
      <c r="DY21" s="38"/>
      <c r="DZ21" s="38" t="s">
        <v>190</v>
      </c>
      <c r="EA21" s="38" t="s">
        <v>208</v>
      </c>
      <c r="EB21" s="38"/>
      <c r="EC21" s="38"/>
      <c r="ED21" s="38"/>
      <c r="EE21" s="38" t="s">
        <v>187</v>
      </c>
      <c r="EF21" s="38"/>
      <c r="EG21" s="38"/>
      <c r="EH21" s="38"/>
      <c r="EI21" s="38"/>
      <c r="EJ21" s="38"/>
      <c r="EK21" s="38" t="s">
        <v>187</v>
      </c>
      <c r="EL21" s="38"/>
      <c r="EM21" s="38"/>
      <c r="EN21" s="38" t="s">
        <v>187</v>
      </c>
      <c r="EO21" s="38"/>
      <c r="EP21" s="38" t="s">
        <v>190</v>
      </c>
      <c r="EQ21" s="38" t="s">
        <v>194</v>
      </c>
      <c r="ER21" s="38"/>
      <c r="ES21" s="38" t="s">
        <v>187</v>
      </c>
      <c r="ET21" s="38"/>
      <c r="EU21" s="38"/>
      <c r="EV21" s="38" t="s">
        <v>187</v>
      </c>
      <c r="EW21" s="38"/>
      <c r="EX21" s="38" t="s">
        <v>190</v>
      </c>
      <c r="EY21" s="38" t="s">
        <v>189</v>
      </c>
      <c r="EZ21" s="38"/>
      <c r="FA21" s="38" t="s">
        <v>187</v>
      </c>
      <c r="FB21" s="38"/>
      <c r="FC21" s="38"/>
      <c r="FD21" s="38" t="s">
        <v>187</v>
      </c>
      <c r="FE21" s="38"/>
      <c r="FF21" s="38" t="s">
        <v>190</v>
      </c>
      <c r="FG21" s="38" t="s">
        <v>189</v>
      </c>
      <c r="FH21" s="38"/>
      <c r="FI21" s="38"/>
      <c r="FJ21" s="38"/>
      <c r="FK21" s="38" t="s">
        <v>187</v>
      </c>
      <c r="FL21" s="38"/>
      <c r="FM21" s="38"/>
      <c r="FN21" s="38"/>
      <c r="FO21" s="38"/>
      <c r="FP21" s="156" t="s">
        <v>186</v>
      </c>
    </row>
    <row r="22" spans="1:172" ht="13.5" customHeight="1" x14ac:dyDescent="0.15">
      <c r="A22" s="38" t="s">
        <v>172</v>
      </c>
      <c r="B22" s="39" t="s">
        <v>229</v>
      </c>
      <c r="C22" s="38" t="s">
        <v>230</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221</v>
      </c>
      <c r="AI22" s="38" t="s">
        <v>189</v>
      </c>
      <c r="AJ22" s="38"/>
      <c r="AK22" s="38" t="s">
        <v>187</v>
      </c>
      <c r="AL22" s="38"/>
      <c r="AM22" s="38"/>
      <c r="AN22" s="38" t="s">
        <v>187</v>
      </c>
      <c r="AO22" s="38"/>
      <c r="AP22" s="38" t="s">
        <v>191</v>
      </c>
      <c r="AQ22" s="38" t="s">
        <v>189</v>
      </c>
      <c r="AR22" s="38"/>
      <c r="AS22" s="38" t="s">
        <v>187</v>
      </c>
      <c r="AT22" s="38"/>
      <c r="AU22" s="38"/>
      <c r="AV22" s="38" t="s">
        <v>187</v>
      </c>
      <c r="AW22" s="38"/>
      <c r="AX22" s="38" t="s">
        <v>188</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191</v>
      </c>
      <c r="CE22" s="38" t="s">
        <v>189</v>
      </c>
      <c r="CF22" s="38"/>
      <c r="CG22" s="38" t="s">
        <v>187</v>
      </c>
      <c r="CH22" s="38"/>
      <c r="CI22" s="38"/>
      <c r="CJ22" s="38" t="s">
        <v>187</v>
      </c>
      <c r="CK22" s="38"/>
      <c r="CL22" s="38" t="s">
        <v>188</v>
      </c>
      <c r="CM22" s="38" t="s">
        <v>189</v>
      </c>
      <c r="CN22" s="38"/>
      <c r="CO22" s="38" t="s">
        <v>187</v>
      </c>
      <c r="CP22" s="38"/>
      <c r="CQ22" s="38"/>
      <c r="CR22" s="38" t="s">
        <v>187</v>
      </c>
      <c r="CS22" s="38"/>
      <c r="CT22" s="38" t="s">
        <v>188</v>
      </c>
      <c r="CU22" s="38" t="s">
        <v>189</v>
      </c>
      <c r="CV22" s="38"/>
      <c r="CW22" s="38" t="s">
        <v>187</v>
      </c>
      <c r="CX22" s="38"/>
      <c r="CY22" s="38"/>
      <c r="CZ22" s="38" t="s">
        <v>187</v>
      </c>
      <c r="DA22" s="38"/>
      <c r="DB22" s="38" t="s">
        <v>188</v>
      </c>
      <c r="DC22" s="38" t="s">
        <v>189</v>
      </c>
      <c r="DD22" s="38"/>
      <c r="DE22" s="38"/>
      <c r="DF22" s="38"/>
      <c r="DG22" s="38" t="s">
        <v>187</v>
      </c>
      <c r="DH22" s="38"/>
      <c r="DI22" s="38"/>
      <c r="DJ22" s="38"/>
      <c r="DK22" s="38"/>
      <c r="DL22" s="38"/>
      <c r="DM22" s="38"/>
      <c r="DN22" s="38"/>
      <c r="DO22" s="38" t="s">
        <v>187</v>
      </c>
      <c r="DP22" s="38"/>
      <c r="DQ22" s="38"/>
      <c r="DR22" s="38"/>
      <c r="DS22" s="38"/>
      <c r="DT22" s="38"/>
      <c r="DU22" s="38" t="s">
        <v>187</v>
      </c>
      <c r="DV22" s="38"/>
      <c r="DW22" s="38"/>
      <c r="DX22" s="38" t="s">
        <v>187</v>
      </c>
      <c r="DY22" s="38"/>
      <c r="DZ22" s="38" t="s">
        <v>188</v>
      </c>
      <c r="EA22" s="38" t="s">
        <v>189</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t="s">
        <v>187</v>
      </c>
      <c r="FB22" s="38"/>
      <c r="FC22" s="38"/>
      <c r="FD22" s="38" t="s">
        <v>187</v>
      </c>
      <c r="FE22" s="38"/>
      <c r="FF22" s="38" t="s">
        <v>188</v>
      </c>
      <c r="FG22" s="38" t="s">
        <v>189</v>
      </c>
      <c r="FH22" s="38"/>
      <c r="FI22" s="38"/>
      <c r="FJ22" s="38" t="s">
        <v>187</v>
      </c>
      <c r="FK22" s="38"/>
      <c r="FL22" s="38" t="s">
        <v>187</v>
      </c>
      <c r="FM22" s="38"/>
      <c r="FN22" s="38" t="s">
        <v>192</v>
      </c>
      <c r="FO22" s="38" t="s">
        <v>208</v>
      </c>
      <c r="FP22" s="156" t="s">
        <v>186</v>
      </c>
    </row>
    <row r="23" spans="1:172" ht="13.5" customHeight="1" x14ac:dyDescent="0.15">
      <c r="A23" s="38" t="s">
        <v>172</v>
      </c>
      <c r="B23" s="39" t="s">
        <v>231</v>
      </c>
      <c r="C23" s="38" t="s">
        <v>232</v>
      </c>
      <c r="D23" s="38"/>
      <c r="E23" s="38"/>
      <c r="F23" s="38"/>
      <c r="G23" s="38" t="s">
        <v>187</v>
      </c>
      <c r="H23" s="38"/>
      <c r="I23" s="38"/>
      <c r="J23" s="38"/>
      <c r="K23" s="38"/>
      <c r="L23" s="38" t="s">
        <v>187</v>
      </c>
      <c r="M23" s="38" t="s">
        <v>187</v>
      </c>
      <c r="N23" s="38"/>
      <c r="O23" s="38"/>
      <c r="P23" s="38" t="s">
        <v>187</v>
      </c>
      <c r="Q23" s="38"/>
      <c r="R23" s="38" t="s">
        <v>188</v>
      </c>
      <c r="S23" s="38" t="s">
        <v>189</v>
      </c>
      <c r="T23" s="38" t="s">
        <v>187</v>
      </c>
      <c r="U23" s="38" t="s">
        <v>187</v>
      </c>
      <c r="V23" s="38"/>
      <c r="W23" s="38"/>
      <c r="X23" s="38" t="s">
        <v>187</v>
      </c>
      <c r="Y23" s="38"/>
      <c r="Z23" s="38" t="s">
        <v>190</v>
      </c>
      <c r="AA23" s="38" t="s">
        <v>189</v>
      </c>
      <c r="AB23" s="38" t="s">
        <v>187</v>
      </c>
      <c r="AC23" s="38" t="s">
        <v>187</v>
      </c>
      <c r="AD23" s="38"/>
      <c r="AE23" s="38"/>
      <c r="AF23" s="38" t="s">
        <v>187</v>
      </c>
      <c r="AG23" s="38"/>
      <c r="AH23" s="38" t="s">
        <v>188</v>
      </c>
      <c r="AI23" s="38" t="s">
        <v>189</v>
      </c>
      <c r="AJ23" s="38" t="s">
        <v>187</v>
      </c>
      <c r="AK23" s="38" t="s">
        <v>187</v>
      </c>
      <c r="AL23" s="38"/>
      <c r="AM23" s="38"/>
      <c r="AN23" s="38" t="s">
        <v>187</v>
      </c>
      <c r="AO23" s="38"/>
      <c r="AP23" s="38" t="s">
        <v>188</v>
      </c>
      <c r="AQ23" s="38" t="s">
        <v>189</v>
      </c>
      <c r="AR23" s="38" t="s">
        <v>187</v>
      </c>
      <c r="AS23" s="38" t="s">
        <v>187</v>
      </c>
      <c r="AT23" s="38"/>
      <c r="AU23" s="38"/>
      <c r="AV23" s="38" t="s">
        <v>187</v>
      </c>
      <c r="AW23" s="38"/>
      <c r="AX23" s="38" t="s">
        <v>188</v>
      </c>
      <c r="AY23" s="38" t="s">
        <v>189</v>
      </c>
      <c r="AZ23" s="38" t="s">
        <v>187</v>
      </c>
      <c r="BA23" s="38" t="s">
        <v>187</v>
      </c>
      <c r="BB23" s="38"/>
      <c r="BC23" s="38"/>
      <c r="BD23" s="38" t="s">
        <v>187</v>
      </c>
      <c r="BE23" s="38"/>
      <c r="BF23" s="38" t="s">
        <v>190</v>
      </c>
      <c r="BG23" s="38" t="s">
        <v>189</v>
      </c>
      <c r="BH23" s="38" t="s">
        <v>187</v>
      </c>
      <c r="BI23" s="38" t="s">
        <v>187</v>
      </c>
      <c r="BJ23" s="38"/>
      <c r="BK23" s="38"/>
      <c r="BL23" s="38" t="s">
        <v>187</v>
      </c>
      <c r="BM23" s="38"/>
      <c r="BN23" s="38" t="s">
        <v>190</v>
      </c>
      <c r="BO23" s="38" t="s">
        <v>189</v>
      </c>
      <c r="BP23" s="38" t="s">
        <v>187</v>
      </c>
      <c r="BQ23" s="38" t="s">
        <v>187</v>
      </c>
      <c r="BR23" s="38"/>
      <c r="BS23" s="38"/>
      <c r="BT23" s="38" t="s">
        <v>187</v>
      </c>
      <c r="BU23" s="38"/>
      <c r="BV23" s="38" t="s">
        <v>188</v>
      </c>
      <c r="BW23" s="38" t="s">
        <v>189</v>
      </c>
      <c r="BX23" s="38" t="s">
        <v>187</v>
      </c>
      <c r="BY23" s="38" t="s">
        <v>187</v>
      </c>
      <c r="BZ23" s="38"/>
      <c r="CA23" s="38"/>
      <c r="CB23" s="38" t="s">
        <v>187</v>
      </c>
      <c r="CC23" s="38"/>
      <c r="CD23" s="38" t="s">
        <v>188</v>
      </c>
      <c r="CE23" s="38" t="s">
        <v>189</v>
      </c>
      <c r="CF23" s="38" t="s">
        <v>187</v>
      </c>
      <c r="CG23" s="38" t="s">
        <v>187</v>
      </c>
      <c r="CH23" s="38"/>
      <c r="CI23" s="38"/>
      <c r="CJ23" s="38" t="s">
        <v>187</v>
      </c>
      <c r="CK23" s="38"/>
      <c r="CL23" s="38" t="s">
        <v>188</v>
      </c>
      <c r="CM23" s="38" t="s">
        <v>189</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233</v>
      </c>
      <c r="C24" s="38" t="s">
        <v>234</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t="s">
        <v>187</v>
      </c>
      <c r="BQ24" s="38"/>
      <c r="BR24" s="38"/>
      <c r="BS24" s="38"/>
      <c r="BT24" s="38" t="s">
        <v>187</v>
      </c>
      <c r="BU24" s="38"/>
      <c r="BV24" s="38" t="s">
        <v>188</v>
      </c>
      <c r="BW24" s="38" t="s">
        <v>189</v>
      </c>
      <c r="BX24" s="38" t="s">
        <v>187</v>
      </c>
      <c r="BY24" s="38"/>
      <c r="BZ24" s="38"/>
      <c r="CA24" s="38"/>
      <c r="CB24" s="38" t="s">
        <v>187</v>
      </c>
      <c r="CC24" s="38"/>
      <c r="CD24" s="38" t="s">
        <v>190</v>
      </c>
      <c r="CE24" s="38" t="s">
        <v>189</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189</v>
      </c>
      <c r="DL24" s="38"/>
      <c r="DM24" s="38" t="s">
        <v>187</v>
      </c>
      <c r="DN24" s="38"/>
      <c r="DO24" s="38"/>
      <c r="DP24" s="38" t="s">
        <v>187</v>
      </c>
      <c r="DQ24" s="38"/>
      <c r="DR24" s="38" t="s">
        <v>190</v>
      </c>
      <c r="DS24" s="38" t="s">
        <v>189</v>
      </c>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190</v>
      </c>
      <c r="EQ24" s="38" t="s">
        <v>189</v>
      </c>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c r="FP24" s="156" t="s">
        <v>186</v>
      </c>
    </row>
    <row r="25" spans="1:172" ht="13.5" customHeight="1" x14ac:dyDescent="0.15">
      <c r="A25" s="38"/>
      <c r="B25" s="39"/>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2" ht="13.5" customHeight="1" x14ac:dyDescent="0.15">
      <c r="A26" s="38"/>
      <c r="B26" s="39"/>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2" ht="13.5" customHeight="1" x14ac:dyDescent="0.15">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4">
    <sortCondition ref="A8:A24"/>
    <sortCondition ref="B8:B24"/>
    <sortCondition ref="C8:C24"/>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3" man="1"/>
    <brk id="35" min="1" max="23" man="1"/>
    <brk id="51" min="1" max="23" man="1"/>
    <brk id="67" min="1" max="23" man="1"/>
    <brk id="83" min="1" max="23" man="1"/>
    <brk id="107" min="1" max="23" man="1"/>
    <brk id="123" min="1" max="23" man="1"/>
    <brk id="139" min="1" max="23" man="1"/>
    <brk id="155"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福井県</v>
      </c>
      <c r="B7" s="43" t="str">
        <f>'収集運搬（生活系）'!B7</f>
        <v>18000</v>
      </c>
      <c r="C7" s="42" t="s">
        <v>32</v>
      </c>
      <c r="D7" s="49" t="s">
        <v>128</v>
      </c>
      <c r="E7" s="44" t="s">
        <v>128</v>
      </c>
      <c r="F7" s="49" t="s">
        <v>128</v>
      </c>
      <c r="G7" s="44">
        <f>COUNTIF(G$8:G$207,"&gt;0")</f>
        <v>2</v>
      </c>
      <c r="H7" s="60">
        <f t="shared" ref="H7:I7" si="0">SUM(H$8:H$207)</f>
        <v>172</v>
      </c>
      <c r="I7" s="60">
        <f t="shared" si="0"/>
        <v>7776</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236</v>
      </c>
      <c r="C8" s="38" t="s">
        <v>237</v>
      </c>
      <c r="D8" s="38" t="s">
        <v>235</v>
      </c>
      <c r="E8" s="38" t="s">
        <v>214</v>
      </c>
      <c r="F8" s="38"/>
      <c r="G8" s="38">
        <v>2022</v>
      </c>
      <c r="H8" s="61">
        <v>22</v>
      </c>
      <c r="I8" s="61">
        <v>4143</v>
      </c>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238</v>
      </c>
      <c r="C9" s="38" t="s">
        <v>239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240</v>
      </c>
      <c r="C10" s="38" t="s">
        <v>241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242</v>
      </c>
      <c r="C11" s="38" t="s">
        <v>243</v>
      </c>
      <c r="D11" s="38" t="s">
        <v>244</v>
      </c>
      <c r="E11" s="38" t="s">
        <v>214</v>
      </c>
      <c r="F11" s="38"/>
      <c r="G11" s="38">
        <v>2020</v>
      </c>
      <c r="H11" s="61">
        <v>150</v>
      </c>
      <c r="I11" s="61">
        <v>3633</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245</v>
      </c>
      <c r="C12" s="38" t="s">
        <v>246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247</v>
      </c>
      <c r="C13" s="38" t="s">
        <v>248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249</v>
      </c>
      <c r="C14" s="38" t="s">
        <v>250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福井県</v>
      </c>
      <c r="B7" s="43" t="str">
        <f>'収集運搬（生活系）'!B7</f>
        <v>18000</v>
      </c>
      <c r="C7" s="42" t="s">
        <v>32</v>
      </c>
      <c r="D7" s="44">
        <f t="shared" ref="D7:I7" si="0">COUNTIF(D$8:D$207,"○")</f>
        <v>0</v>
      </c>
      <c r="E7" s="44">
        <f t="shared" si="0"/>
        <v>0</v>
      </c>
      <c r="F7" s="44">
        <f t="shared" si="0"/>
        <v>0</v>
      </c>
      <c r="G7" s="44">
        <f t="shared" si="0"/>
        <v>17</v>
      </c>
      <c r="H7" s="44">
        <f t="shared" si="0"/>
        <v>0</v>
      </c>
      <c r="I7" s="44">
        <f t="shared" si="0"/>
        <v>0</v>
      </c>
      <c r="J7" s="44">
        <f>COUNTIF(J$8:J$207,"&lt;&gt;")</f>
        <v>0</v>
      </c>
      <c r="K7" s="44">
        <f>COUNTIF(K$8:K$207,"&lt;&gt;")</f>
        <v>0</v>
      </c>
      <c r="L7" s="44">
        <f t="shared" ref="L7:Q7" si="1">COUNTIF(L$8:L$207,"○")</f>
        <v>1</v>
      </c>
      <c r="M7" s="44">
        <f t="shared" si="1"/>
        <v>6</v>
      </c>
      <c r="N7" s="44">
        <f t="shared" si="1"/>
        <v>12</v>
      </c>
      <c r="O7" s="44">
        <f t="shared" si="1"/>
        <v>0</v>
      </c>
      <c r="P7" s="44">
        <f t="shared" si="1"/>
        <v>17</v>
      </c>
      <c r="Q7" s="44">
        <f t="shared" si="1"/>
        <v>0</v>
      </c>
      <c r="R7" s="44">
        <f>COUNTIF(R$8:R$207,"&lt;&gt;")</f>
        <v>17</v>
      </c>
      <c r="S7" s="44">
        <f>COUNTIF(S$8:S$207,"&lt;&gt;")</f>
        <v>17</v>
      </c>
      <c r="T7" s="44">
        <f t="shared" ref="T7:Y7" si="2">COUNTIF(T$8:T$207,"○")</f>
        <v>1</v>
      </c>
      <c r="U7" s="44">
        <f t="shared" si="2"/>
        <v>4</v>
      </c>
      <c r="V7" s="44">
        <f t="shared" si="2"/>
        <v>11</v>
      </c>
      <c r="W7" s="44">
        <f t="shared" si="2"/>
        <v>3</v>
      </c>
      <c r="X7" s="44">
        <f t="shared" si="2"/>
        <v>14</v>
      </c>
      <c r="Y7" s="44">
        <f t="shared" si="2"/>
        <v>0</v>
      </c>
      <c r="Z7" s="44">
        <f>COUNTIF(Z$8:Z$207,"&lt;&gt;")</f>
        <v>14</v>
      </c>
      <c r="AA7" s="44">
        <f>COUNTIF(AA$8:AA$207,"&lt;&gt;")</f>
        <v>14</v>
      </c>
      <c r="AB7" s="44">
        <f t="shared" ref="AB7:AG7" si="3">COUNTIF(AB$8:AB$207,"○")</f>
        <v>0</v>
      </c>
      <c r="AC7" s="44">
        <f t="shared" si="3"/>
        <v>1</v>
      </c>
      <c r="AD7" s="44">
        <f t="shared" si="3"/>
        <v>4</v>
      </c>
      <c r="AE7" s="44">
        <f t="shared" si="3"/>
        <v>12</v>
      </c>
      <c r="AF7" s="44">
        <f t="shared" si="3"/>
        <v>5</v>
      </c>
      <c r="AG7" s="44">
        <f t="shared" si="3"/>
        <v>0</v>
      </c>
      <c r="AH7" s="44">
        <f>COUNTIF(AH$8:AH$207,"&lt;&gt;")</f>
        <v>5</v>
      </c>
      <c r="AI7" s="44">
        <f>COUNTIF(AI$8:AI$207,"&lt;&gt;")</f>
        <v>5</v>
      </c>
      <c r="AJ7" s="44">
        <f t="shared" ref="AJ7:AO7" si="4">COUNTIF(AJ$8:AJ$207,"○")</f>
        <v>0</v>
      </c>
      <c r="AK7" s="44">
        <f t="shared" si="4"/>
        <v>1</v>
      </c>
      <c r="AL7" s="44">
        <f t="shared" si="4"/>
        <v>4</v>
      </c>
      <c r="AM7" s="44">
        <f t="shared" si="4"/>
        <v>12</v>
      </c>
      <c r="AN7" s="44">
        <f t="shared" si="4"/>
        <v>5</v>
      </c>
      <c r="AO7" s="44">
        <f t="shared" si="4"/>
        <v>0</v>
      </c>
      <c r="AP7" s="44">
        <f>COUNTIF(AP$8:AP$207,"&lt;&gt;")</f>
        <v>5</v>
      </c>
      <c r="AQ7" s="44">
        <f>COUNTIF(AQ$8:AQ$207,"&lt;&gt;")</f>
        <v>5</v>
      </c>
      <c r="AR7" s="44">
        <f t="shared" ref="AR7:AW7" si="5">COUNTIF(AR$8:AR$207,"○")</f>
        <v>0</v>
      </c>
      <c r="AS7" s="44">
        <f t="shared" si="5"/>
        <v>1</v>
      </c>
      <c r="AT7" s="44">
        <f t="shared" si="5"/>
        <v>4</v>
      </c>
      <c r="AU7" s="44">
        <f t="shared" si="5"/>
        <v>12</v>
      </c>
      <c r="AV7" s="44">
        <f t="shared" si="5"/>
        <v>5</v>
      </c>
      <c r="AW7" s="44">
        <f t="shared" si="5"/>
        <v>0</v>
      </c>
      <c r="AX7" s="44">
        <f>COUNTIF(AX$8:AX$207,"&lt;&gt;")</f>
        <v>5</v>
      </c>
      <c r="AY7" s="44">
        <f>COUNTIF(AY$8:AY$207,"&lt;&gt;")</f>
        <v>5</v>
      </c>
      <c r="AZ7" s="44">
        <f t="shared" ref="AZ7:BE7" si="6">COUNTIF(AZ$8:AZ$207,"○")</f>
        <v>0</v>
      </c>
      <c r="BA7" s="44">
        <f t="shared" si="6"/>
        <v>1</v>
      </c>
      <c r="BB7" s="44">
        <f t="shared" si="6"/>
        <v>10</v>
      </c>
      <c r="BC7" s="44">
        <f t="shared" si="6"/>
        <v>6</v>
      </c>
      <c r="BD7" s="44">
        <f t="shared" si="6"/>
        <v>11</v>
      </c>
      <c r="BE7" s="44">
        <f t="shared" si="6"/>
        <v>0</v>
      </c>
      <c r="BF7" s="44">
        <f>COUNTIF(BF$8:BF$207,"&lt;&gt;")</f>
        <v>11</v>
      </c>
      <c r="BG7" s="44">
        <f>COUNTIF(BG$8:BG$207,"&lt;&gt;")</f>
        <v>11</v>
      </c>
      <c r="BH7" s="44">
        <f t="shared" ref="BH7:BM7" si="7">COUNTIF(BH$8:BH$207,"○")</f>
        <v>0</v>
      </c>
      <c r="BI7" s="44">
        <f t="shared" si="7"/>
        <v>1</v>
      </c>
      <c r="BJ7" s="44">
        <f t="shared" si="7"/>
        <v>9</v>
      </c>
      <c r="BK7" s="44">
        <f t="shared" si="7"/>
        <v>7</v>
      </c>
      <c r="BL7" s="44">
        <f t="shared" si="7"/>
        <v>10</v>
      </c>
      <c r="BM7" s="44">
        <f t="shared" si="7"/>
        <v>0</v>
      </c>
      <c r="BN7" s="44">
        <f>COUNTIF(BN$8:BN$207,"&lt;&gt;")</f>
        <v>10</v>
      </c>
      <c r="BO7" s="44">
        <f>COUNTIF(BO$8:BO$207,"&lt;&gt;")</f>
        <v>10</v>
      </c>
      <c r="BP7" s="44">
        <f t="shared" ref="BP7:BU7" si="8">COUNTIF(BP$8:BP$207,"○")</f>
        <v>0</v>
      </c>
      <c r="BQ7" s="44">
        <f t="shared" si="8"/>
        <v>1</v>
      </c>
      <c r="BR7" s="44">
        <f t="shared" si="8"/>
        <v>10</v>
      </c>
      <c r="BS7" s="44">
        <f t="shared" si="8"/>
        <v>6</v>
      </c>
      <c r="BT7" s="44">
        <f t="shared" si="8"/>
        <v>11</v>
      </c>
      <c r="BU7" s="44">
        <f t="shared" si="8"/>
        <v>0</v>
      </c>
      <c r="BV7" s="44">
        <f>COUNTIF(BV$8:BV$207,"&lt;&gt;")</f>
        <v>11</v>
      </c>
      <c r="BW7" s="44">
        <f>COUNTIF(BW$8:BW$207,"&lt;&gt;")</f>
        <v>11</v>
      </c>
      <c r="BX7" s="44">
        <f t="shared" ref="BX7:CC7" si="9">COUNTIF(BX$8:BX$207,"○")</f>
        <v>0</v>
      </c>
      <c r="BY7" s="44">
        <f t="shared" si="9"/>
        <v>1</v>
      </c>
      <c r="BZ7" s="44">
        <f t="shared" si="9"/>
        <v>8</v>
      </c>
      <c r="CA7" s="44">
        <f t="shared" si="9"/>
        <v>8</v>
      </c>
      <c r="CB7" s="44">
        <f t="shared" si="9"/>
        <v>9</v>
      </c>
      <c r="CC7" s="44">
        <f t="shared" si="9"/>
        <v>0</v>
      </c>
      <c r="CD7" s="44">
        <f>COUNTIF(CD$8:CD$207,"&lt;&gt;")</f>
        <v>9</v>
      </c>
      <c r="CE7" s="44">
        <f>COUNTIF(CE$8:CE$207,"&lt;&gt;")</f>
        <v>9</v>
      </c>
      <c r="CF7" s="44">
        <f t="shared" ref="CF7:CK7" si="10">COUNTIF(CF$8:CF$207,"○")</f>
        <v>0</v>
      </c>
      <c r="CG7" s="44">
        <f t="shared" si="10"/>
        <v>1</v>
      </c>
      <c r="CH7" s="44">
        <f t="shared" si="10"/>
        <v>7</v>
      </c>
      <c r="CI7" s="44">
        <f t="shared" si="10"/>
        <v>9</v>
      </c>
      <c r="CJ7" s="44">
        <f t="shared" si="10"/>
        <v>8</v>
      </c>
      <c r="CK7" s="44">
        <f t="shared" si="10"/>
        <v>0</v>
      </c>
      <c r="CL7" s="44">
        <f>COUNTIF(CL$8:CL$207,"&lt;&gt;")</f>
        <v>8</v>
      </c>
      <c r="CM7" s="44">
        <f>COUNTIF(CM$8:CM$207,"&lt;&gt;")</f>
        <v>8</v>
      </c>
      <c r="CN7" s="44">
        <f t="shared" ref="CN7:CS7" si="11">COUNTIF(CN$8:CN$207,"○")</f>
        <v>0</v>
      </c>
      <c r="CO7" s="44">
        <f t="shared" si="11"/>
        <v>1</v>
      </c>
      <c r="CP7" s="44">
        <f t="shared" si="11"/>
        <v>6</v>
      </c>
      <c r="CQ7" s="44">
        <f t="shared" si="11"/>
        <v>10</v>
      </c>
      <c r="CR7" s="44">
        <f t="shared" si="11"/>
        <v>7</v>
      </c>
      <c r="CS7" s="44">
        <f t="shared" si="11"/>
        <v>0</v>
      </c>
      <c r="CT7" s="44">
        <f>COUNTIF(CT$8:CT$207,"&lt;&gt;")</f>
        <v>7</v>
      </c>
      <c r="CU7" s="44">
        <f>COUNTIF(CU$8:CU$207,"&lt;&gt;")</f>
        <v>7</v>
      </c>
      <c r="CV7" s="44">
        <f t="shared" ref="CV7:DA7" si="12">COUNTIF(CV$8:CV$207,"○")</f>
        <v>0</v>
      </c>
      <c r="CW7" s="44">
        <f t="shared" si="12"/>
        <v>1</v>
      </c>
      <c r="CX7" s="44">
        <f t="shared" si="12"/>
        <v>6</v>
      </c>
      <c r="CY7" s="44">
        <f t="shared" si="12"/>
        <v>10</v>
      </c>
      <c r="CZ7" s="44">
        <f t="shared" si="12"/>
        <v>7</v>
      </c>
      <c r="DA7" s="44">
        <f t="shared" si="12"/>
        <v>0</v>
      </c>
      <c r="DB7" s="44">
        <f>COUNTIF(DB$8:DB$207,"&lt;&gt;")</f>
        <v>7</v>
      </c>
      <c r="DC7" s="44">
        <f>COUNTIF(DC$8:DC$207,"&lt;&gt;")</f>
        <v>7</v>
      </c>
      <c r="DD7" s="44">
        <f t="shared" ref="DD7:DI7" si="13">COUNTIF(DD$8:DD$207,"○")</f>
        <v>0</v>
      </c>
      <c r="DE7" s="44">
        <f t="shared" si="13"/>
        <v>0</v>
      </c>
      <c r="DF7" s="44">
        <f t="shared" si="13"/>
        <v>2</v>
      </c>
      <c r="DG7" s="44">
        <f t="shared" si="13"/>
        <v>15</v>
      </c>
      <c r="DH7" s="44">
        <f t="shared" si="13"/>
        <v>2</v>
      </c>
      <c r="DI7" s="44">
        <f t="shared" si="13"/>
        <v>0</v>
      </c>
      <c r="DJ7" s="44">
        <f>COUNTIF(DJ$8:DJ$207,"&lt;&gt;")</f>
        <v>2</v>
      </c>
      <c r="DK7" s="44">
        <f>COUNTIF(DK$8:DK$207,"&lt;&gt;")</f>
        <v>2</v>
      </c>
      <c r="DL7" s="44">
        <f t="shared" ref="DL7:DQ7" si="14">COUNTIF(DL$8:DL$207,"○")</f>
        <v>0</v>
      </c>
      <c r="DM7" s="44">
        <f t="shared" si="14"/>
        <v>1</v>
      </c>
      <c r="DN7" s="44">
        <f t="shared" si="14"/>
        <v>3</v>
      </c>
      <c r="DO7" s="44">
        <f t="shared" si="14"/>
        <v>13</v>
      </c>
      <c r="DP7" s="44">
        <f t="shared" si="14"/>
        <v>4</v>
      </c>
      <c r="DQ7" s="44">
        <f t="shared" si="14"/>
        <v>0</v>
      </c>
      <c r="DR7" s="44">
        <f>COUNTIF(DR$8:DR$207,"&lt;&gt;")</f>
        <v>4</v>
      </c>
      <c r="DS7" s="44">
        <f>COUNTIF(DS$8:DS$207,"&lt;&gt;")</f>
        <v>4</v>
      </c>
      <c r="DT7" s="44">
        <f t="shared" ref="DT7:DY7" si="15">COUNTIF(DT$8:DT$207,"○")</f>
        <v>0</v>
      </c>
      <c r="DU7" s="44">
        <f t="shared" si="15"/>
        <v>2</v>
      </c>
      <c r="DV7" s="44">
        <f t="shared" si="15"/>
        <v>3</v>
      </c>
      <c r="DW7" s="44">
        <f t="shared" si="15"/>
        <v>12</v>
      </c>
      <c r="DX7" s="44">
        <f t="shared" si="15"/>
        <v>5</v>
      </c>
      <c r="DY7" s="44">
        <f t="shared" si="15"/>
        <v>0</v>
      </c>
      <c r="DZ7" s="44">
        <f>COUNTIF(DZ$8:DZ$207,"&lt;&gt;")</f>
        <v>5</v>
      </c>
      <c r="EA7" s="44">
        <f>COUNTIF(EA$8:EA$207,"&lt;&gt;")</f>
        <v>5</v>
      </c>
      <c r="EB7" s="44">
        <f t="shared" ref="EB7:EG7" si="16">COUNTIF(EB$8:EB$207,"○")</f>
        <v>0</v>
      </c>
      <c r="EC7" s="44">
        <f t="shared" si="16"/>
        <v>0</v>
      </c>
      <c r="ED7" s="44">
        <f t="shared" si="16"/>
        <v>2</v>
      </c>
      <c r="EE7" s="44">
        <f t="shared" si="16"/>
        <v>15</v>
      </c>
      <c r="EF7" s="44">
        <f t="shared" si="16"/>
        <v>2</v>
      </c>
      <c r="EG7" s="44">
        <f t="shared" si="16"/>
        <v>0</v>
      </c>
      <c r="EH7" s="44">
        <f>COUNTIF(EH$8:EH$207,"&lt;&gt;")</f>
        <v>2</v>
      </c>
      <c r="EI7" s="44">
        <f>COUNTIF(EI$8:EI$207,"&lt;&gt;")</f>
        <v>2</v>
      </c>
      <c r="EJ7" s="44">
        <f t="shared" ref="EJ7:EO7" si="17">COUNTIF(EJ$8:EJ$207,"○")</f>
        <v>0</v>
      </c>
      <c r="EK7" s="44">
        <f t="shared" si="17"/>
        <v>0</v>
      </c>
      <c r="EL7" s="44">
        <f t="shared" si="17"/>
        <v>1</v>
      </c>
      <c r="EM7" s="44">
        <f t="shared" si="17"/>
        <v>16</v>
      </c>
      <c r="EN7" s="44">
        <f t="shared" si="17"/>
        <v>1</v>
      </c>
      <c r="EO7" s="44">
        <f t="shared" si="17"/>
        <v>0</v>
      </c>
      <c r="EP7" s="44">
        <f>COUNTIF(EP$8:EP$207,"&lt;&gt;")</f>
        <v>1</v>
      </c>
      <c r="EQ7" s="44">
        <f>COUNTIF(EQ$8:EQ$207,"&lt;&gt;")</f>
        <v>1</v>
      </c>
      <c r="ER7" s="44">
        <f t="shared" ref="ER7:EW7" si="18">COUNTIF(ER$8:ER$207,"○")</f>
        <v>0</v>
      </c>
      <c r="ES7" s="44">
        <f t="shared" si="18"/>
        <v>1</v>
      </c>
      <c r="ET7" s="44">
        <f t="shared" si="18"/>
        <v>2</v>
      </c>
      <c r="EU7" s="44">
        <f t="shared" si="18"/>
        <v>14</v>
      </c>
      <c r="EV7" s="44">
        <f t="shared" si="18"/>
        <v>3</v>
      </c>
      <c r="EW7" s="44">
        <f t="shared" si="18"/>
        <v>0</v>
      </c>
      <c r="EX7" s="44">
        <f>COUNTIF(EX$8:EX$207,"&lt;&gt;")</f>
        <v>3</v>
      </c>
      <c r="EY7" s="44">
        <f>COUNTIF(EY$8:EY$207,"&lt;&gt;")</f>
        <v>3</v>
      </c>
      <c r="EZ7" s="44">
        <f t="shared" ref="EZ7:FE7" si="19">COUNTIF(EZ$8:EZ$207,"○")</f>
        <v>0</v>
      </c>
      <c r="FA7" s="44">
        <f t="shared" si="19"/>
        <v>1</v>
      </c>
      <c r="FB7" s="44">
        <f t="shared" si="19"/>
        <v>3</v>
      </c>
      <c r="FC7" s="44">
        <f t="shared" si="19"/>
        <v>13</v>
      </c>
      <c r="FD7" s="44">
        <f t="shared" si="19"/>
        <v>4</v>
      </c>
      <c r="FE7" s="44">
        <f t="shared" si="19"/>
        <v>0</v>
      </c>
      <c r="FF7" s="44">
        <f>COUNTIF(FF$8:FF$207,"&lt;&gt;")</f>
        <v>4</v>
      </c>
      <c r="FG7" s="44">
        <f>COUNTIF(FG$8:FG$207,"&lt;&gt;")</f>
        <v>4</v>
      </c>
      <c r="FH7" s="44">
        <f t="shared" ref="FH7:FM7" si="20">COUNTIF(FH$8:FH$207,"○")</f>
        <v>0</v>
      </c>
      <c r="FI7" s="44">
        <f t="shared" si="20"/>
        <v>0</v>
      </c>
      <c r="FJ7" s="44">
        <f t="shared" si="20"/>
        <v>7</v>
      </c>
      <c r="FK7" s="44">
        <f t="shared" si="20"/>
        <v>10</v>
      </c>
      <c r="FL7" s="44">
        <f t="shared" si="20"/>
        <v>7</v>
      </c>
      <c r="FM7" s="44">
        <f t="shared" si="20"/>
        <v>0</v>
      </c>
      <c r="FN7" s="44">
        <f>COUNTIF(FN$8:FN$207,"&lt;&gt;")</f>
        <v>7</v>
      </c>
      <c r="FO7" s="44">
        <f>COUNTIF(FO$8:FO$207,"&lt;&gt;")</f>
        <v>7</v>
      </c>
    </row>
    <row r="8" spans="1:171" ht="13.5" customHeight="1" x14ac:dyDescent="0.15">
      <c r="A8" s="40" t="s">
        <v>172</v>
      </c>
      <c r="B8" s="41" t="s">
        <v>184</v>
      </c>
      <c r="C8" s="38" t="s">
        <v>185</v>
      </c>
      <c r="D8" s="38"/>
      <c r="E8" s="38"/>
      <c r="F8" s="38"/>
      <c r="G8" s="38" t="s">
        <v>187</v>
      </c>
      <c r="H8" s="38"/>
      <c r="I8" s="38"/>
      <c r="J8" s="38"/>
      <c r="K8" s="38"/>
      <c r="L8" s="38" t="s">
        <v>187</v>
      </c>
      <c r="M8" s="38" t="s">
        <v>187</v>
      </c>
      <c r="N8" s="38" t="s">
        <v>187</v>
      </c>
      <c r="O8" s="38"/>
      <c r="P8" s="38" t="s">
        <v>187</v>
      </c>
      <c r="Q8" s="38"/>
      <c r="R8" s="38" t="s">
        <v>192</v>
      </c>
      <c r="S8" s="38" t="s">
        <v>194</v>
      </c>
      <c r="T8" s="38" t="s">
        <v>187</v>
      </c>
      <c r="U8" s="38" t="s">
        <v>187</v>
      </c>
      <c r="V8" s="38" t="s">
        <v>187</v>
      </c>
      <c r="W8" s="38"/>
      <c r="X8" s="38" t="s">
        <v>187</v>
      </c>
      <c r="Y8" s="38"/>
      <c r="Z8" s="38" t="s">
        <v>192</v>
      </c>
      <c r="AA8" s="38" t="s">
        <v>194</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192</v>
      </c>
      <c r="S9" s="38" t="s">
        <v>193</v>
      </c>
      <c r="T9" s="38"/>
      <c r="U9" s="38"/>
      <c r="V9" s="38" t="s">
        <v>187</v>
      </c>
      <c r="W9" s="38"/>
      <c r="X9" s="38" t="s">
        <v>187</v>
      </c>
      <c r="Y9" s="38"/>
      <c r="Z9" s="38" t="s">
        <v>192</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t="s">
        <v>187</v>
      </c>
      <c r="BC9" s="38"/>
      <c r="BD9" s="38" t="s">
        <v>187</v>
      </c>
      <c r="BE9" s="38"/>
      <c r="BF9" s="38" t="s">
        <v>192</v>
      </c>
      <c r="BG9" s="38" t="s">
        <v>193</v>
      </c>
      <c r="BH9" s="38"/>
      <c r="BI9" s="38"/>
      <c r="BJ9" s="38" t="s">
        <v>187</v>
      </c>
      <c r="BK9" s="38"/>
      <c r="BL9" s="38" t="s">
        <v>187</v>
      </c>
      <c r="BM9" s="38"/>
      <c r="BN9" s="38" t="s">
        <v>192</v>
      </c>
      <c r="BO9" s="38" t="s">
        <v>193</v>
      </c>
      <c r="BP9" s="38"/>
      <c r="BQ9" s="38"/>
      <c r="BR9" s="38" t="s">
        <v>187</v>
      </c>
      <c r="BS9" s="38"/>
      <c r="BT9" s="38" t="s">
        <v>187</v>
      </c>
      <c r="BU9" s="38"/>
      <c r="BV9" s="38" t="s">
        <v>192</v>
      </c>
      <c r="BW9" s="38" t="s">
        <v>193</v>
      </c>
      <c r="BX9" s="38"/>
      <c r="BY9" s="38"/>
      <c r="BZ9" s="38" t="s">
        <v>187</v>
      </c>
      <c r="CA9" s="38"/>
      <c r="CB9" s="38" t="s">
        <v>187</v>
      </c>
      <c r="CC9" s="38"/>
      <c r="CD9" s="38" t="s">
        <v>192</v>
      </c>
      <c r="CE9" s="38" t="s">
        <v>193</v>
      </c>
      <c r="CF9" s="38"/>
      <c r="CG9" s="38"/>
      <c r="CH9" s="38" t="s">
        <v>187</v>
      </c>
      <c r="CI9" s="38"/>
      <c r="CJ9" s="38" t="s">
        <v>187</v>
      </c>
      <c r="CK9" s="38"/>
      <c r="CL9" s="38" t="s">
        <v>192</v>
      </c>
      <c r="CM9" s="38" t="s">
        <v>193</v>
      </c>
      <c r="CN9" s="38"/>
      <c r="CO9" s="38"/>
      <c r="CP9" s="38" t="s">
        <v>187</v>
      </c>
      <c r="CQ9" s="38"/>
      <c r="CR9" s="38" t="s">
        <v>187</v>
      </c>
      <c r="CS9" s="38"/>
      <c r="CT9" s="38" t="s">
        <v>192</v>
      </c>
      <c r="CU9" s="38" t="s">
        <v>193</v>
      </c>
      <c r="CV9" s="38"/>
      <c r="CW9" s="38"/>
      <c r="CX9" s="38" t="s">
        <v>187</v>
      </c>
      <c r="CY9" s="38"/>
      <c r="CZ9" s="38" t="s">
        <v>187</v>
      </c>
      <c r="DA9" s="38"/>
      <c r="DB9" s="38" t="s">
        <v>192</v>
      </c>
      <c r="DC9" s="38" t="s">
        <v>193</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193</v>
      </c>
    </row>
    <row r="10" spans="1:171" ht="13.5" customHeight="1" x14ac:dyDescent="0.15">
      <c r="A10" s="40" t="s">
        <v>172</v>
      </c>
      <c r="B10" s="41" t="s">
        <v>199</v>
      </c>
      <c r="C10" s="38" t="s">
        <v>200</v>
      </c>
      <c r="D10" s="38"/>
      <c r="E10" s="38"/>
      <c r="F10" s="38"/>
      <c r="G10" s="38" t="s">
        <v>187</v>
      </c>
      <c r="H10" s="38"/>
      <c r="I10" s="38"/>
      <c r="J10" s="38"/>
      <c r="K10" s="38"/>
      <c r="L10" s="38"/>
      <c r="M10" s="38" t="s">
        <v>187</v>
      </c>
      <c r="N10" s="38"/>
      <c r="O10" s="38"/>
      <c r="P10" s="38" t="s">
        <v>187</v>
      </c>
      <c r="Q10" s="38"/>
      <c r="R10" s="38" t="s">
        <v>188</v>
      </c>
      <c r="S10" s="38" t="s">
        <v>193</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201</v>
      </c>
      <c r="C11" s="38" t="s">
        <v>202</v>
      </c>
      <c r="D11" s="38"/>
      <c r="E11" s="38"/>
      <c r="F11" s="38"/>
      <c r="G11" s="38" t="s">
        <v>187</v>
      </c>
      <c r="H11" s="38"/>
      <c r="I11" s="38"/>
      <c r="J11" s="38"/>
      <c r="K11" s="38"/>
      <c r="L11" s="38"/>
      <c r="M11" s="38"/>
      <c r="N11" s="38" t="s">
        <v>187</v>
      </c>
      <c r="O11" s="38"/>
      <c r="P11" s="38" t="s">
        <v>187</v>
      </c>
      <c r="Q11" s="38"/>
      <c r="R11" s="38" t="s">
        <v>192</v>
      </c>
      <c r="S11" s="38" t="s">
        <v>193</v>
      </c>
      <c r="T11" s="38"/>
      <c r="U11" s="38"/>
      <c r="V11" s="38" t="s">
        <v>187</v>
      </c>
      <c r="W11" s="38"/>
      <c r="X11" s="38" t="s">
        <v>187</v>
      </c>
      <c r="Y11" s="38"/>
      <c r="Z11" s="38" t="s">
        <v>192</v>
      </c>
      <c r="AA11" s="38" t="s">
        <v>193</v>
      </c>
      <c r="AB11" s="38"/>
      <c r="AC11" s="38"/>
      <c r="AD11" s="38" t="s">
        <v>187</v>
      </c>
      <c r="AE11" s="38"/>
      <c r="AF11" s="38" t="s">
        <v>187</v>
      </c>
      <c r="AG11" s="38"/>
      <c r="AH11" s="38" t="s">
        <v>192</v>
      </c>
      <c r="AI11" s="38" t="s">
        <v>193</v>
      </c>
      <c r="AJ11" s="38"/>
      <c r="AK11" s="38"/>
      <c r="AL11" s="38" t="s">
        <v>187</v>
      </c>
      <c r="AM11" s="38"/>
      <c r="AN11" s="38" t="s">
        <v>187</v>
      </c>
      <c r="AO11" s="38"/>
      <c r="AP11" s="38" t="s">
        <v>192</v>
      </c>
      <c r="AQ11" s="38" t="s">
        <v>193</v>
      </c>
      <c r="AR11" s="38"/>
      <c r="AS11" s="38"/>
      <c r="AT11" s="38" t="s">
        <v>187</v>
      </c>
      <c r="AU11" s="38"/>
      <c r="AV11" s="38" t="s">
        <v>187</v>
      </c>
      <c r="AW11" s="38"/>
      <c r="AX11" s="38" t="s">
        <v>192</v>
      </c>
      <c r="AY11" s="38" t="s">
        <v>193</v>
      </c>
      <c r="AZ11" s="38"/>
      <c r="BA11" s="38"/>
      <c r="BB11" s="38" t="s">
        <v>187</v>
      </c>
      <c r="BC11" s="38"/>
      <c r="BD11" s="38" t="s">
        <v>187</v>
      </c>
      <c r="BE11" s="38"/>
      <c r="BF11" s="38" t="s">
        <v>192</v>
      </c>
      <c r="BG11" s="38" t="s">
        <v>193</v>
      </c>
      <c r="BH11" s="38"/>
      <c r="BI11" s="38"/>
      <c r="BJ11" s="38" t="s">
        <v>187</v>
      </c>
      <c r="BK11" s="38"/>
      <c r="BL11" s="38" t="s">
        <v>187</v>
      </c>
      <c r="BM11" s="38"/>
      <c r="BN11" s="38" t="s">
        <v>192</v>
      </c>
      <c r="BO11" s="38" t="s">
        <v>193</v>
      </c>
      <c r="BP11" s="38"/>
      <c r="BQ11" s="38"/>
      <c r="BR11" s="38" t="s">
        <v>187</v>
      </c>
      <c r="BS11" s="38"/>
      <c r="BT11" s="38" t="s">
        <v>187</v>
      </c>
      <c r="BU11" s="38"/>
      <c r="BV11" s="38" t="s">
        <v>192</v>
      </c>
      <c r="BW11" s="38" t="s">
        <v>193</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t="s">
        <v>187</v>
      </c>
      <c r="FC11" s="38"/>
      <c r="FD11" s="38" t="s">
        <v>187</v>
      </c>
      <c r="FE11" s="38"/>
      <c r="FF11" s="38" t="s">
        <v>192</v>
      </c>
      <c r="FG11" s="38" t="s">
        <v>193</v>
      </c>
      <c r="FH11" s="38"/>
      <c r="FI11" s="38"/>
      <c r="FJ11" s="38"/>
      <c r="FK11" s="38" t="s">
        <v>187</v>
      </c>
      <c r="FL11" s="38"/>
      <c r="FM11" s="38"/>
      <c r="FN11" s="38"/>
      <c r="FO11" s="38"/>
    </row>
    <row r="12" spans="1:171" ht="13.5" customHeight="1" x14ac:dyDescent="0.15">
      <c r="A12" s="40" t="s">
        <v>172</v>
      </c>
      <c r="B12" s="41" t="s">
        <v>203</v>
      </c>
      <c r="C12" s="38" t="s">
        <v>204</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205</v>
      </c>
      <c r="AA12" s="38" t="s">
        <v>189</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192</v>
      </c>
      <c r="S13" s="38" t="s">
        <v>193</v>
      </c>
      <c r="T13" s="38"/>
      <c r="U13" s="38"/>
      <c r="V13" s="38" t="s">
        <v>187</v>
      </c>
      <c r="W13" s="38"/>
      <c r="X13" s="38" t="s">
        <v>187</v>
      </c>
      <c r="Y13" s="38"/>
      <c r="Z13" s="38" t="s">
        <v>192</v>
      </c>
      <c r="AA13" s="38" t="s">
        <v>193</v>
      </c>
      <c r="AB13" s="38"/>
      <c r="AC13" s="38"/>
      <c r="AD13" s="38" t="s">
        <v>187</v>
      </c>
      <c r="AE13" s="38"/>
      <c r="AF13" s="38" t="s">
        <v>187</v>
      </c>
      <c r="AG13" s="38"/>
      <c r="AH13" s="38" t="s">
        <v>192</v>
      </c>
      <c r="AI13" s="38" t="s">
        <v>193</v>
      </c>
      <c r="AJ13" s="38"/>
      <c r="AK13" s="38"/>
      <c r="AL13" s="38" t="s">
        <v>187</v>
      </c>
      <c r="AM13" s="38"/>
      <c r="AN13" s="38" t="s">
        <v>187</v>
      </c>
      <c r="AO13" s="38"/>
      <c r="AP13" s="38" t="s">
        <v>192</v>
      </c>
      <c r="AQ13" s="38" t="s">
        <v>193</v>
      </c>
      <c r="AR13" s="38"/>
      <c r="AS13" s="38"/>
      <c r="AT13" s="38" t="s">
        <v>187</v>
      </c>
      <c r="AU13" s="38"/>
      <c r="AV13" s="38" t="s">
        <v>187</v>
      </c>
      <c r="AW13" s="38"/>
      <c r="AX13" s="38" t="s">
        <v>192</v>
      </c>
      <c r="AY13" s="38" t="s">
        <v>193</v>
      </c>
      <c r="AZ13" s="38"/>
      <c r="BA13" s="38"/>
      <c r="BB13" s="38" t="s">
        <v>187</v>
      </c>
      <c r="BC13" s="38"/>
      <c r="BD13" s="38" t="s">
        <v>187</v>
      </c>
      <c r="BE13" s="38"/>
      <c r="BF13" s="38" t="s">
        <v>192</v>
      </c>
      <c r="BG13" s="38" t="s">
        <v>193</v>
      </c>
      <c r="BH13" s="38"/>
      <c r="BI13" s="38"/>
      <c r="BJ13" s="38" t="s">
        <v>187</v>
      </c>
      <c r="BK13" s="38"/>
      <c r="BL13" s="38" t="s">
        <v>187</v>
      </c>
      <c r="BM13" s="38"/>
      <c r="BN13" s="38" t="s">
        <v>192</v>
      </c>
      <c r="BO13" s="38" t="s">
        <v>193</v>
      </c>
      <c r="BP13" s="38"/>
      <c r="BQ13" s="38"/>
      <c r="BR13" s="38" t="s">
        <v>187</v>
      </c>
      <c r="BS13" s="38"/>
      <c r="BT13" s="38" t="s">
        <v>187</v>
      </c>
      <c r="BU13" s="38"/>
      <c r="BV13" s="38" t="s">
        <v>192</v>
      </c>
      <c r="BW13" s="38" t="s">
        <v>193</v>
      </c>
      <c r="BX13" s="38"/>
      <c r="BY13" s="38"/>
      <c r="BZ13" s="38" t="s">
        <v>187</v>
      </c>
      <c r="CA13" s="38"/>
      <c r="CB13" s="38" t="s">
        <v>187</v>
      </c>
      <c r="CC13" s="38"/>
      <c r="CD13" s="38" t="s">
        <v>192</v>
      </c>
      <c r="CE13" s="38" t="s">
        <v>193</v>
      </c>
      <c r="CF13" s="38"/>
      <c r="CG13" s="38"/>
      <c r="CH13" s="38" t="s">
        <v>187</v>
      </c>
      <c r="CI13" s="38"/>
      <c r="CJ13" s="38" t="s">
        <v>187</v>
      </c>
      <c r="CK13" s="38"/>
      <c r="CL13" s="38" t="s">
        <v>192</v>
      </c>
      <c r="CM13" s="38" t="s">
        <v>193</v>
      </c>
      <c r="CN13" s="38"/>
      <c r="CO13" s="38"/>
      <c r="CP13" s="38" t="s">
        <v>187</v>
      </c>
      <c r="CQ13" s="38"/>
      <c r="CR13" s="38" t="s">
        <v>187</v>
      </c>
      <c r="CS13" s="38"/>
      <c r="CT13" s="38" t="s">
        <v>192</v>
      </c>
      <c r="CU13" s="38" t="s">
        <v>193</v>
      </c>
      <c r="CV13" s="38"/>
      <c r="CW13" s="38"/>
      <c r="CX13" s="38" t="s">
        <v>187</v>
      </c>
      <c r="CY13" s="38"/>
      <c r="CZ13" s="38" t="s">
        <v>187</v>
      </c>
      <c r="DA13" s="38"/>
      <c r="DB13" s="38" t="s">
        <v>192</v>
      </c>
      <c r="DC13" s="38" t="s">
        <v>193</v>
      </c>
      <c r="DD13" s="38"/>
      <c r="DE13" s="38"/>
      <c r="DF13" s="38"/>
      <c r="DG13" s="38" t="s">
        <v>187</v>
      </c>
      <c r="DH13" s="38"/>
      <c r="DI13" s="38"/>
      <c r="DJ13" s="38"/>
      <c r="DK13" s="38"/>
      <c r="DL13" s="38"/>
      <c r="DM13" s="38"/>
      <c r="DN13" s="38"/>
      <c r="DO13" s="38" t="s">
        <v>187</v>
      </c>
      <c r="DP13" s="38"/>
      <c r="DQ13" s="38"/>
      <c r="DR13" s="38"/>
      <c r="DS13" s="38"/>
      <c r="DT13" s="38"/>
      <c r="DU13" s="38"/>
      <c r="DV13" s="38" t="s">
        <v>187</v>
      </c>
      <c r="DW13" s="38"/>
      <c r="DX13" s="38" t="s">
        <v>187</v>
      </c>
      <c r="DY13" s="38"/>
      <c r="DZ13" s="38" t="s">
        <v>192</v>
      </c>
      <c r="EA13" s="38" t="s">
        <v>193</v>
      </c>
      <c r="EB13" s="38"/>
      <c r="EC13" s="38"/>
      <c r="ED13" s="38"/>
      <c r="EE13" s="38" t="s">
        <v>187</v>
      </c>
      <c r="EF13" s="38"/>
      <c r="EG13" s="38"/>
      <c r="EH13" s="38"/>
      <c r="EI13" s="38"/>
      <c r="EJ13" s="38"/>
      <c r="EK13" s="38"/>
      <c r="EL13" s="38"/>
      <c r="EM13" s="38" t="s">
        <v>187</v>
      </c>
      <c r="EN13" s="38"/>
      <c r="EO13" s="38"/>
      <c r="EP13" s="38"/>
      <c r="EQ13" s="38"/>
      <c r="ER13" s="38"/>
      <c r="ES13" s="38"/>
      <c r="ET13" s="38" t="s">
        <v>187</v>
      </c>
      <c r="EU13" s="38"/>
      <c r="EV13" s="38" t="s">
        <v>187</v>
      </c>
      <c r="EW13" s="38"/>
      <c r="EX13" s="38" t="s">
        <v>192</v>
      </c>
      <c r="EY13" s="38" t="s">
        <v>193</v>
      </c>
      <c r="EZ13" s="38"/>
      <c r="FA13" s="38"/>
      <c r="FB13" s="38" t="s">
        <v>187</v>
      </c>
      <c r="FC13" s="38"/>
      <c r="FD13" s="38" t="s">
        <v>187</v>
      </c>
      <c r="FE13" s="38"/>
      <c r="FF13" s="38" t="s">
        <v>192</v>
      </c>
      <c r="FG13" s="38" t="s">
        <v>193</v>
      </c>
      <c r="FH13" s="38"/>
      <c r="FI13" s="38"/>
      <c r="FJ13" s="38" t="s">
        <v>187</v>
      </c>
      <c r="FK13" s="38"/>
      <c r="FL13" s="38" t="s">
        <v>187</v>
      </c>
      <c r="FM13" s="38"/>
      <c r="FN13" s="38" t="s">
        <v>192</v>
      </c>
      <c r="FO13" s="38" t="s">
        <v>193</v>
      </c>
    </row>
    <row r="14" spans="1:171" ht="13.5" customHeight="1" x14ac:dyDescent="0.15">
      <c r="A14" s="40" t="s">
        <v>172</v>
      </c>
      <c r="B14" s="41" t="s">
        <v>209</v>
      </c>
      <c r="C14" s="38" t="s">
        <v>210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211</v>
      </c>
      <c r="C15" s="38" t="s">
        <v>212</v>
      </c>
      <c r="D15" s="38"/>
      <c r="E15" s="38"/>
      <c r="F15" s="38"/>
      <c r="G15" s="38" t="s">
        <v>187</v>
      </c>
      <c r="H15" s="38"/>
      <c r="I15" s="38"/>
      <c r="J15" s="38"/>
      <c r="K15" s="38"/>
      <c r="L15" s="38"/>
      <c r="M15" s="38"/>
      <c r="N15" s="38" t="s">
        <v>187</v>
      </c>
      <c r="O15" s="38"/>
      <c r="P15" s="38" t="s">
        <v>187</v>
      </c>
      <c r="Q15" s="38"/>
      <c r="R15" s="38" t="s">
        <v>192</v>
      </c>
      <c r="S15" s="38" t="s">
        <v>193</v>
      </c>
      <c r="T15" s="38"/>
      <c r="U15" s="38"/>
      <c r="V15" s="38" t="s">
        <v>187</v>
      </c>
      <c r="W15" s="38"/>
      <c r="X15" s="38" t="s">
        <v>187</v>
      </c>
      <c r="Y15" s="38"/>
      <c r="Z15" s="38" t="s">
        <v>192</v>
      </c>
      <c r="AA15" s="38" t="s">
        <v>193</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t="s">
        <v>187</v>
      </c>
      <c r="BC15" s="38"/>
      <c r="BD15" s="38" t="s">
        <v>187</v>
      </c>
      <c r="BE15" s="38"/>
      <c r="BF15" s="38" t="s">
        <v>192</v>
      </c>
      <c r="BG15" s="38" t="s">
        <v>193</v>
      </c>
      <c r="BH15" s="38"/>
      <c r="BI15" s="38"/>
      <c r="BJ15" s="38" t="s">
        <v>187</v>
      </c>
      <c r="BK15" s="38"/>
      <c r="BL15" s="38" t="s">
        <v>187</v>
      </c>
      <c r="BM15" s="38"/>
      <c r="BN15" s="38" t="s">
        <v>192</v>
      </c>
      <c r="BO15" s="38" t="s">
        <v>193</v>
      </c>
      <c r="BP15" s="38"/>
      <c r="BQ15" s="38"/>
      <c r="BR15" s="38" t="s">
        <v>187</v>
      </c>
      <c r="BS15" s="38"/>
      <c r="BT15" s="38" t="s">
        <v>187</v>
      </c>
      <c r="BU15" s="38"/>
      <c r="BV15" s="38" t="s">
        <v>192</v>
      </c>
      <c r="BW15" s="38" t="s">
        <v>193</v>
      </c>
      <c r="BX15" s="38"/>
      <c r="BY15" s="38"/>
      <c r="BZ15" s="38" t="s">
        <v>187</v>
      </c>
      <c r="CA15" s="38"/>
      <c r="CB15" s="38" t="s">
        <v>187</v>
      </c>
      <c r="CC15" s="38"/>
      <c r="CD15" s="38" t="s">
        <v>192</v>
      </c>
      <c r="CE15" s="38" t="s">
        <v>193</v>
      </c>
      <c r="CF15" s="38"/>
      <c r="CG15" s="38"/>
      <c r="CH15" s="38" t="s">
        <v>187</v>
      </c>
      <c r="CI15" s="38"/>
      <c r="CJ15" s="38" t="s">
        <v>187</v>
      </c>
      <c r="CK15" s="38"/>
      <c r="CL15" s="38" t="s">
        <v>192</v>
      </c>
      <c r="CM15" s="38" t="s">
        <v>193</v>
      </c>
      <c r="CN15" s="38"/>
      <c r="CO15" s="38"/>
      <c r="CP15" s="38" t="s">
        <v>187</v>
      </c>
      <c r="CQ15" s="38"/>
      <c r="CR15" s="38" t="s">
        <v>187</v>
      </c>
      <c r="CS15" s="38"/>
      <c r="CT15" s="38" t="s">
        <v>192</v>
      </c>
      <c r="CU15" s="38" t="s">
        <v>193</v>
      </c>
      <c r="CV15" s="38"/>
      <c r="CW15" s="38"/>
      <c r="CX15" s="38" t="s">
        <v>187</v>
      </c>
      <c r="CY15" s="38"/>
      <c r="CZ15" s="38" t="s">
        <v>187</v>
      </c>
      <c r="DA15" s="38"/>
      <c r="DB15" s="38" t="s">
        <v>192</v>
      </c>
      <c r="DC15" s="38" t="s">
        <v>193</v>
      </c>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192</v>
      </c>
      <c r="FO15" s="38" t="s">
        <v>193</v>
      </c>
    </row>
    <row r="16" spans="1:171" ht="13.5" customHeight="1" x14ac:dyDescent="0.15">
      <c r="A16" s="40" t="s">
        <v>172</v>
      </c>
      <c r="B16" s="41" t="s">
        <v>215</v>
      </c>
      <c r="C16" s="38" t="s">
        <v>216</v>
      </c>
      <c r="D16" s="38"/>
      <c r="E16" s="38"/>
      <c r="F16" s="38"/>
      <c r="G16" s="38" t="s">
        <v>187</v>
      </c>
      <c r="H16" s="38"/>
      <c r="I16" s="38"/>
      <c r="J16" s="38"/>
      <c r="K16" s="38"/>
      <c r="L16" s="38"/>
      <c r="M16" s="38"/>
      <c r="N16" s="38" t="s">
        <v>187</v>
      </c>
      <c r="O16" s="38"/>
      <c r="P16" s="38" t="s">
        <v>187</v>
      </c>
      <c r="Q16" s="38"/>
      <c r="R16" s="38" t="s">
        <v>192</v>
      </c>
      <c r="S16" s="38" t="s">
        <v>193</v>
      </c>
      <c r="T16" s="38"/>
      <c r="U16" s="38"/>
      <c r="V16" s="38" t="s">
        <v>187</v>
      </c>
      <c r="W16" s="38"/>
      <c r="X16" s="38" t="s">
        <v>187</v>
      </c>
      <c r="Y16" s="38"/>
      <c r="Z16" s="38" t="s">
        <v>192</v>
      </c>
      <c r="AA16" s="38" t="s">
        <v>193</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217</v>
      </c>
      <c r="C17" s="38" t="s">
        <v>218</v>
      </c>
      <c r="D17" s="38"/>
      <c r="E17" s="38"/>
      <c r="F17" s="38"/>
      <c r="G17" s="38" t="s">
        <v>187</v>
      </c>
      <c r="H17" s="38"/>
      <c r="I17" s="38"/>
      <c r="J17" s="38"/>
      <c r="K17" s="38"/>
      <c r="L17" s="38"/>
      <c r="M17" s="38" t="s">
        <v>187</v>
      </c>
      <c r="N17" s="38"/>
      <c r="O17" s="38"/>
      <c r="P17" s="38" t="s">
        <v>187</v>
      </c>
      <c r="Q17" s="38"/>
      <c r="R17" s="38" t="s">
        <v>192</v>
      </c>
      <c r="S17" s="38" t="s">
        <v>193</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t="s">
        <v>187</v>
      </c>
      <c r="ET17" s="38"/>
      <c r="EU17" s="38"/>
      <c r="EV17" s="38" t="s">
        <v>187</v>
      </c>
      <c r="EW17" s="38"/>
      <c r="EX17" s="38" t="s">
        <v>188</v>
      </c>
      <c r="EY17" s="38" t="s">
        <v>189</v>
      </c>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219</v>
      </c>
      <c r="C18" s="38" t="s">
        <v>220</v>
      </c>
      <c r="D18" s="38"/>
      <c r="E18" s="38"/>
      <c r="F18" s="38"/>
      <c r="G18" s="38" t="s">
        <v>187</v>
      </c>
      <c r="H18" s="38"/>
      <c r="I18" s="38"/>
      <c r="J18" s="38"/>
      <c r="K18" s="38"/>
      <c r="L18" s="38"/>
      <c r="M18" s="38"/>
      <c r="N18" s="38" t="s">
        <v>187</v>
      </c>
      <c r="O18" s="38"/>
      <c r="P18" s="38" t="s">
        <v>187</v>
      </c>
      <c r="Q18" s="38"/>
      <c r="R18" s="38" t="s">
        <v>192</v>
      </c>
      <c r="S18" s="38" t="s">
        <v>193</v>
      </c>
      <c r="T18" s="38"/>
      <c r="U18" s="38"/>
      <c r="V18" s="38" t="s">
        <v>187</v>
      </c>
      <c r="W18" s="38"/>
      <c r="X18" s="38" t="s">
        <v>187</v>
      </c>
      <c r="Y18" s="38"/>
      <c r="Z18" s="38" t="s">
        <v>192</v>
      </c>
      <c r="AA18" s="38" t="s">
        <v>193</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t="s">
        <v>187</v>
      </c>
      <c r="BC18" s="38"/>
      <c r="BD18" s="38" t="s">
        <v>187</v>
      </c>
      <c r="BE18" s="38"/>
      <c r="BF18" s="38" t="s">
        <v>192</v>
      </c>
      <c r="BG18" s="38" t="s">
        <v>193</v>
      </c>
      <c r="BH18" s="38"/>
      <c r="BI18" s="38"/>
      <c r="BJ18" s="38" t="s">
        <v>187</v>
      </c>
      <c r="BK18" s="38"/>
      <c r="BL18" s="38" t="s">
        <v>187</v>
      </c>
      <c r="BM18" s="38"/>
      <c r="BN18" s="38" t="s">
        <v>192</v>
      </c>
      <c r="BO18" s="38" t="s">
        <v>193</v>
      </c>
      <c r="BP18" s="38"/>
      <c r="BQ18" s="38"/>
      <c r="BR18" s="38" t="s">
        <v>187</v>
      </c>
      <c r="BS18" s="38"/>
      <c r="BT18" s="38" t="s">
        <v>187</v>
      </c>
      <c r="BU18" s="38"/>
      <c r="BV18" s="38" t="s">
        <v>192</v>
      </c>
      <c r="BW18" s="38" t="s">
        <v>193</v>
      </c>
      <c r="BX18" s="38"/>
      <c r="BY18" s="38"/>
      <c r="BZ18" s="38" t="s">
        <v>187</v>
      </c>
      <c r="CA18" s="38"/>
      <c r="CB18" s="38" t="s">
        <v>187</v>
      </c>
      <c r="CC18" s="38"/>
      <c r="CD18" s="38" t="s">
        <v>192</v>
      </c>
      <c r="CE18" s="38" t="s">
        <v>193</v>
      </c>
      <c r="CF18" s="38"/>
      <c r="CG18" s="38"/>
      <c r="CH18" s="38" t="s">
        <v>187</v>
      </c>
      <c r="CI18" s="38"/>
      <c r="CJ18" s="38" t="s">
        <v>187</v>
      </c>
      <c r="CK18" s="38"/>
      <c r="CL18" s="38" t="s">
        <v>192</v>
      </c>
      <c r="CM18" s="38" t="s">
        <v>193</v>
      </c>
      <c r="CN18" s="38"/>
      <c r="CO18" s="38"/>
      <c r="CP18" s="38" t="s">
        <v>187</v>
      </c>
      <c r="CQ18" s="38"/>
      <c r="CR18" s="38" t="s">
        <v>187</v>
      </c>
      <c r="CS18" s="38"/>
      <c r="CT18" s="38" t="s">
        <v>192</v>
      </c>
      <c r="CU18" s="38" t="s">
        <v>193</v>
      </c>
      <c r="CV18" s="38"/>
      <c r="CW18" s="38"/>
      <c r="CX18" s="38" t="s">
        <v>187</v>
      </c>
      <c r="CY18" s="38"/>
      <c r="CZ18" s="38" t="s">
        <v>187</v>
      </c>
      <c r="DA18" s="38"/>
      <c r="DB18" s="38" t="s">
        <v>192</v>
      </c>
      <c r="DC18" s="38" t="s">
        <v>193</v>
      </c>
      <c r="DD18" s="38"/>
      <c r="DE18" s="38"/>
      <c r="DF18" s="38"/>
      <c r="DG18" s="38" t="s">
        <v>187</v>
      </c>
      <c r="DH18" s="38"/>
      <c r="DI18" s="38"/>
      <c r="DJ18" s="38"/>
      <c r="DK18" s="38"/>
      <c r="DL18" s="38"/>
      <c r="DM18" s="38" t="s">
        <v>187</v>
      </c>
      <c r="DN18" s="38"/>
      <c r="DO18" s="38"/>
      <c r="DP18" s="38" t="s">
        <v>187</v>
      </c>
      <c r="DQ18" s="38"/>
      <c r="DR18" s="38" t="s">
        <v>221</v>
      </c>
      <c r="DS18" s="38" t="s">
        <v>194</v>
      </c>
      <c r="DT18" s="38"/>
      <c r="DU18" s="38" t="s">
        <v>187</v>
      </c>
      <c r="DV18" s="38"/>
      <c r="DW18" s="38"/>
      <c r="DX18" s="38" t="s">
        <v>187</v>
      </c>
      <c r="DY18" s="38"/>
      <c r="DZ18" s="38" t="s">
        <v>188</v>
      </c>
      <c r="EA18" s="38" t="s">
        <v>194</v>
      </c>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192</v>
      </c>
      <c r="FO18" s="38" t="s">
        <v>193</v>
      </c>
    </row>
    <row r="19" spans="1:171" ht="13.5" customHeight="1" x14ac:dyDescent="0.15">
      <c r="A19" s="40" t="s">
        <v>172</v>
      </c>
      <c r="B19" s="41" t="s">
        <v>222</v>
      </c>
      <c r="C19" s="38" t="s">
        <v>223</v>
      </c>
      <c r="D19" s="38"/>
      <c r="E19" s="38"/>
      <c r="F19" s="38"/>
      <c r="G19" s="38" t="s">
        <v>187</v>
      </c>
      <c r="H19" s="38"/>
      <c r="I19" s="38"/>
      <c r="J19" s="38"/>
      <c r="K19" s="38"/>
      <c r="L19" s="38"/>
      <c r="M19" s="38"/>
      <c r="N19" s="38" t="s">
        <v>187</v>
      </c>
      <c r="O19" s="38"/>
      <c r="P19" s="38" t="s">
        <v>187</v>
      </c>
      <c r="Q19" s="38"/>
      <c r="R19" s="38" t="s">
        <v>192</v>
      </c>
      <c r="S19" s="38" t="s">
        <v>193</v>
      </c>
      <c r="T19" s="38"/>
      <c r="U19" s="38"/>
      <c r="V19" s="38" t="s">
        <v>187</v>
      </c>
      <c r="W19" s="38"/>
      <c r="X19" s="38" t="s">
        <v>187</v>
      </c>
      <c r="Y19" s="38"/>
      <c r="Z19" s="38" t="s">
        <v>192</v>
      </c>
      <c r="AA19" s="38" t="s">
        <v>193</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t="s">
        <v>187</v>
      </c>
      <c r="BC19" s="38"/>
      <c r="BD19" s="38" t="s">
        <v>187</v>
      </c>
      <c r="BE19" s="38"/>
      <c r="BF19" s="38" t="s">
        <v>192</v>
      </c>
      <c r="BG19" s="38" t="s">
        <v>193</v>
      </c>
      <c r="BH19" s="38"/>
      <c r="BI19" s="38"/>
      <c r="BJ19" s="38" t="s">
        <v>187</v>
      </c>
      <c r="BK19" s="38"/>
      <c r="BL19" s="38" t="s">
        <v>187</v>
      </c>
      <c r="BM19" s="38"/>
      <c r="BN19" s="38" t="s">
        <v>192</v>
      </c>
      <c r="BO19" s="38" t="s">
        <v>193</v>
      </c>
      <c r="BP19" s="38"/>
      <c r="BQ19" s="38"/>
      <c r="BR19" s="38" t="s">
        <v>187</v>
      </c>
      <c r="BS19" s="38"/>
      <c r="BT19" s="38" t="s">
        <v>187</v>
      </c>
      <c r="BU19" s="38"/>
      <c r="BV19" s="38" t="s">
        <v>192</v>
      </c>
      <c r="BW19" s="38" t="s">
        <v>193</v>
      </c>
      <c r="BX19" s="38"/>
      <c r="BY19" s="38"/>
      <c r="BZ19" s="38" t="s">
        <v>187</v>
      </c>
      <c r="CA19" s="38"/>
      <c r="CB19" s="38" t="s">
        <v>187</v>
      </c>
      <c r="CC19" s="38"/>
      <c r="CD19" s="38" t="s">
        <v>192</v>
      </c>
      <c r="CE19" s="38" t="s">
        <v>193</v>
      </c>
      <c r="CF19" s="38"/>
      <c r="CG19" s="38"/>
      <c r="CH19" s="38" t="s">
        <v>187</v>
      </c>
      <c r="CI19" s="38"/>
      <c r="CJ19" s="38" t="s">
        <v>187</v>
      </c>
      <c r="CK19" s="38"/>
      <c r="CL19" s="38" t="s">
        <v>192</v>
      </c>
      <c r="CM19" s="38" t="s">
        <v>193</v>
      </c>
      <c r="CN19" s="38"/>
      <c r="CO19" s="38"/>
      <c r="CP19" s="38" t="s">
        <v>187</v>
      </c>
      <c r="CQ19" s="38"/>
      <c r="CR19" s="38" t="s">
        <v>187</v>
      </c>
      <c r="CS19" s="38"/>
      <c r="CT19" s="38" t="s">
        <v>192</v>
      </c>
      <c r="CU19" s="38" t="s">
        <v>193</v>
      </c>
      <c r="CV19" s="38"/>
      <c r="CW19" s="38"/>
      <c r="CX19" s="38" t="s">
        <v>187</v>
      </c>
      <c r="CY19" s="38"/>
      <c r="CZ19" s="38" t="s">
        <v>187</v>
      </c>
      <c r="DA19" s="38"/>
      <c r="DB19" s="38" t="s">
        <v>192</v>
      </c>
      <c r="DC19" s="38" t="s">
        <v>193</v>
      </c>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192</v>
      </c>
      <c r="FO19" s="38" t="s">
        <v>193</v>
      </c>
    </row>
    <row r="20" spans="1:171" ht="13.5" customHeight="1" x14ac:dyDescent="0.15">
      <c r="A20" s="40" t="s">
        <v>172</v>
      </c>
      <c r="B20" s="41" t="s">
        <v>225</v>
      </c>
      <c r="C20" s="38" t="s">
        <v>226</v>
      </c>
      <c r="D20" s="38"/>
      <c r="E20" s="38"/>
      <c r="F20" s="38"/>
      <c r="G20" s="38" t="s">
        <v>187</v>
      </c>
      <c r="H20" s="38"/>
      <c r="I20" s="38"/>
      <c r="J20" s="38"/>
      <c r="K20" s="38"/>
      <c r="L20" s="38"/>
      <c r="M20" s="38"/>
      <c r="N20" s="38" t="s">
        <v>187</v>
      </c>
      <c r="O20" s="38"/>
      <c r="P20" s="38" t="s">
        <v>187</v>
      </c>
      <c r="Q20" s="38"/>
      <c r="R20" s="38" t="s">
        <v>192</v>
      </c>
      <c r="S20" s="38" t="s">
        <v>193</v>
      </c>
      <c r="T20" s="38"/>
      <c r="U20" s="38"/>
      <c r="V20" s="38" t="s">
        <v>187</v>
      </c>
      <c r="W20" s="38"/>
      <c r="X20" s="38" t="s">
        <v>187</v>
      </c>
      <c r="Y20" s="38"/>
      <c r="Z20" s="38" t="s">
        <v>192</v>
      </c>
      <c r="AA20" s="38" t="s">
        <v>193</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t="s">
        <v>187</v>
      </c>
      <c r="BC20" s="38"/>
      <c r="BD20" s="38" t="s">
        <v>187</v>
      </c>
      <c r="BE20" s="38"/>
      <c r="BF20" s="38" t="s">
        <v>192</v>
      </c>
      <c r="BG20" s="38" t="s">
        <v>193</v>
      </c>
      <c r="BH20" s="38"/>
      <c r="BI20" s="38"/>
      <c r="BJ20" s="38" t="s">
        <v>187</v>
      </c>
      <c r="BK20" s="38"/>
      <c r="BL20" s="38" t="s">
        <v>187</v>
      </c>
      <c r="BM20" s="38"/>
      <c r="BN20" s="38" t="s">
        <v>192</v>
      </c>
      <c r="BO20" s="38" t="s">
        <v>193</v>
      </c>
      <c r="BP20" s="38"/>
      <c r="BQ20" s="38"/>
      <c r="BR20" s="38" t="s">
        <v>187</v>
      </c>
      <c r="BS20" s="38"/>
      <c r="BT20" s="38" t="s">
        <v>187</v>
      </c>
      <c r="BU20" s="38"/>
      <c r="BV20" s="38" t="s">
        <v>192</v>
      </c>
      <c r="BW20" s="38" t="s">
        <v>193</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t="s">
        <v>187</v>
      </c>
      <c r="DW20" s="38"/>
      <c r="DX20" s="38" t="s">
        <v>187</v>
      </c>
      <c r="DY20" s="38"/>
      <c r="DZ20" s="38" t="s">
        <v>192</v>
      </c>
      <c r="EA20" s="38" t="s">
        <v>193</v>
      </c>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227</v>
      </c>
      <c r="C21" s="38" t="s">
        <v>228</v>
      </c>
      <c r="D21" s="38"/>
      <c r="E21" s="38"/>
      <c r="F21" s="38"/>
      <c r="G21" s="38" t="s">
        <v>187</v>
      </c>
      <c r="H21" s="38"/>
      <c r="I21" s="38"/>
      <c r="J21" s="38"/>
      <c r="K21" s="38"/>
      <c r="L21" s="38"/>
      <c r="M21" s="38"/>
      <c r="N21" s="38" t="s">
        <v>187</v>
      </c>
      <c r="O21" s="38"/>
      <c r="P21" s="38" t="s">
        <v>187</v>
      </c>
      <c r="Q21" s="38"/>
      <c r="R21" s="38" t="s">
        <v>192</v>
      </c>
      <c r="S21" s="38" t="s">
        <v>194</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t="s">
        <v>187</v>
      </c>
      <c r="BC21" s="38"/>
      <c r="BD21" s="38" t="s">
        <v>187</v>
      </c>
      <c r="BE21" s="38"/>
      <c r="BF21" s="38" t="s">
        <v>190</v>
      </c>
      <c r="BG21" s="38" t="s">
        <v>194</v>
      </c>
      <c r="BH21" s="38"/>
      <c r="BI21" s="38"/>
      <c r="BJ21" s="38"/>
      <c r="BK21" s="38" t="s">
        <v>187</v>
      </c>
      <c r="BL21" s="38"/>
      <c r="BM21" s="38"/>
      <c r="BN21" s="38"/>
      <c r="BO21" s="38"/>
      <c r="BP21" s="38"/>
      <c r="BQ21" s="38"/>
      <c r="BR21" s="38" t="s">
        <v>187</v>
      </c>
      <c r="BS21" s="38"/>
      <c r="BT21" s="38" t="s">
        <v>187</v>
      </c>
      <c r="BU21" s="38"/>
      <c r="BV21" s="38" t="s">
        <v>190</v>
      </c>
      <c r="BW21" s="38" t="s">
        <v>194</v>
      </c>
      <c r="BX21" s="38"/>
      <c r="BY21" s="38"/>
      <c r="BZ21" s="38" t="s">
        <v>187</v>
      </c>
      <c r="CA21" s="38"/>
      <c r="CB21" s="38" t="s">
        <v>187</v>
      </c>
      <c r="CC21" s="38"/>
      <c r="CD21" s="38" t="s">
        <v>190</v>
      </c>
      <c r="CE21" s="38" t="s">
        <v>194</v>
      </c>
      <c r="CF21" s="38"/>
      <c r="CG21" s="38"/>
      <c r="CH21" s="38" t="s">
        <v>187</v>
      </c>
      <c r="CI21" s="38"/>
      <c r="CJ21" s="38" t="s">
        <v>187</v>
      </c>
      <c r="CK21" s="38"/>
      <c r="CL21" s="38" t="s">
        <v>190</v>
      </c>
      <c r="CM21" s="38" t="s">
        <v>194</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t="s">
        <v>187</v>
      </c>
      <c r="DO21" s="38"/>
      <c r="DP21" s="38" t="s">
        <v>187</v>
      </c>
      <c r="DQ21" s="38"/>
      <c r="DR21" s="38" t="s">
        <v>192</v>
      </c>
      <c r="DS21" s="38" t="s">
        <v>194</v>
      </c>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229</v>
      </c>
      <c r="C22" s="38" t="s">
        <v>230</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221</v>
      </c>
      <c r="AI22" s="38" t="s">
        <v>189</v>
      </c>
      <c r="AJ22" s="38"/>
      <c r="AK22" s="38" t="s">
        <v>187</v>
      </c>
      <c r="AL22" s="38"/>
      <c r="AM22" s="38"/>
      <c r="AN22" s="38" t="s">
        <v>187</v>
      </c>
      <c r="AO22" s="38"/>
      <c r="AP22" s="38" t="s">
        <v>191</v>
      </c>
      <c r="AQ22" s="38" t="s">
        <v>189</v>
      </c>
      <c r="AR22" s="38"/>
      <c r="AS22" s="38" t="s">
        <v>187</v>
      </c>
      <c r="AT22" s="38"/>
      <c r="AU22" s="38"/>
      <c r="AV22" s="38" t="s">
        <v>187</v>
      </c>
      <c r="AW22" s="38"/>
      <c r="AX22" s="38" t="s">
        <v>188</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191</v>
      </c>
      <c r="CE22" s="38" t="s">
        <v>189</v>
      </c>
      <c r="CF22" s="38"/>
      <c r="CG22" s="38" t="s">
        <v>187</v>
      </c>
      <c r="CH22" s="38"/>
      <c r="CI22" s="38"/>
      <c r="CJ22" s="38" t="s">
        <v>187</v>
      </c>
      <c r="CK22" s="38"/>
      <c r="CL22" s="38" t="s">
        <v>188</v>
      </c>
      <c r="CM22" s="38" t="s">
        <v>189</v>
      </c>
      <c r="CN22" s="38"/>
      <c r="CO22" s="38" t="s">
        <v>187</v>
      </c>
      <c r="CP22" s="38"/>
      <c r="CQ22" s="38"/>
      <c r="CR22" s="38" t="s">
        <v>187</v>
      </c>
      <c r="CS22" s="38"/>
      <c r="CT22" s="38" t="s">
        <v>188</v>
      </c>
      <c r="CU22" s="38" t="s">
        <v>189</v>
      </c>
      <c r="CV22" s="38"/>
      <c r="CW22" s="38" t="s">
        <v>187</v>
      </c>
      <c r="CX22" s="38"/>
      <c r="CY22" s="38"/>
      <c r="CZ22" s="38" t="s">
        <v>187</v>
      </c>
      <c r="DA22" s="38"/>
      <c r="DB22" s="38" t="s">
        <v>188</v>
      </c>
      <c r="DC22" s="38" t="s">
        <v>189</v>
      </c>
      <c r="DD22" s="38"/>
      <c r="DE22" s="38"/>
      <c r="DF22" s="38"/>
      <c r="DG22" s="38" t="s">
        <v>187</v>
      </c>
      <c r="DH22" s="38"/>
      <c r="DI22" s="38"/>
      <c r="DJ22" s="38"/>
      <c r="DK22" s="38"/>
      <c r="DL22" s="38"/>
      <c r="DM22" s="38"/>
      <c r="DN22" s="38"/>
      <c r="DO22" s="38" t="s">
        <v>187</v>
      </c>
      <c r="DP22" s="38"/>
      <c r="DQ22" s="38"/>
      <c r="DR22" s="38"/>
      <c r="DS22" s="38"/>
      <c r="DT22" s="38"/>
      <c r="DU22" s="38" t="s">
        <v>187</v>
      </c>
      <c r="DV22" s="38"/>
      <c r="DW22" s="38"/>
      <c r="DX22" s="38" t="s">
        <v>187</v>
      </c>
      <c r="DY22" s="38"/>
      <c r="DZ22" s="38" t="s">
        <v>188</v>
      </c>
      <c r="EA22" s="38" t="s">
        <v>189</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t="s">
        <v>187</v>
      </c>
      <c r="FB22" s="38"/>
      <c r="FC22" s="38"/>
      <c r="FD22" s="38" t="s">
        <v>187</v>
      </c>
      <c r="FE22" s="38"/>
      <c r="FF22" s="38" t="s">
        <v>188</v>
      </c>
      <c r="FG22" s="38" t="s">
        <v>189</v>
      </c>
      <c r="FH22" s="38"/>
      <c r="FI22" s="38"/>
      <c r="FJ22" s="38" t="s">
        <v>187</v>
      </c>
      <c r="FK22" s="38"/>
      <c r="FL22" s="38" t="s">
        <v>187</v>
      </c>
      <c r="FM22" s="38"/>
      <c r="FN22" s="38" t="s">
        <v>192</v>
      </c>
      <c r="FO22" s="38" t="s">
        <v>208</v>
      </c>
    </row>
    <row r="23" spans="1:171" ht="13.5" customHeight="1" x14ac:dyDescent="0.15">
      <c r="A23" s="40" t="s">
        <v>172</v>
      </c>
      <c r="B23" s="41" t="s">
        <v>231</v>
      </c>
      <c r="C23" s="38" t="s">
        <v>232</v>
      </c>
      <c r="D23" s="38"/>
      <c r="E23" s="38"/>
      <c r="F23" s="38"/>
      <c r="G23" s="38" t="s">
        <v>187</v>
      </c>
      <c r="H23" s="38"/>
      <c r="I23" s="38"/>
      <c r="J23" s="38"/>
      <c r="K23" s="38"/>
      <c r="L23" s="38"/>
      <c r="M23" s="38"/>
      <c r="N23" s="38" t="s">
        <v>187</v>
      </c>
      <c r="O23" s="38"/>
      <c r="P23" s="38" t="s">
        <v>187</v>
      </c>
      <c r="Q23" s="38"/>
      <c r="R23" s="38" t="s">
        <v>192</v>
      </c>
      <c r="S23" s="38" t="s">
        <v>193</v>
      </c>
      <c r="T23" s="38"/>
      <c r="U23" s="38"/>
      <c r="V23" s="38" t="s">
        <v>187</v>
      </c>
      <c r="W23" s="38"/>
      <c r="X23" s="38" t="s">
        <v>187</v>
      </c>
      <c r="Y23" s="38"/>
      <c r="Z23" s="38" t="s">
        <v>192</v>
      </c>
      <c r="AA23" s="38" t="s">
        <v>193</v>
      </c>
      <c r="AB23" s="38"/>
      <c r="AC23" s="38"/>
      <c r="AD23" s="38" t="s">
        <v>187</v>
      </c>
      <c r="AE23" s="38"/>
      <c r="AF23" s="38" t="s">
        <v>187</v>
      </c>
      <c r="AG23" s="38"/>
      <c r="AH23" s="38" t="s">
        <v>192</v>
      </c>
      <c r="AI23" s="38" t="s">
        <v>193</v>
      </c>
      <c r="AJ23" s="38"/>
      <c r="AK23" s="38"/>
      <c r="AL23" s="38" t="s">
        <v>187</v>
      </c>
      <c r="AM23" s="38"/>
      <c r="AN23" s="38" t="s">
        <v>187</v>
      </c>
      <c r="AO23" s="38"/>
      <c r="AP23" s="38" t="s">
        <v>192</v>
      </c>
      <c r="AQ23" s="38" t="s">
        <v>193</v>
      </c>
      <c r="AR23" s="38"/>
      <c r="AS23" s="38"/>
      <c r="AT23" s="38" t="s">
        <v>187</v>
      </c>
      <c r="AU23" s="38"/>
      <c r="AV23" s="38" t="s">
        <v>187</v>
      </c>
      <c r="AW23" s="38"/>
      <c r="AX23" s="38" t="s">
        <v>192</v>
      </c>
      <c r="AY23" s="38" t="s">
        <v>193</v>
      </c>
      <c r="AZ23" s="38"/>
      <c r="BA23" s="38"/>
      <c r="BB23" s="38" t="s">
        <v>187</v>
      </c>
      <c r="BC23" s="38"/>
      <c r="BD23" s="38" t="s">
        <v>187</v>
      </c>
      <c r="BE23" s="38"/>
      <c r="BF23" s="38" t="s">
        <v>192</v>
      </c>
      <c r="BG23" s="38" t="s">
        <v>193</v>
      </c>
      <c r="BH23" s="38"/>
      <c r="BI23" s="38"/>
      <c r="BJ23" s="38" t="s">
        <v>187</v>
      </c>
      <c r="BK23" s="38"/>
      <c r="BL23" s="38" t="s">
        <v>187</v>
      </c>
      <c r="BM23" s="38"/>
      <c r="BN23" s="38" t="s">
        <v>192</v>
      </c>
      <c r="BO23" s="38" t="s">
        <v>193</v>
      </c>
      <c r="BP23" s="38"/>
      <c r="BQ23" s="38"/>
      <c r="BR23" s="38" t="s">
        <v>187</v>
      </c>
      <c r="BS23" s="38"/>
      <c r="BT23" s="38" t="s">
        <v>187</v>
      </c>
      <c r="BU23" s="38"/>
      <c r="BV23" s="38" t="s">
        <v>192</v>
      </c>
      <c r="BW23" s="38" t="s">
        <v>193</v>
      </c>
      <c r="BX23" s="38"/>
      <c r="BY23" s="38"/>
      <c r="BZ23" s="38" t="s">
        <v>187</v>
      </c>
      <c r="CA23" s="38"/>
      <c r="CB23" s="38" t="s">
        <v>187</v>
      </c>
      <c r="CC23" s="38"/>
      <c r="CD23" s="38" t="s">
        <v>192</v>
      </c>
      <c r="CE23" s="38" t="s">
        <v>193</v>
      </c>
      <c r="CF23" s="38"/>
      <c r="CG23" s="38"/>
      <c r="CH23" s="38" t="s">
        <v>187</v>
      </c>
      <c r="CI23" s="38"/>
      <c r="CJ23" s="38" t="s">
        <v>187</v>
      </c>
      <c r="CK23" s="38"/>
      <c r="CL23" s="38" t="s">
        <v>192</v>
      </c>
      <c r="CM23" s="38" t="s">
        <v>193</v>
      </c>
      <c r="CN23" s="38"/>
      <c r="CO23" s="38"/>
      <c r="CP23" s="38" t="s">
        <v>187</v>
      </c>
      <c r="CQ23" s="38"/>
      <c r="CR23" s="38" t="s">
        <v>187</v>
      </c>
      <c r="CS23" s="38"/>
      <c r="CT23" s="38" t="s">
        <v>192</v>
      </c>
      <c r="CU23" s="38" t="s">
        <v>193</v>
      </c>
      <c r="CV23" s="38"/>
      <c r="CW23" s="38"/>
      <c r="CX23" s="38" t="s">
        <v>187</v>
      </c>
      <c r="CY23" s="38"/>
      <c r="CZ23" s="38" t="s">
        <v>187</v>
      </c>
      <c r="DA23" s="38"/>
      <c r="DB23" s="38" t="s">
        <v>192</v>
      </c>
      <c r="DC23" s="38" t="s">
        <v>193</v>
      </c>
      <c r="DD23" s="38"/>
      <c r="DE23" s="38"/>
      <c r="DF23" s="38" t="s">
        <v>187</v>
      </c>
      <c r="DG23" s="38"/>
      <c r="DH23" s="38" t="s">
        <v>187</v>
      </c>
      <c r="DI23" s="38"/>
      <c r="DJ23" s="38" t="s">
        <v>192</v>
      </c>
      <c r="DK23" s="38" t="s">
        <v>193</v>
      </c>
      <c r="DL23" s="38"/>
      <c r="DM23" s="38"/>
      <c r="DN23" s="38" t="s">
        <v>187</v>
      </c>
      <c r="DO23" s="38"/>
      <c r="DP23" s="38" t="s">
        <v>187</v>
      </c>
      <c r="DQ23" s="38"/>
      <c r="DR23" s="38" t="s">
        <v>192</v>
      </c>
      <c r="DS23" s="38" t="s">
        <v>193</v>
      </c>
      <c r="DT23" s="38"/>
      <c r="DU23" s="38"/>
      <c r="DV23" s="38" t="s">
        <v>187</v>
      </c>
      <c r="DW23" s="38"/>
      <c r="DX23" s="38" t="s">
        <v>187</v>
      </c>
      <c r="DY23" s="38"/>
      <c r="DZ23" s="38" t="s">
        <v>192</v>
      </c>
      <c r="EA23" s="38" t="s">
        <v>193</v>
      </c>
      <c r="EB23" s="38"/>
      <c r="EC23" s="38"/>
      <c r="ED23" s="38" t="s">
        <v>187</v>
      </c>
      <c r="EE23" s="38"/>
      <c r="EF23" s="38" t="s">
        <v>187</v>
      </c>
      <c r="EG23" s="38"/>
      <c r="EH23" s="38" t="s">
        <v>192</v>
      </c>
      <c r="EI23" s="38" t="s">
        <v>193</v>
      </c>
      <c r="EJ23" s="38"/>
      <c r="EK23" s="38"/>
      <c r="EL23" s="38" t="s">
        <v>187</v>
      </c>
      <c r="EM23" s="38"/>
      <c r="EN23" s="38" t="s">
        <v>187</v>
      </c>
      <c r="EO23" s="38"/>
      <c r="EP23" s="38" t="s">
        <v>192</v>
      </c>
      <c r="EQ23" s="38" t="s">
        <v>193</v>
      </c>
      <c r="ER23" s="38"/>
      <c r="ES23" s="38"/>
      <c r="ET23" s="38" t="s">
        <v>187</v>
      </c>
      <c r="EU23" s="38"/>
      <c r="EV23" s="38" t="s">
        <v>187</v>
      </c>
      <c r="EW23" s="38"/>
      <c r="EX23" s="38" t="s">
        <v>192</v>
      </c>
      <c r="EY23" s="38" t="s">
        <v>193</v>
      </c>
      <c r="EZ23" s="38"/>
      <c r="FA23" s="38"/>
      <c r="FB23" s="38" t="s">
        <v>187</v>
      </c>
      <c r="FC23" s="38"/>
      <c r="FD23" s="38" t="s">
        <v>187</v>
      </c>
      <c r="FE23" s="38"/>
      <c r="FF23" s="38" t="s">
        <v>192</v>
      </c>
      <c r="FG23" s="38" t="s">
        <v>193</v>
      </c>
      <c r="FH23" s="38"/>
      <c r="FI23" s="38"/>
      <c r="FJ23" s="38" t="s">
        <v>187</v>
      </c>
      <c r="FK23" s="38"/>
      <c r="FL23" s="38" t="s">
        <v>187</v>
      </c>
      <c r="FM23" s="38"/>
      <c r="FN23" s="38" t="s">
        <v>192</v>
      </c>
      <c r="FO23" s="38" t="s">
        <v>193</v>
      </c>
    </row>
    <row r="24" spans="1:171" ht="13.5" customHeight="1" x14ac:dyDescent="0.15">
      <c r="A24" s="40" t="s">
        <v>172</v>
      </c>
      <c r="B24" s="41" t="s">
        <v>233</v>
      </c>
      <c r="C24" s="38" t="s">
        <v>234</v>
      </c>
      <c r="D24" s="38"/>
      <c r="E24" s="38"/>
      <c r="F24" s="38"/>
      <c r="G24" s="38" t="s">
        <v>187</v>
      </c>
      <c r="H24" s="38"/>
      <c r="I24" s="38"/>
      <c r="J24" s="38"/>
      <c r="K24" s="38"/>
      <c r="L24" s="38"/>
      <c r="M24" s="38"/>
      <c r="N24" s="38" t="s">
        <v>187</v>
      </c>
      <c r="O24" s="38"/>
      <c r="P24" s="38" t="s">
        <v>187</v>
      </c>
      <c r="Q24" s="38"/>
      <c r="R24" s="38" t="s">
        <v>192</v>
      </c>
      <c r="S24" s="38" t="s">
        <v>193</v>
      </c>
      <c r="T24" s="38"/>
      <c r="U24" s="38"/>
      <c r="V24" s="38" t="s">
        <v>187</v>
      </c>
      <c r="W24" s="38"/>
      <c r="X24" s="38" t="s">
        <v>187</v>
      </c>
      <c r="Y24" s="38"/>
      <c r="Z24" s="38" t="s">
        <v>192</v>
      </c>
      <c r="AA24" s="38" t="s">
        <v>193</v>
      </c>
      <c r="AB24" s="38"/>
      <c r="AC24" s="38"/>
      <c r="AD24" s="38" t="s">
        <v>187</v>
      </c>
      <c r="AE24" s="38"/>
      <c r="AF24" s="38" t="s">
        <v>187</v>
      </c>
      <c r="AG24" s="38"/>
      <c r="AH24" s="38" t="s">
        <v>192</v>
      </c>
      <c r="AI24" s="38" t="s">
        <v>193</v>
      </c>
      <c r="AJ24" s="38"/>
      <c r="AK24" s="38"/>
      <c r="AL24" s="38" t="s">
        <v>187</v>
      </c>
      <c r="AM24" s="38"/>
      <c r="AN24" s="38" t="s">
        <v>187</v>
      </c>
      <c r="AO24" s="38"/>
      <c r="AP24" s="38" t="s">
        <v>192</v>
      </c>
      <c r="AQ24" s="38" t="s">
        <v>193</v>
      </c>
      <c r="AR24" s="38"/>
      <c r="AS24" s="38"/>
      <c r="AT24" s="38" t="s">
        <v>187</v>
      </c>
      <c r="AU24" s="38"/>
      <c r="AV24" s="38" t="s">
        <v>187</v>
      </c>
      <c r="AW24" s="38"/>
      <c r="AX24" s="38" t="s">
        <v>192</v>
      </c>
      <c r="AY24" s="38" t="s">
        <v>193</v>
      </c>
      <c r="AZ24" s="38"/>
      <c r="BA24" s="38"/>
      <c r="BB24" s="38" t="s">
        <v>187</v>
      </c>
      <c r="BC24" s="38"/>
      <c r="BD24" s="38" t="s">
        <v>187</v>
      </c>
      <c r="BE24" s="38"/>
      <c r="BF24" s="38" t="s">
        <v>192</v>
      </c>
      <c r="BG24" s="38" t="s">
        <v>193</v>
      </c>
      <c r="BH24" s="38"/>
      <c r="BI24" s="38"/>
      <c r="BJ24" s="38" t="s">
        <v>187</v>
      </c>
      <c r="BK24" s="38"/>
      <c r="BL24" s="38" t="s">
        <v>187</v>
      </c>
      <c r="BM24" s="38"/>
      <c r="BN24" s="38" t="s">
        <v>192</v>
      </c>
      <c r="BO24" s="38" t="s">
        <v>193</v>
      </c>
      <c r="BP24" s="38"/>
      <c r="BQ24" s="38"/>
      <c r="BR24" s="38" t="s">
        <v>187</v>
      </c>
      <c r="BS24" s="38"/>
      <c r="BT24" s="38" t="s">
        <v>187</v>
      </c>
      <c r="BU24" s="38"/>
      <c r="BV24" s="38" t="s">
        <v>192</v>
      </c>
      <c r="BW24" s="38" t="s">
        <v>193</v>
      </c>
      <c r="BX24" s="38"/>
      <c r="BY24" s="38"/>
      <c r="BZ24" s="38" t="s">
        <v>187</v>
      </c>
      <c r="CA24" s="38"/>
      <c r="CB24" s="38" t="s">
        <v>187</v>
      </c>
      <c r="CC24" s="38"/>
      <c r="CD24" s="38" t="s">
        <v>192</v>
      </c>
      <c r="CE24" s="38" t="s">
        <v>193</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192</v>
      </c>
      <c r="DK24" s="38" t="s">
        <v>193</v>
      </c>
      <c r="DL24" s="38"/>
      <c r="DM24" s="38"/>
      <c r="DN24" s="38" t="s">
        <v>187</v>
      </c>
      <c r="DO24" s="38"/>
      <c r="DP24" s="38" t="s">
        <v>187</v>
      </c>
      <c r="DQ24" s="38"/>
      <c r="DR24" s="38" t="s">
        <v>192</v>
      </c>
      <c r="DS24" s="38" t="s">
        <v>193</v>
      </c>
      <c r="DT24" s="38"/>
      <c r="DU24" s="38"/>
      <c r="DV24" s="38"/>
      <c r="DW24" s="38" t="s">
        <v>187</v>
      </c>
      <c r="DX24" s="38"/>
      <c r="DY24" s="38"/>
      <c r="DZ24" s="38"/>
      <c r="EA24" s="38"/>
      <c r="EB24" s="38"/>
      <c r="EC24" s="38"/>
      <c r="ED24" s="38" t="s">
        <v>187</v>
      </c>
      <c r="EE24" s="38"/>
      <c r="EF24" s="38" t="s">
        <v>187</v>
      </c>
      <c r="EG24" s="38"/>
      <c r="EH24" s="38" t="s">
        <v>192</v>
      </c>
      <c r="EI24" s="38" t="s">
        <v>193</v>
      </c>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c r="B25" s="41"/>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1" ht="13.5" customHeight="1" x14ac:dyDescent="0.15">
      <c r="A26" s="40"/>
      <c r="B26" s="41"/>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4">
    <sortCondition ref="A8:A24"/>
    <sortCondition ref="B8:B24"/>
    <sortCondition ref="C8:C24"/>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福井県</v>
      </c>
      <c r="B7" s="43" t="str">
        <f>'収集運搬（生活系）'!B7</f>
        <v>18000</v>
      </c>
      <c r="C7" s="42" t="s">
        <v>32</v>
      </c>
      <c r="D7" s="42">
        <f>COUNTIF(D$8:D$207,"&lt;&gt;")</f>
        <v>17</v>
      </c>
      <c r="E7" s="44">
        <f t="shared" ref="E7:AE7" si="0">COUNTIF(E$8:E$207,"○")</f>
        <v>0</v>
      </c>
      <c r="F7" s="44">
        <f t="shared" si="0"/>
        <v>0</v>
      </c>
      <c r="G7" s="44">
        <f t="shared" si="0"/>
        <v>0</v>
      </c>
      <c r="H7" s="44">
        <f t="shared" si="0"/>
        <v>0</v>
      </c>
      <c r="I7" s="44">
        <f t="shared" si="0"/>
        <v>0</v>
      </c>
      <c r="J7" s="44">
        <f t="shared" si="0"/>
        <v>0</v>
      </c>
      <c r="K7" s="44">
        <f t="shared" si="0"/>
        <v>0</v>
      </c>
      <c r="L7" s="44">
        <f t="shared" si="0"/>
        <v>1</v>
      </c>
      <c r="M7" s="44">
        <f t="shared" si="0"/>
        <v>0</v>
      </c>
      <c r="N7" s="44">
        <f t="shared" si="0"/>
        <v>1</v>
      </c>
      <c r="O7" s="44">
        <f t="shared" si="0"/>
        <v>3</v>
      </c>
      <c r="P7" s="44">
        <f t="shared" si="0"/>
        <v>3</v>
      </c>
      <c r="Q7" s="44">
        <f t="shared" si="0"/>
        <v>1</v>
      </c>
      <c r="R7" s="44">
        <f t="shared" si="0"/>
        <v>3</v>
      </c>
      <c r="S7" s="44">
        <f t="shared" si="0"/>
        <v>0</v>
      </c>
      <c r="T7" s="44">
        <f t="shared" si="0"/>
        <v>2</v>
      </c>
      <c r="U7" s="44">
        <f t="shared" si="0"/>
        <v>1</v>
      </c>
      <c r="V7" s="44">
        <f t="shared" si="0"/>
        <v>1</v>
      </c>
      <c r="W7" s="44">
        <f t="shared" si="0"/>
        <v>0</v>
      </c>
      <c r="X7" s="44">
        <f t="shared" si="0"/>
        <v>1</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1</v>
      </c>
      <c r="CK7" s="44">
        <f t="shared" si="1"/>
        <v>16</v>
      </c>
      <c r="CL7" s="44">
        <f t="shared" si="1"/>
        <v>0</v>
      </c>
      <c r="CM7" s="44">
        <f t="shared" si="1"/>
        <v>0</v>
      </c>
      <c r="CN7" s="44">
        <f t="shared" si="1"/>
        <v>1</v>
      </c>
      <c r="CO7" s="44">
        <f t="shared" si="1"/>
        <v>16</v>
      </c>
      <c r="CP7" s="44">
        <f t="shared" si="1"/>
        <v>15</v>
      </c>
      <c r="CQ7" s="44">
        <f t="shared" si="1"/>
        <v>2</v>
      </c>
      <c r="CR7" s="44">
        <f t="shared" si="1"/>
        <v>0</v>
      </c>
      <c r="CS7" s="44">
        <f t="shared" si="1"/>
        <v>0</v>
      </c>
      <c r="CT7" s="44">
        <f t="shared" si="1"/>
        <v>15</v>
      </c>
      <c r="CU7" s="44">
        <f t="shared" si="1"/>
        <v>3</v>
      </c>
      <c r="CV7" s="44">
        <f t="shared" si="1"/>
        <v>0</v>
      </c>
      <c r="CW7" s="44">
        <f t="shared" si="1"/>
        <v>0</v>
      </c>
      <c r="CX7" s="44">
        <f t="shared" si="1"/>
        <v>15</v>
      </c>
      <c r="CY7" s="44">
        <f t="shared" si="1"/>
        <v>2</v>
      </c>
      <c r="CZ7" s="44">
        <f t="shared" si="1"/>
        <v>0</v>
      </c>
      <c r="DA7" s="44">
        <f t="shared" si="1"/>
        <v>0</v>
      </c>
      <c r="DB7" s="44">
        <f t="shared" si="1"/>
        <v>14</v>
      </c>
      <c r="DC7" s="44">
        <f t="shared" si="1"/>
        <v>3</v>
      </c>
      <c r="DD7" s="44">
        <f t="shared" si="1"/>
        <v>0</v>
      </c>
      <c r="DE7" s="44">
        <f t="shared" si="1"/>
        <v>0</v>
      </c>
      <c r="DF7" s="44">
        <f t="shared" si="1"/>
        <v>4</v>
      </c>
      <c r="DG7" s="44">
        <f t="shared" si="1"/>
        <v>7</v>
      </c>
      <c r="DH7" s="44">
        <f t="shared" si="1"/>
        <v>1</v>
      </c>
      <c r="DI7" s="44">
        <f t="shared" si="1"/>
        <v>6</v>
      </c>
      <c r="DJ7" s="44">
        <f t="shared" si="1"/>
        <v>2</v>
      </c>
      <c r="DK7" s="44">
        <f t="shared" si="1"/>
        <v>4</v>
      </c>
      <c r="DL7" s="44">
        <f t="shared" si="1"/>
        <v>0</v>
      </c>
      <c r="DM7" s="44">
        <f t="shared" si="1"/>
        <v>11</v>
      </c>
      <c r="DN7" s="44">
        <f t="shared" si="1"/>
        <v>4</v>
      </c>
      <c r="DO7" s="44">
        <f t="shared" si="1"/>
        <v>8</v>
      </c>
      <c r="DP7" s="44">
        <f t="shared" si="1"/>
        <v>1</v>
      </c>
      <c r="DQ7" s="44">
        <f t="shared" si="1"/>
        <v>5</v>
      </c>
      <c r="DR7" s="44">
        <f t="shared" si="1"/>
        <v>2</v>
      </c>
      <c r="DS7" s="44">
        <f t="shared" si="1"/>
        <v>5</v>
      </c>
      <c r="DT7" s="44">
        <f t="shared" si="1"/>
        <v>0</v>
      </c>
      <c r="DU7" s="44">
        <f t="shared" si="1"/>
        <v>10</v>
      </c>
      <c r="DV7" s="44">
        <f t="shared" si="1"/>
        <v>4</v>
      </c>
      <c r="DW7" s="44">
        <f t="shared" si="1"/>
        <v>5</v>
      </c>
      <c r="DX7" s="44">
        <f t="shared" si="1"/>
        <v>1</v>
      </c>
      <c r="DY7" s="44">
        <f t="shared" si="1"/>
        <v>7</v>
      </c>
      <c r="DZ7" s="44">
        <f t="shared" si="1"/>
        <v>2</v>
      </c>
      <c r="EA7" s="44">
        <f t="shared" si="1"/>
        <v>3</v>
      </c>
      <c r="EB7" s="44">
        <f t="shared" si="1"/>
        <v>0</v>
      </c>
      <c r="EC7" s="44">
        <f t="shared" ref="EC7:GV7" si="2">COUNTIF(EC$8:EC$207,"○")</f>
        <v>12</v>
      </c>
      <c r="ED7" s="44">
        <f t="shared" si="2"/>
        <v>9</v>
      </c>
      <c r="EE7" s="44">
        <f t="shared" si="2"/>
        <v>6</v>
      </c>
      <c r="EF7" s="44">
        <f t="shared" si="2"/>
        <v>1</v>
      </c>
      <c r="EG7" s="44">
        <f t="shared" si="2"/>
        <v>1</v>
      </c>
      <c r="EH7" s="44">
        <f t="shared" si="2"/>
        <v>1</v>
      </c>
      <c r="EI7" s="44">
        <f t="shared" si="2"/>
        <v>6</v>
      </c>
      <c r="EJ7" s="44">
        <f t="shared" si="2"/>
        <v>0</v>
      </c>
      <c r="EK7" s="44">
        <f t="shared" si="2"/>
        <v>10</v>
      </c>
      <c r="EL7" s="44">
        <f t="shared" si="2"/>
        <v>12</v>
      </c>
      <c r="EM7" s="44">
        <f t="shared" si="2"/>
        <v>5</v>
      </c>
      <c r="EN7" s="44">
        <f t="shared" si="2"/>
        <v>0</v>
      </c>
      <c r="EO7" s="44">
        <f t="shared" si="2"/>
        <v>0</v>
      </c>
      <c r="EP7" s="44">
        <f t="shared" si="2"/>
        <v>2</v>
      </c>
      <c r="EQ7" s="44">
        <f t="shared" si="2"/>
        <v>7</v>
      </c>
      <c r="ER7" s="44">
        <f t="shared" si="2"/>
        <v>0</v>
      </c>
      <c r="ES7" s="44">
        <f t="shared" si="2"/>
        <v>8</v>
      </c>
      <c r="ET7" s="44">
        <f t="shared" si="2"/>
        <v>10</v>
      </c>
      <c r="EU7" s="44">
        <f t="shared" si="2"/>
        <v>6</v>
      </c>
      <c r="EV7" s="44">
        <f t="shared" si="2"/>
        <v>1</v>
      </c>
      <c r="EW7" s="44">
        <f t="shared" si="2"/>
        <v>0</v>
      </c>
      <c r="EX7" s="44">
        <f t="shared" si="2"/>
        <v>1</v>
      </c>
      <c r="EY7" s="44">
        <f t="shared" si="2"/>
        <v>7</v>
      </c>
      <c r="EZ7" s="44">
        <f t="shared" si="2"/>
        <v>0</v>
      </c>
      <c r="FA7" s="44">
        <f t="shared" si="2"/>
        <v>9</v>
      </c>
      <c r="FB7" s="44">
        <f t="shared" si="2"/>
        <v>6</v>
      </c>
      <c r="FC7" s="44">
        <f t="shared" si="2"/>
        <v>8</v>
      </c>
      <c r="FD7" s="44">
        <f t="shared" si="2"/>
        <v>1</v>
      </c>
      <c r="FE7" s="44">
        <f t="shared" si="2"/>
        <v>2</v>
      </c>
      <c r="FF7" s="44">
        <f t="shared" si="2"/>
        <v>0</v>
      </c>
      <c r="FG7" s="44">
        <f t="shared" si="2"/>
        <v>7</v>
      </c>
      <c r="FH7" s="44">
        <f t="shared" si="2"/>
        <v>0</v>
      </c>
      <c r="FI7" s="44">
        <f t="shared" si="2"/>
        <v>10</v>
      </c>
      <c r="FJ7" s="44">
        <f t="shared" si="2"/>
        <v>6</v>
      </c>
      <c r="FK7" s="44">
        <f t="shared" si="2"/>
        <v>7</v>
      </c>
      <c r="FL7" s="44">
        <f t="shared" si="2"/>
        <v>0</v>
      </c>
      <c r="FM7" s="44">
        <f t="shared" si="2"/>
        <v>4</v>
      </c>
      <c r="FN7" s="44">
        <f t="shared" si="2"/>
        <v>0</v>
      </c>
      <c r="FO7" s="44">
        <f t="shared" si="2"/>
        <v>6</v>
      </c>
      <c r="FP7" s="44">
        <f t="shared" si="2"/>
        <v>0</v>
      </c>
      <c r="FQ7" s="44">
        <f t="shared" si="2"/>
        <v>11</v>
      </c>
      <c r="FR7" s="44">
        <f>COUNTIF(FR$8:FR$207,"○")</f>
        <v>6</v>
      </c>
      <c r="FS7" s="44">
        <f t="shared" si="2"/>
        <v>1</v>
      </c>
      <c r="FT7" s="44">
        <f t="shared" si="2"/>
        <v>0</v>
      </c>
      <c r="FU7" s="44">
        <f t="shared" si="2"/>
        <v>10</v>
      </c>
      <c r="FV7" s="44">
        <f t="shared" si="2"/>
        <v>0</v>
      </c>
      <c r="FW7" s="44">
        <f t="shared" si="2"/>
        <v>2</v>
      </c>
      <c r="FX7" s="44">
        <f t="shared" si="2"/>
        <v>0</v>
      </c>
      <c r="FY7" s="44">
        <f t="shared" si="2"/>
        <v>15</v>
      </c>
      <c r="FZ7" s="44">
        <f t="shared" si="2"/>
        <v>6</v>
      </c>
      <c r="GA7" s="44">
        <f t="shared" si="2"/>
        <v>2</v>
      </c>
      <c r="GB7" s="44">
        <f t="shared" si="2"/>
        <v>0</v>
      </c>
      <c r="GC7" s="44">
        <f t="shared" si="2"/>
        <v>9</v>
      </c>
      <c r="GD7" s="44">
        <f t="shared" si="2"/>
        <v>0</v>
      </c>
      <c r="GE7" s="44">
        <f t="shared" si="2"/>
        <v>2</v>
      </c>
      <c r="GF7" s="44">
        <f t="shared" si="2"/>
        <v>0</v>
      </c>
      <c r="GG7" s="44">
        <f t="shared" si="2"/>
        <v>15</v>
      </c>
      <c r="GH7" s="44">
        <f t="shared" si="2"/>
        <v>1</v>
      </c>
      <c r="GI7" s="44">
        <f t="shared" si="2"/>
        <v>1</v>
      </c>
      <c r="GJ7" s="44">
        <f t="shared" si="2"/>
        <v>2</v>
      </c>
      <c r="GK7" s="44">
        <f t="shared" si="2"/>
        <v>14</v>
      </c>
      <c r="GL7" s="44">
        <f t="shared" si="2"/>
        <v>1</v>
      </c>
      <c r="GM7" s="44">
        <f t="shared" si="2"/>
        <v>2</v>
      </c>
      <c r="GN7" s="44">
        <f t="shared" si="2"/>
        <v>0</v>
      </c>
      <c r="GO7" s="44">
        <f t="shared" si="2"/>
        <v>15</v>
      </c>
      <c r="GP7" s="44">
        <f t="shared" si="2"/>
        <v>2</v>
      </c>
      <c r="GQ7" s="44">
        <f t="shared" si="2"/>
        <v>1</v>
      </c>
      <c r="GR7" s="44">
        <f t="shared" si="2"/>
        <v>0</v>
      </c>
      <c r="GS7" s="44">
        <f t="shared" si="2"/>
        <v>14</v>
      </c>
      <c r="GT7" s="44">
        <f t="shared" si="2"/>
        <v>1</v>
      </c>
      <c r="GU7" s="44">
        <f t="shared" si="2"/>
        <v>1</v>
      </c>
      <c r="GV7" s="44">
        <f t="shared" si="2"/>
        <v>0</v>
      </c>
      <c r="GW7" s="44">
        <f t="shared" ref="GW7:IS7" si="3">COUNTIF(GW$8:GW$207,"○")</f>
        <v>15</v>
      </c>
      <c r="GX7" s="44">
        <f t="shared" si="3"/>
        <v>2</v>
      </c>
      <c r="GY7" s="44">
        <f t="shared" si="3"/>
        <v>3</v>
      </c>
      <c r="GZ7" s="44">
        <f t="shared" si="3"/>
        <v>2</v>
      </c>
      <c r="HA7" s="44">
        <f t="shared" si="3"/>
        <v>10</v>
      </c>
      <c r="HB7" s="44">
        <f t="shared" si="3"/>
        <v>0</v>
      </c>
      <c r="HC7" s="44">
        <f t="shared" si="3"/>
        <v>3</v>
      </c>
      <c r="HD7" s="44">
        <f t="shared" si="3"/>
        <v>0</v>
      </c>
      <c r="HE7" s="44">
        <f t="shared" si="3"/>
        <v>14</v>
      </c>
      <c r="HF7" s="44">
        <f t="shared" si="3"/>
        <v>0</v>
      </c>
      <c r="HG7" s="44">
        <f t="shared" si="3"/>
        <v>1</v>
      </c>
      <c r="HH7" s="44">
        <f t="shared" si="3"/>
        <v>0</v>
      </c>
      <c r="HI7" s="44">
        <f t="shared" si="3"/>
        <v>16</v>
      </c>
      <c r="HJ7" s="44">
        <f t="shared" si="3"/>
        <v>0</v>
      </c>
      <c r="HK7" s="44">
        <f t="shared" si="3"/>
        <v>1</v>
      </c>
      <c r="HL7" s="44">
        <f t="shared" si="3"/>
        <v>0</v>
      </c>
      <c r="HM7" s="44">
        <f t="shared" si="3"/>
        <v>16</v>
      </c>
      <c r="HN7" s="44">
        <f t="shared" si="3"/>
        <v>1</v>
      </c>
      <c r="HO7" s="44">
        <f t="shared" si="3"/>
        <v>4</v>
      </c>
      <c r="HP7" s="44">
        <f t="shared" si="3"/>
        <v>1</v>
      </c>
      <c r="HQ7" s="44">
        <f t="shared" si="3"/>
        <v>12</v>
      </c>
      <c r="HR7" s="44">
        <f t="shared" si="3"/>
        <v>1</v>
      </c>
      <c r="HS7" s="44">
        <f t="shared" si="3"/>
        <v>4</v>
      </c>
      <c r="HT7" s="44">
        <f t="shared" si="3"/>
        <v>0</v>
      </c>
      <c r="HU7" s="44">
        <f t="shared" si="3"/>
        <v>13</v>
      </c>
      <c r="HV7" s="44">
        <f t="shared" si="3"/>
        <v>4</v>
      </c>
      <c r="HW7" s="44">
        <f t="shared" si="3"/>
        <v>1</v>
      </c>
      <c r="HX7" s="44">
        <f t="shared" si="3"/>
        <v>0</v>
      </c>
      <c r="HY7" s="44">
        <f t="shared" si="3"/>
        <v>12</v>
      </c>
      <c r="HZ7" s="44">
        <f t="shared" si="3"/>
        <v>0</v>
      </c>
      <c r="IA7" s="44">
        <f t="shared" si="3"/>
        <v>2</v>
      </c>
      <c r="IB7" s="44">
        <f t="shared" si="3"/>
        <v>0</v>
      </c>
      <c r="IC7" s="44">
        <f t="shared" si="3"/>
        <v>15</v>
      </c>
      <c r="ID7" s="44">
        <f t="shared" si="3"/>
        <v>8</v>
      </c>
      <c r="IE7" s="44">
        <f t="shared" si="3"/>
        <v>4</v>
      </c>
      <c r="IF7" s="44">
        <f t="shared" si="3"/>
        <v>0</v>
      </c>
      <c r="IG7" s="44">
        <f t="shared" si="3"/>
        <v>6</v>
      </c>
      <c r="IH7" s="44">
        <f t="shared" si="3"/>
        <v>7</v>
      </c>
      <c r="II7" s="44">
        <f t="shared" si="3"/>
        <v>6</v>
      </c>
      <c r="IJ7" s="44">
        <f t="shared" si="3"/>
        <v>0</v>
      </c>
      <c r="IK7" s="44">
        <f t="shared" si="3"/>
        <v>5</v>
      </c>
      <c r="IL7" s="44">
        <f t="shared" si="3"/>
        <v>14</v>
      </c>
      <c r="IM7" s="44">
        <f t="shared" si="3"/>
        <v>1</v>
      </c>
      <c r="IN7" s="44">
        <f t="shared" si="3"/>
        <v>0</v>
      </c>
      <c r="IO7" s="44">
        <f t="shared" si="3"/>
        <v>2</v>
      </c>
      <c r="IP7" s="44">
        <f t="shared" si="3"/>
        <v>11</v>
      </c>
      <c r="IQ7" s="44">
        <f t="shared" si="3"/>
        <v>3</v>
      </c>
      <c r="IR7" s="44">
        <f t="shared" si="3"/>
        <v>0</v>
      </c>
      <c r="IS7" s="44">
        <f t="shared" si="3"/>
        <v>5</v>
      </c>
    </row>
    <row r="8" spans="1:253" ht="13.5" customHeight="1" x14ac:dyDescent="0.15">
      <c r="A8" s="40" t="s">
        <v>172</v>
      </c>
      <c r="B8" s="41" t="s">
        <v>184</v>
      </c>
      <c r="C8" s="38" t="s">
        <v>185</v>
      </c>
      <c r="D8" s="38">
        <v>16</v>
      </c>
      <c r="E8" s="40"/>
      <c r="F8" s="40"/>
      <c r="G8" s="40"/>
      <c r="H8" s="40"/>
      <c r="I8" s="40"/>
      <c r="J8" s="40"/>
      <c r="K8" s="40"/>
      <c r="L8" s="40"/>
      <c r="M8" s="40"/>
      <c r="N8" s="40"/>
      <c r="O8" s="40"/>
      <c r="P8" s="40"/>
      <c r="Q8" s="40"/>
      <c r="R8" s="40"/>
      <c r="S8" s="40"/>
      <c r="T8" s="40" t="s">
        <v>187</v>
      </c>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t="s">
        <v>187</v>
      </c>
      <c r="CK8" s="40"/>
      <c r="CL8" s="40"/>
      <c r="CM8" s="40"/>
      <c r="CN8" s="40" t="s">
        <v>187</v>
      </c>
      <c r="CO8" s="40"/>
      <c r="CP8" s="40" t="s">
        <v>187</v>
      </c>
      <c r="CQ8" s="40"/>
      <c r="CR8" s="40"/>
      <c r="CS8" s="40"/>
      <c r="CT8" s="40" t="s">
        <v>187</v>
      </c>
      <c r="CU8" s="40" t="s">
        <v>187</v>
      </c>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t="s">
        <v>187</v>
      </c>
      <c r="GK8" s="40"/>
      <c r="GL8" s="40"/>
      <c r="GM8" s="40"/>
      <c r="GN8" s="40"/>
      <c r="GO8" s="40" t="s">
        <v>187</v>
      </c>
      <c r="GP8" s="40"/>
      <c r="GQ8" s="40"/>
      <c r="GR8" s="40"/>
      <c r="GS8" s="40" t="s">
        <v>187</v>
      </c>
      <c r="GT8" s="40"/>
      <c r="GU8" s="40"/>
      <c r="GV8" s="40"/>
      <c r="GW8" s="40" t="s">
        <v>187</v>
      </c>
      <c r="GX8" s="40"/>
      <c r="GY8" s="40"/>
      <c r="GZ8" s="40" t="s">
        <v>187</v>
      </c>
      <c r="HA8" s="40"/>
      <c r="HB8" s="40"/>
      <c r="HC8" s="40"/>
      <c r="HD8" s="40"/>
      <c r="HE8" s="40" t="s">
        <v>187</v>
      </c>
      <c r="HF8" s="40"/>
      <c r="HG8" s="40" t="s">
        <v>187</v>
      </c>
      <c r="HH8" s="40"/>
      <c r="HI8" s="40"/>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t="s">
        <v>187</v>
      </c>
      <c r="IE8" s="40" t="s">
        <v>187</v>
      </c>
      <c r="IF8" s="40"/>
      <c r="IG8" s="40"/>
      <c r="IH8" s="40"/>
      <c r="II8" s="40" t="s">
        <v>187</v>
      </c>
      <c r="IJ8" s="40"/>
      <c r="IK8" s="40"/>
      <c r="IL8" s="40" t="s">
        <v>187</v>
      </c>
      <c r="IM8" s="40"/>
      <c r="IN8" s="40"/>
      <c r="IO8" s="40"/>
      <c r="IP8" s="40" t="s">
        <v>187</v>
      </c>
      <c r="IQ8" s="40" t="s">
        <v>187</v>
      </c>
      <c r="IR8" s="40"/>
      <c r="IS8" s="40"/>
    </row>
    <row r="9" spans="1:253" ht="13.5" customHeight="1" x14ac:dyDescent="0.15">
      <c r="A9" s="40" t="s">
        <v>172</v>
      </c>
      <c r="B9" s="41" t="s">
        <v>196</v>
      </c>
      <c r="C9" s="38" t="s">
        <v>197</v>
      </c>
      <c r="D9" s="38">
        <v>10</v>
      </c>
      <c r="E9" s="40"/>
      <c r="F9" s="40"/>
      <c r="G9" s="40"/>
      <c r="H9" s="40"/>
      <c r="I9" s="40"/>
      <c r="J9" s="40"/>
      <c r="K9" s="40"/>
      <c r="L9" s="40"/>
      <c r="M9" s="40"/>
      <c r="N9" s="40" t="s">
        <v>187</v>
      </c>
      <c r="O9" s="40"/>
      <c r="P9" s="40"/>
      <c r="Q9" s="40"/>
      <c r="R9" s="40"/>
      <c r="S9" s="40"/>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t="s">
        <v>187</v>
      </c>
      <c r="FK9" s="40"/>
      <c r="FL9" s="40"/>
      <c r="FM9" s="40"/>
      <c r="FN9" s="40"/>
      <c r="FO9" s="40"/>
      <c r="FP9" s="40"/>
      <c r="FQ9" s="40" t="s">
        <v>187</v>
      </c>
      <c r="FR9" s="40" t="s">
        <v>187</v>
      </c>
      <c r="FS9" s="40"/>
      <c r="FT9" s="40"/>
      <c r="FU9" s="40"/>
      <c r="FV9" s="40"/>
      <c r="FW9" s="40"/>
      <c r="FX9" s="40"/>
      <c r="FY9" s="40" t="s">
        <v>187</v>
      </c>
      <c r="FZ9" s="40" t="s">
        <v>187</v>
      </c>
      <c r="GA9" s="40"/>
      <c r="GB9" s="40"/>
      <c r="GC9" s="40"/>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t="s">
        <v>187</v>
      </c>
      <c r="IF9" s="40"/>
      <c r="IG9" s="40"/>
      <c r="IH9" s="40"/>
      <c r="II9" s="40" t="s">
        <v>187</v>
      </c>
      <c r="IJ9" s="40"/>
      <c r="IK9" s="40"/>
      <c r="IL9" s="40" t="s">
        <v>187</v>
      </c>
      <c r="IM9" s="40"/>
      <c r="IN9" s="40"/>
      <c r="IO9" s="40"/>
      <c r="IP9" s="40" t="s">
        <v>187</v>
      </c>
      <c r="IQ9" s="40"/>
      <c r="IR9" s="40"/>
      <c r="IS9" s="40"/>
    </row>
    <row r="10" spans="1:253" ht="13.5" customHeight="1" x14ac:dyDescent="0.15">
      <c r="A10" s="40" t="s">
        <v>172</v>
      </c>
      <c r="B10" s="41" t="s">
        <v>199</v>
      </c>
      <c r="C10" s="38" t="s">
        <v>200</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c r="FC10" s="40" t="s">
        <v>187</v>
      </c>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t="s">
        <v>187</v>
      </c>
      <c r="GB10" s="40"/>
      <c r="GC10" s="40"/>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t="s">
        <v>187</v>
      </c>
      <c r="HT10" s="40"/>
      <c r="HU10" s="40"/>
      <c r="HV10" s="40"/>
      <c r="HW10" s="40"/>
      <c r="HX10" s="40"/>
      <c r="HY10" s="40" t="s">
        <v>187</v>
      </c>
      <c r="HZ10" s="40"/>
      <c r="IA10" s="40"/>
      <c r="IB10" s="40"/>
      <c r="IC10" s="40" t="s">
        <v>187</v>
      </c>
      <c r="ID10" s="40" t="s">
        <v>187</v>
      </c>
      <c r="IE10" s="40"/>
      <c r="IF10" s="40"/>
      <c r="IG10" s="40"/>
      <c r="IH10" s="40"/>
      <c r="II10" s="40"/>
      <c r="IJ10" s="40"/>
      <c r="IK10" s="40" t="s">
        <v>187</v>
      </c>
      <c r="IL10" s="40" t="s">
        <v>187</v>
      </c>
      <c r="IM10" s="40"/>
      <c r="IN10" s="40"/>
      <c r="IO10" s="40"/>
      <c r="IP10" s="40"/>
      <c r="IQ10" s="40"/>
      <c r="IR10" s="40"/>
      <c r="IS10" s="40" t="s">
        <v>187</v>
      </c>
    </row>
    <row r="11" spans="1:253" ht="13.5" customHeight="1" x14ac:dyDescent="0.15">
      <c r="A11" s="40" t="s">
        <v>172</v>
      </c>
      <c r="B11" s="41" t="s">
        <v>201</v>
      </c>
      <c r="C11" s="38" t="s">
        <v>202</v>
      </c>
      <c r="D11" s="38">
        <v>11</v>
      </c>
      <c r="E11" s="40"/>
      <c r="F11" s="40"/>
      <c r="G11" s="40"/>
      <c r="H11" s="40"/>
      <c r="I11" s="40"/>
      <c r="J11" s="40"/>
      <c r="K11" s="40"/>
      <c r="L11" s="40"/>
      <c r="M11" s="40"/>
      <c r="N11" s="40"/>
      <c r="O11" s="40" t="s">
        <v>187</v>
      </c>
      <c r="P11" s="40"/>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t="s">
        <v>187</v>
      </c>
      <c r="DG11" s="40"/>
      <c r="DH11" s="40"/>
      <c r="DI11" s="40"/>
      <c r="DJ11" s="40" t="s">
        <v>187</v>
      </c>
      <c r="DK11" s="40"/>
      <c r="DL11" s="40"/>
      <c r="DM11" s="40"/>
      <c r="DN11" s="40" t="s">
        <v>187</v>
      </c>
      <c r="DO11" s="40"/>
      <c r="DP11" s="40"/>
      <c r="DQ11" s="40"/>
      <c r="DR11" s="40" t="s">
        <v>187</v>
      </c>
      <c r="DS11" s="40"/>
      <c r="DT11" s="40"/>
      <c r="DU11" s="40"/>
      <c r="DV11" s="40" t="s">
        <v>187</v>
      </c>
      <c r="DW11" s="40"/>
      <c r="DX11" s="40"/>
      <c r="DY11" s="40"/>
      <c r="DZ11" s="40" t="s">
        <v>187</v>
      </c>
      <c r="EA11" s="40"/>
      <c r="EB11" s="40"/>
      <c r="EC11" s="40"/>
      <c r="ED11" s="40" t="s">
        <v>187</v>
      </c>
      <c r="EE11" s="40"/>
      <c r="EF11" s="40"/>
      <c r="EG11" s="40"/>
      <c r="EH11" s="40" t="s">
        <v>187</v>
      </c>
      <c r="EI11" s="40"/>
      <c r="EJ11" s="40"/>
      <c r="EK11" s="40"/>
      <c r="EL11" s="40" t="s">
        <v>187</v>
      </c>
      <c r="EM11" s="40"/>
      <c r="EN11" s="40"/>
      <c r="EO11" s="40"/>
      <c r="EP11" s="40" t="s">
        <v>187</v>
      </c>
      <c r="EQ11" s="40"/>
      <c r="ER11" s="40"/>
      <c r="ES11" s="40"/>
      <c r="ET11" s="40" t="s">
        <v>187</v>
      </c>
      <c r="EU11" s="40"/>
      <c r="EV11" s="40"/>
      <c r="EW11" s="40"/>
      <c r="EX11" s="40" t="s">
        <v>187</v>
      </c>
      <c r="EY11" s="40"/>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t="s">
        <v>187</v>
      </c>
      <c r="IE11" s="40"/>
      <c r="IF11" s="40"/>
      <c r="IG11" s="40"/>
      <c r="IH11" s="40" t="s">
        <v>187</v>
      </c>
      <c r="II11" s="40"/>
      <c r="IJ11" s="40"/>
      <c r="IK11" s="40"/>
      <c r="IL11" s="40" t="s">
        <v>187</v>
      </c>
      <c r="IM11" s="40"/>
      <c r="IN11" s="40"/>
      <c r="IO11" s="40"/>
      <c r="IP11" s="40" t="s">
        <v>187</v>
      </c>
      <c r="IQ11" s="40"/>
      <c r="IR11" s="40"/>
      <c r="IS11" s="40"/>
    </row>
    <row r="12" spans="1:253" ht="13.5" customHeight="1" x14ac:dyDescent="0.15">
      <c r="A12" s="40" t="s">
        <v>172</v>
      </c>
      <c r="B12" s="41" t="s">
        <v>203</v>
      </c>
      <c r="C12" s="38" t="s">
        <v>204</v>
      </c>
      <c r="D12" s="38">
        <v>8</v>
      </c>
      <c r="E12" s="40"/>
      <c r="F12" s="40"/>
      <c r="G12" s="40"/>
      <c r="H12" s="40"/>
      <c r="I12" s="40"/>
      <c r="J12" s="40"/>
      <c r="K12" s="40"/>
      <c r="L12" s="40" t="s">
        <v>187</v>
      </c>
      <c r="M12" s="40"/>
      <c r="N12" s="40"/>
      <c r="O12" s="40"/>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t="s">
        <v>187</v>
      </c>
      <c r="DG12" s="40"/>
      <c r="DH12" s="40"/>
      <c r="DI12" s="40"/>
      <c r="DJ12" s="40"/>
      <c r="DK12" s="40"/>
      <c r="DL12" s="40"/>
      <c r="DM12" s="40" t="s">
        <v>187</v>
      </c>
      <c r="DN12" s="40" t="s">
        <v>187</v>
      </c>
      <c r="DO12" s="40"/>
      <c r="DP12" s="40"/>
      <c r="DQ12" s="40"/>
      <c r="DR12" s="40"/>
      <c r="DS12" s="40"/>
      <c r="DT12" s="40"/>
      <c r="DU12" s="40" t="s">
        <v>187</v>
      </c>
      <c r="DV12" s="40" t="s">
        <v>187</v>
      </c>
      <c r="DW12" s="40"/>
      <c r="DX12" s="40"/>
      <c r="DY12" s="40"/>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t="s">
        <v>187</v>
      </c>
      <c r="IE12" s="40"/>
      <c r="IF12" s="40"/>
      <c r="IG12" s="40"/>
      <c r="IH12" s="40"/>
      <c r="II12" s="40"/>
      <c r="IJ12" s="40"/>
      <c r="IK12" s="40" t="s">
        <v>187</v>
      </c>
      <c r="IL12" s="40" t="s">
        <v>187</v>
      </c>
      <c r="IM12" s="40"/>
      <c r="IN12" s="40"/>
      <c r="IO12" s="40"/>
      <c r="IP12" s="40"/>
      <c r="IQ12" s="40"/>
      <c r="IR12" s="40"/>
      <c r="IS12" s="40" t="s">
        <v>187</v>
      </c>
    </row>
    <row r="13" spans="1:253" ht="13.5" customHeight="1" x14ac:dyDescent="0.15">
      <c r="A13" s="40" t="s">
        <v>172</v>
      </c>
      <c r="B13" s="41" t="s">
        <v>206</v>
      </c>
      <c r="C13" s="38" t="s">
        <v>207</v>
      </c>
      <c r="D13" s="38">
        <v>20</v>
      </c>
      <c r="E13" s="40"/>
      <c r="F13" s="40"/>
      <c r="G13" s="40"/>
      <c r="H13" s="40"/>
      <c r="I13" s="40"/>
      <c r="J13" s="40"/>
      <c r="K13" s="40"/>
      <c r="L13" s="40"/>
      <c r="M13" s="40"/>
      <c r="N13" s="40"/>
      <c r="O13" s="40"/>
      <c r="P13" s="40"/>
      <c r="Q13" s="40"/>
      <c r="R13" s="40"/>
      <c r="S13" s="40"/>
      <c r="T13" s="40"/>
      <c r="U13" s="40"/>
      <c r="V13" s="40"/>
      <c r="W13" s="40"/>
      <c r="X13" s="40" t="s">
        <v>187</v>
      </c>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t="s">
        <v>187</v>
      </c>
      <c r="DI13" s="40"/>
      <c r="DJ13" s="40"/>
      <c r="DK13" s="40"/>
      <c r="DL13" s="40"/>
      <c r="DM13" s="40" t="s">
        <v>187</v>
      </c>
      <c r="DN13" s="40"/>
      <c r="DO13" s="40"/>
      <c r="DP13" s="40" t="s">
        <v>187</v>
      </c>
      <c r="DQ13" s="40"/>
      <c r="DR13" s="40"/>
      <c r="DS13" s="40"/>
      <c r="DT13" s="40"/>
      <c r="DU13" s="40" t="s">
        <v>187</v>
      </c>
      <c r="DV13" s="40"/>
      <c r="DW13" s="40"/>
      <c r="DX13" s="40" t="s">
        <v>187</v>
      </c>
      <c r="DY13" s="40"/>
      <c r="DZ13" s="40"/>
      <c r="EA13" s="40"/>
      <c r="EB13" s="40"/>
      <c r="EC13" s="40" t="s">
        <v>187</v>
      </c>
      <c r="ED13" s="40"/>
      <c r="EE13" s="40"/>
      <c r="EF13" s="40" t="s">
        <v>187</v>
      </c>
      <c r="EG13" s="40"/>
      <c r="EH13" s="40"/>
      <c r="EI13" s="40"/>
      <c r="EJ13" s="40"/>
      <c r="EK13" s="40" t="s">
        <v>187</v>
      </c>
      <c r="EL13" s="40" t="s">
        <v>187</v>
      </c>
      <c r="EM13" s="40"/>
      <c r="EN13" s="40"/>
      <c r="EO13" s="40"/>
      <c r="EP13" s="40" t="s">
        <v>187</v>
      </c>
      <c r="EQ13" s="40"/>
      <c r="ER13" s="40"/>
      <c r="ES13" s="40"/>
      <c r="ET13" s="40"/>
      <c r="EU13" s="40"/>
      <c r="EV13" s="40" t="s">
        <v>187</v>
      </c>
      <c r="EW13" s="40"/>
      <c r="EX13" s="40"/>
      <c r="EY13" s="40"/>
      <c r="EZ13" s="40"/>
      <c r="FA13" s="40" t="s">
        <v>187</v>
      </c>
      <c r="FB13" s="40"/>
      <c r="FC13" s="40"/>
      <c r="FD13" s="40" t="s">
        <v>187</v>
      </c>
      <c r="FE13" s="40"/>
      <c r="FF13" s="40"/>
      <c r="FG13" s="40"/>
      <c r="FH13" s="40"/>
      <c r="FI13" s="40" t="s">
        <v>187</v>
      </c>
      <c r="FJ13" s="40"/>
      <c r="FK13" s="40" t="s">
        <v>187</v>
      </c>
      <c r="FL13" s="40"/>
      <c r="FM13" s="40"/>
      <c r="FN13" s="40"/>
      <c r="FO13" s="40"/>
      <c r="FP13" s="40"/>
      <c r="FQ13" s="40" t="s">
        <v>187</v>
      </c>
      <c r="FR13" s="40"/>
      <c r="FS13" s="40" t="s">
        <v>187</v>
      </c>
      <c r="FT13" s="40"/>
      <c r="FU13" s="40"/>
      <c r="FV13" s="40"/>
      <c r="FW13" s="40"/>
      <c r="FX13" s="40"/>
      <c r="FY13" s="40" t="s">
        <v>187</v>
      </c>
      <c r="FZ13" s="40"/>
      <c r="GA13" s="40" t="s">
        <v>187</v>
      </c>
      <c r="GB13" s="40"/>
      <c r="GC13" s="40"/>
      <c r="GD13" s="40"/>
      <c r="GE13" s="40"/>
      <c r="GF13" s="40"/>
      <c r="GG13" s="40" t="s">
        <v>187</v>
      </c>
      <c r="GH13" s="40"/>
      <c r="GI13" s="40"/>
      <c r="GJ13" s="40" t="s">
        <v>187</v>
      </c>
      <c r="GK13" s="40"/>
      <c r="GL13" s="40"/>
      <c r="GM13" s="40"/>
      <c r="GN13" s="40"/>
      <c r="GO13" s="40" t="s">
        <v>187</v>
      </c>
      <c r="GP13" s="40"/>
      <c r="GQ13" s="40"/>
      <c r="GR13" s="40"/>
      <c r="GS13" s="40" t="s">
        <v>187</v>
      </c>
      <c r="GT13" s="40"/>
      <c r="GU13" s="40"/>
      <c r="GV13" s="40"/>
      <c r="GW13" s="40" t="s">
        <v>187</v>
      </c>
      <c r="GX13" s="40"/>
      <c r="GY13" s="40"/>
      <c r="GZ13" s="40" t="s">
        <v>187</v>
      </c>
      <c r="HA13" s="40"/>
      <c r="HB13" s="40"/>
      <c r="HC13" s="40"/>
      <c r="HD13" s="40"/>
      <c r="HE13" s="40" t="s">
        <v>187</v>
      </c>
      <c r="HF13" s="40"/>
      <c r="HG13" s="40"/>
      <c r="HH13" s="40"/>
      <c r="HI13" s="40" t="s">
        <v>187</v>
      </c>
      <c r="HJ13" s="40"/>
      <c r="HK13" s="40"/>
      <c r="HL13" s="40"/>
      <c r="HM13" s="40" t="s">
        <v>187</v>
      </c>
      <c r="HN13" s="40"/>
      <c r="HO13" s="40"/>
      <c r="HP13" s="40" t="s">
        <v>187</v>
      </c>
      <c r="HQ13" s="40"/>
      <c r="HR13" s="40"/>
      <c r="HS13" s="40"/>
      <c r="HT13" s="40"/>
      <c r="HU13" s="40" t="s">
        <v>187</v>
      </c>
      <c r="HV13" s="40"/>
      <c r="HW13" s="40"/>
      <c r="HX13" s="40"/>
      <c r="HY13" s="40" t="s">
        <v>187</v>
      </c>
      <c r="HZ13" s="40"/>
      <c r="IA13" s="40"/>
      <c r="IB13" s="40"/>
      <c r="IC13" s="40" t="s">
        <v>187</v>
      </c>
      <c r="ID13" s="40" t="s">
        <v>187</v>
      </c>
      <c r="IE13" s="40"/>
      <c r="IF13" s="40"/>
      <c r="IG13" s="40"/>
      <c r="IH13" s="40"/>
      <c r="II13" s="40" t="s">
        <v>187</v>
      </c>
      <c r="IJ13" s="40"/>
      <c r="IK13" s="40"/>
      <c r="IL13" s="40" t="s">
        <v>187</v>
      </c>
      <c r="IM13" s="40"/>
      <c r="IN13" s="40"/>
      <c r="IO13" s="40"/>
      <c r="IP13" s="40"/>
      <c r="IQ13" s="40"/>
      <c r="IR13" s="40"/>
      <c r="IS13" s="40" t="s">
        <v>187</v>
      </c>
    </row>
    <row r="14" spans="1:253" ht="13.5" customHeight="1" x14ac:dyDescent="0.15">
      <c r="A14" s="40" t="s">
        <v>172</v>
      </c>
      <c r="B14" s="41" t="s">
        <v>209</v>
      </c>
      <c r="C14" s="38" t="s">
        <v>210</v>
      </c>
      <c r="D14" s="38">
        <v>14</v>
      </c>
      <c r="E14" s="40"/>
      <c r="F14" s="40"/>
      <c r="G14" s="40"/>
      <c r="H14" s="40"/>
      <c r="I14" s="40"/>
      <c r="J14" s="40"/>
      <c r="K14" s="40"/>
      <c r="L14" s="40"/>
      <c r="M14" s="40"/>
      <c r="N14" s="40"/>
      <c r="O14" s="40"/>
      <c r="P14" s="40"/>
      <c r="Q14" s="40"/>
      <c r="R14" s="40" t="s">
        <v>187</v>
      </c>
      <c r="S14" s="40"/>
      <c r="T14" s="40"/>
      <c r="U14" s="40"/>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c r="EF14" s="40"/>
      <c r="EG14" s="40" t="s">
        <v>187</v>
      </c>
      <c r="EH14" s="40"/>
      <c r="EI14" s="40"/>
      <c r="EJ14" s="40"/>
      <c r="EK14" s="40" t="s">
        <v>187</v>
      </c>
      <c r="EL14" s="40" t="s">
        <v>187</v>
      </c>
      <c r="EM14" s="40"/>
      <c r="EN14" s="40"/>
      <c r="EO14" s="40"/>
      <c r="EP14" s="40"/>
      <c r="EQ14" s="40" t="s">
        <v>187</v>
      </c>
      <c r="ER14" s="40"/>
      <c r="ES14" s="40"/>
      <c r="ET14" s="40" t="s">
        <v>187</v>
      </c>
      <c r="EU14" s="40"/>
      <c r="EV14" s="40"/>
      <c r="EW14" s="40"/>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t="s">
        <v>187</v>
      </c>
      <c r="HX14" s="40"/>
      <c r="HY14" s="40"/>
      <c r="HZ14" s="40"/>
      <c r="IA14" s="40" t="s">
        <v>187</v>
      </c>
      <c r="IB14" s="40"/>
      <c r="IC14" s="40"/>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211</v>
      </c>
      <c r="C15" s="38" t="s">
        <v>212</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c r="EI15" s="40"/>
      <c r="EJ15" s="40"/>
      <c r="EK15" s="40" t="s">
        <v>187</v>
      </c>
      <c r="EL15" s="40" t="s">
        <v>187</v>
      </c>
      <c r="EM15" s="40"/>
      <c r="EN15" s="40"/>
      <c r="EO15" s="40"/>
      <c r="EP15" s="40"/>
      <c r="EQ15" s="40"/>
      <c r="ER15" s="40"/>
      <c r="ES15" s="40" t="s">
        <v>187</v>
      </c>
      <c r="ET15" s="40" t="s">
        <v>187</v>
      </c>
      <c r="EU15" s="40"/>
      <c r="EV15" s="40"/>
      <c r="EW15" s="40"/>
      <c r="EX15" s="40"/>
      <c r="EY15" s="40"/>
      <c r="EZ15" s="40"/>
      <c r="FA15" s="40" t="s">
        <v>187</v>
      </c>
      <c r="FB15" s="40" t="s">
        <v>187</v>
      </c>
      <c r="FC15" s="40"/>
      <c r="FD15" s="40"/>
      <c r="FE15" s="40"/>
      <c r="FF15" s="40"/>
      <c r="FG15" s="40"/>
      <c r="FH15" s="40"/>
      <c r="FI15" s="40" t="s">
        <v>187</v>
      </c>
      <c r="FJ15" s="40" t="s">
        <v>187</v>
      </c>
      <c r="FK15" s="40"/>
      <c r="FL15" s="40"/>
      <c r="FM15" s="40"/>
      <c r="FN15" s="40"/>
      <c r="FO15" s="40"/>
      <c r="FP15" s="40"/>
      <c r="FQ15" s="40" t="s">
        <v>187</v>
      </c>
      <c r="FR15" s="40" t="s">
        <v>187</v>
      </c>
      <c r="FS15" s="40"/>
      <c r="FT15" s="40"/>
      <c r="FU15" s="40"/>
      <c r="FV15" s="40"/>
      <c r="FW15" s="40"/>
      <c r="FX15" s="40"/>
      <c r="FY15" s="40" t="s">
        <v>187</v>
      </c>
      <c r="FZ15" s="40" t="s">
        <v>187</v>
      </c>
      <c r="GA15" s="40"/>
      <c r="GB15" s="40"/>
      <c r="GC15" s="40"/>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t="s">
        <v>187</v>
      </c>
      <c r="HW15" s="40"/>
      <c r="HX15" s="40"/>
      <c r="HY15" s="40"/>
      <c r="HZ15" s="40"/>
      <c r="IA15" s="40"/>
      <c r="IB15" s="40"/>
      <c r="IC15" s="40" t="s">
        <v>187</v>
      </c>
      <c r="ID15" s="40"/>
      <c r="IE15" s="40"/>
      <c r="IF15" s="40"/>
      <c r="IG15" s="40" t="s">
        <v>187</v>
      </c>
      <c r="IH15" s="40" t="s">
        <v>187</v>
      </c>
      <c r="II15" s="40"/>
      <c r="IJ15" s="40"/>
      <c r="IK15" s="40"/>
      <c r="IL15" s="40" t="s">
        <v>187</v>
      </c>
      <c r="IM15" s="40"/>
      <c r="IN15" s="40"/>
      <c r="IO15" s="40"/>
      <c r="IP15" s="40" t="s">
        <v>187</v>
      </c>
      <c r="IQ15" s="40"/>
      <c r="IR15" s="40"/>
      <c r="IS15" s="40"/>
    </row>
    <row r="16" spans="1:253" ht="13.5" customHeight="1" x14ac:dyDescent="0.15">
      <c r="A16" s="40" t="s">
        <v>172</v>
      </c>
      <c r="B16" s="41" t="s">
        <v>215</v>
      </c>
      <c r="C16" s="38" t="s">
        <v>216</v>
      </c>
      <c r="D16" s="38">
        <v>16</v>
      </c>
      <c r="E16" s="40"/>
      <c r="F16" s="40"/>
      <c r="G16" s="40"/>
      <c r="H16" s="40"/>
      <c r="I16" s="40"/>
      <c r="J16" s="40"/>
      <c r="K16" s="40"/>
      <c r="L16" s="40"/>
      <c r="M16" s="40"/>
      <c r="N16" s="40"/>
      <c r="O16" s="40"/>
      <c r="P16" s="40"/>
      <c r="Q16" s="40"/>
      <c r="R16" s="40"/>
      <c r="S16" s="40"/>
      <c r="T16" s="40" t="s">
        <v>187</v>
      </c>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t="s">
        <v>187</v>
      </c>
      <c r="GZ16" s="40"/>
      <c r="HA16" s="40"/>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t="s">
        <v>187</v>
      </c>
      <c r="IE16" s="40"/>
      <c r="IF16" s="40"/>
      <c r="IG16" s="40"/>
      <c r="IH16" s="40" t="s">
        <v>187</v>
      </c>
      <c r="II16" s="40"/>
      <c r="IJ16" s="40"/>
      <c r="IK16" s="40"/>
      <c r="IL16" s="40" t="s">
        <v>187</v>
      </c>
      <c r="IM16" s="40"/>
      <c r="IN16" s="40"/>
      <c r="IO16" s="40"/>
      <c r="IP16" s="40" t="s">
        <v>187</v>
      </c>
      <c r="IQ16" s="40"/>
      <c r="IR16" s="40"/>
      <c r="IS16" s="40"/>
    </row>
    <row r="17" spans="1:253" ht="13.5" customHeight="1" x14ac:dyDescent="0.15">
      <c r="A17" s="40" t="s">
        <v>172</v>
      </c>
      <c r="B17" s="41" t="s">
        <v>217</v>
      </c>
      <c r="C17" s="38" t="s">
        <v>218</v>
      </c>
      <c r="D17" s="38">
        <v>12</v>
      </c>
      <c r="E17" s="40"/>
      <c r="F17" s="40"/>
      <c r="G17" s="40"/>
      <c r="H17" s="40"/>
      <c r="I17" s="40"/>
      <c r="J17" s="40"/>
      <c r="K17" s="40"/>
      <c r="L17" s="40"/>
      <c r="M17" s="40"/>
      <c r="N17" s="40"/>
      <c r="O17" s="40"/>
      <c r="P17" s="40" t="s">
        <v>187</v>
      </c>
      <c r="Q17" s="40"/>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t="s">
        <v>187</v>
      </c>
      <c r="DP17" s="40"/>
      <c r="DQ17" s="40"/>
      <c r="DR17" s="40"/>
      <c r="DS17" s="40" t="s">
        <v>187</v>
      </c>
      <c r="DT17" s="40"/>
      <c r="DU17" s="40"/>
      <c r="DV17" s="40"/>
      <c r="DW17" s="40"/>
      <c r="DX17" s="40"/>
      <c r="DY17" s="40" t="s">
        <v>187</v>
      </c>
      <c r="DZ17" s="40"/>
      <c r="EA17" s="40"/>
      <c r="EB17" s="40"/>
      <c r="EC17" s="40" t="s">
        <v>187</v>
      </c>
      <c r="ED17" s="40"/>
      <c r="EE17" s="40" t="s">
        <v>187</v>
      </c>
      <c r="EF17" s="40"/>
      <c r="EG17" s="40"/>
      <c r="EH17" s="40"/>
      <c r="EI17" s="40" t="s">
        <v>187</v>
      </c>
      <c r="EJ17" s="40"/>
      <c r="EK17" s="40"/>
      <c r="EL17" s="40" t="s">
        <v>187</v>
      </c>
      <c r="EM17" s="40"/>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t="s">
        <v>187</v>
      </c>
      <c r="HW17" s="40"/>
      <c r="HX17" s="40"/>
      <c r="HY17" s="40"/>
      <c r="HZ17" s="40"/>
      <c r="IA17" s="40" t="s">
        <v>187</v>
      </c>
      <c r="IB17" s="40"/>
      <c r="IC17" s="40"/>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219</v>
      </c>
      <c r="C18" s="38" t="s">
        <v>220</v>
      </c>
      <c r="D18" s="38">
        <v>12</v>
      </c>
      <c r="E18" s="40"/>
      <c r="F18" s="40"/>
      <c r="G18" s="40"/>
      <c r="H18" s="40"/>
      <c r="I18" s="40"/>
      <c r="J18" s="40"/>
      <c r="K18" s="40"/>
      <c r="L18" s="40"/>
      <c r="M18" s="40"/>
      <c r="N18" s="40"/>
      <c r="O18" s="40"/>
      <c r="P18" s="40" t="s">
        <v>187</v>
      </c>
      <c r="Q18" s="40"/>
      <c r="R18" s="40"/>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t="s">
        <v>187</v>
      </c>
      <c r="FC18" s="40"/>
      <c r="FD18" s="40"/>
      <c r="FE18" s="40"/>
      <c r="FF18" s="40"/>
      <c r="FG18" s="40"/>
      <c r="FH18" s="40"/>
      <c r="FI18" s="40" t="s">
        <v>187</v>
      </c>
      <c r="FJ18" s="40" t="s">
        <v>187</v>
      </c>
      <c r="FK18" s="40"/>
      <c r="FL18" s="40"/>
      <c r="FM18" s="40"/>
      <c r="FN18" s="40"/>
      <c r="FO18" s="40"/>
      <c r="FP18" s="40"/>
      <c r="FQ18" s="40" t="s">
        <v>187</v>
      </c>
      <c r="FR18" s="40" t="s">
        <v>187</v>
      </c>
      <c r="FS18" s="40"/>
      <c r="FT18" s="40"/>
      <c r="FU18" s="40"/>
      <c r="FV18" s="40"/>
      <c r="FW18" s="40"/>
      <c r="FX18" s="40"/>
      <c r="FY18" s="40" t="s">
        <v>187</v>
      </c>
      <c r="FZ18" s="40" t="s">
        <v>187</v>
      </c>
      <c r="GA18" s="40"/>
      <c r="GB18" s="40"/>
      <c r="GC18" s="40"/>
      <c r="GD18" s="40"/>
      <c r="GE18" s="40"/>
      <c r="GF18" s="40"/>
      <c r="GG18" s="40" t="s">
        <v>187</v>
      </c>
      <c r="GH18" s="40"/>
      <c r="GI18" s="40"/>
      <c r="GJ18" s="40"/>
      <c r="GK18" s="40" t="s">
        <v>187</v>
      </c>
      <c r="GL18" s="40"/>
      <c r="GM18" s="40"/>
      <c r="GN18" s="40"/>
      <c r="GO18" s="40" t="s">
        <v>187</v>
      </c>
      <c r="GP18" s="40" t="s">
        <v>187</v>
      </c>
      <c r="GQ18" s="40"/>
      <c r="GR18" s="40"/>
      <c r="GS18" s="40"/>
      <c r="GT18" s="40"/>
      <c r="GU18" s="40"/>
      <c r="GV18" s="40"/>
      <c r="GW18" s="40" t="s">
        <v>187</v>
      </c>
      <c r="GX18" s="40" t="s">
        <v>187</v>
      </c>
      <c r="GY18" s="40"/>
      <c r="GZ18" s="40"/>
      <c r="HA18" s="40"/>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t="s">
        <v>187</v>
      </c>
      <c r="HW18" s="40"/>
      <c r="HX18" s="40"/>
      <c r="HY18" s="40"/>
      <c r="HZ18" s="40"/>
      <c r="IA18" s="40"/>
      <c r="IB18" s="40"/>
      <c r="IC18" s="40" t="s">
        <v>187</v>
      </c>
      <c r="ID18" s="40"/>
      <c r="IE18" s="40"/>
      <c r="IF18" s="40"/>
      <c r="IG18" s="40" t="s">
        <v>187</v>
      </c>
      <c r="IH18" s="40" t="s">
        <v>187</v>
      </c>
      <c r="II18" s="40"/>
      <c r="IJ18" s="40"/>
      <c r="IK18" s="40"/>
      <c r="IL18" s="40" t="s">
        <v>187</v>
      </c>
      <c r="IM18" s="40"/>
      <c r="IN18" s="40"/>
      <c r="IO18" s="40"/>
      <c r="IP18" s="40" t="s">
        <v>187</v>
      </c>
      <c r="IQ18" s="40"/>
      <c r="IR18" s="40"/>
      <c r="IS18" s="40"/>
    </row>
    <row r="19" spans="1:253" ht="13.5" customHeight="1" x14ac:dyDescent="0.15">
      <c r="A19" s="40" t="s">
        <v>172</v>
      </c>
      <c r="B19" s="41" t="s">
        <v>222</v>
      </c>
      <c r="C19" s="38" t="s">
        <v>223</v>
      </c>
      <c r="D19" s="38">
        <v>11</v>
      </c>
      <c r="E19" s="40"/>
      <c r="F19" s="40"/>
      <c r="G19" s="40"/>
      <c r="H19" s="40"/>
      <c r="I19" s="40"/>
      <c r="J19" s="40"/>
      <c r="K19" s="40"/>
      <c r="L19" s="40"/>
      <c r="M19" s="40"/>
      <c r="N19" s="40"/>
      <c r="O19" s="40" t="s">
        <v>187</v>
      </c>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c r="DH19" s="40"/>
      <c r="DI19" s="40" t="s">
        <v>187</v>
      </c>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t="s">
        <v>187</v>
      </c>
      <c r="EE19" s="40"/>
      <c r="EF19" s="40"/>
      <c r="EG19" s="40"/>
      <c r="EH19" s="40"/>
      <c r="EI19" s="40"/>
      <c r="EJ19" s="40"/>
      <c r="EK19" s="40" t="s">
        <v>187</v>
      </c>
      <c r="EL19" s="40" t="s">
        <v>187</v>
      </c>
      <c r="EM19" s="40"/>
      <c r="EN19" s="40"/>
      <c r="EO19" s="40"/>
      <c r="EP19" s="40"/>
      <c r="EQ19" s="40"/>
      <c r="ER19" s="40"/>
      <c r="ES19" s="40" t="s">
        <v>187</v>
      </c>
      <c r="ET19" s="40" t="s">
        <v>187</v>
      </c>
      <c r="EU19" s="40"/>
      <c r="EV19" s="40"/>
      <c r="EW19" s="40"/>
      <c r="EX19" s="40"/>
      <c r="EY19" s="40"/>
      <c r="EZ19" s="40"/>
      <c r="FA19" s="40" t="s">
        <v>187</v>
      </c>
      <c r="FB19" s="40" t="s">
        <v>187</v>
      </c>
      <c r="FC19" s="40"/>
      <c r="FD19" s="40"/>
      <c r="FE19" s="40"/>
      <c r="FF19" s="40"/>
      <c r="FG19" s="40"/>
      <c r="FH19" s="40"/>
      <c r="FI19" s="40" t="s">
        <v>187</v>
      </c>
      <c r="FJ19" s="40" t="s">
        <v>187</v>
      </c>
      <c r="FK19" s="40"/>
      <c r="FL19" s="40"/>
      <c r="FM19" s="40"/>
      <c r="FN19" s="40"/>
      <c r="FO19" s="40"/>
      <c r="FP19" s="40"/>
      <c r="FQ19" s="40" t="s">
        <v>187</v>
      </c>
      <c r="FR19" s="40" t="s">
        <v>187</v>
      </c>
      <c r="FS19" s="40"/>
      <c r="FT19" s="40"/>
      <c r="FU19" s="40"/>
      <c r="FV19" s="40"/>
      <c r="FW19" s="40"/>
      <c r="FX19" s="40"/>
      <c r="FY19" s="40" t="s">
        <v>187</v>
      </c>
      <c r="FZ19" s="40" t="s">
        <v>187</v>
      </c>
      <c r="GA19" s="40"/>
      <c r="GB19" s="40"/>
      <c r="GC19" s="40"/>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t="s">
        <v>187</v>
      </c>
      <c r="HW19" s="40"/>
      <c r="HX19" s="40"/>
      <c r="HY19" s="40"/>
      <c r="HZ19" s="40"/>
      <c r="IA19" s="40"/>
      <c r="IB19" s="40"/>
      <c r="IC19" s="40" t="s">
        <v>187</v>
      </c>
      <c r="ID19" s="40"/>
      <c r="IE19" s="40"/>
      <c r="IF19" s="40"/>
      <c r="IG19" s="40" t="s">
        <v>187</v>
      </c>
      <c r="IH19" s="40" t="s">
        <v>187</v>
      </c>
      <c r="II19" s="40"/>
      <c r="IJ19" s="40"/>
      <c r="IK19" s="40"/>
      <c r="IL19" s="40" t="s">
        <v>187</v>
      </c>
      <c r="IM19" s="40"/>
      <c r="IN19" s="40"/>
      <c r="IO19" s="40"/>
      <c r="IP19" s="40" t="s">
        <v>187</v>
      </c>
      <c r="IQ19" s="40"/>
      <c r="IR19" s="40"/>
      <c r="IS19" s="40"/>
    </row>
    <row r="20" spans="1:253" ht="13.5" customHeight="1" x14ac:dyDescent="0.15">
      <c r="A20" s="40" t="s">
        <v>172</v>
      </c>
      <c r="B20" s="41" t="s">
        <v>225</v>
      </c>
      <c r="C20" s="38" t="s">
        <v>226</v>
      </c>
      <c r="D20" s="38">
        <v>18</v>
      </c>
      <c r="E20" s="40"/>
      <c r="F20" s="40"/>
      <c r="G20" s="40"/>
      <c r="H20" s="40"/>
      <c r="I20" s="40"/>
      <c r="J20" s="40"/>
      <c r="K20" s="40"/>
      <c r="L20" s="40"/>
      <c r="M20" s="40"/>
      <c r="N20" s="40"/>
      <c r="O20" s="40"/>
      <c r="P20" s="40"/>
      <c r="Q20" s="40"/>
      <c r="R20" s="40"/>
      <c r="S20" s="40"/>
      <c r="T20" s="40"/>
      <c r="U20" s="40"/>
      <c r="V20" s="40" t="s">
        <v>187</v>
      </c>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t="s">
        <v>187</v>
      </c>
      <c r="GZ20" s="40"/>
      <c r="HA20" s="40"/>
      <c r="HB20" s="40"/>
      <c r="HC20" s="40" t="s">
        <v>187</v>
      </c>
      <c r="HD20" s="40"/>
      <c r="HE20" s="40"/>
      <c r="HF20" s="40"/>
      <c r="HG20" s="40"/>
      <c r="HH20" s="40"/>
      <c r="HI20" s="40" t="s">
        <v>187</v>
      </c>
      <c r="HJ20" s="40"/>
      <c r="HK20" s="40"/>
      <c r="HL20" s="40"/>
      <c r="HM20" s="40" t="s">
        <v>187</v>
      </c>
      <c r="HN20" s="40"/>
      <c r="HO20" s="40" t="s">
        <v>187</v>
      </c>
      <c r="HP20" s="40"/>
      <c r="HQ20" s="40"/>
      <c r="HR20" s="40"/>
      <c r="HS20" s="40" t="s">
        <v>187</v>
      </c>
      <c r="HT20" s="40"/>
      <c r="HU20" s="40"/>
      <c r="HV20" s="40"/>
      <c r="HW20" s="40"/>
      <c r="HX20" s="40"/>
      <c r="HY20" s="40" t="s">
        <v>187</v>
      </c>
      <c r="HZ20" s="40"/>
      <c r="IA20" s="40"/>
      <c r="IB20" s="40"/>
      <c r="IC20" s="40" t="s">
        <v>187</v>
      </c>
      <c r="ID20" s="40"/>
      <c r="IE20" s="40"/>
      <c r="IF20" s="40"/>
      <c r="IG20" s="40" t="s">
        <v>187</v>
      </c>
      <c r="IH20" s="40"/>
      <c r="II20" s="40"/>
      <c r="IJ20" s="40"/>
      <c r="IK20" s="40" t="s">
        <v>187</v>
      </c>
      <c r="IL20" s="40"/>
      <c r="IM20" s="40"/>
      <c r="IN20" s="40"/>
      <c r="IO20" s="40" t="s">
        <v>187</v>
      </c>
      <c r="IP20" s="40"/>
      <c r="IQ20" s="40"/>
      <c r="IR20" s="40"/>
      <c r="IS20" s="40" t="s">
        <v>187</v>
      </c>
    </row>
    <row r="21" spans="1:253" ht="13.5" customHeight="1" x14ac:dyDescent="0.15">
      <c r="A21" s="40" t="s">
        <v>172</v>
      </c>
      <c r="B21" s="41" t="s">
        <v>227</v>
      </c>
      <c r="C21" s="38" t="s">
        <v>228</v>
      </c>
      <c r="D21" s="38">
        <v>12</v>
      </c>
      <c r="E21" s="40"/>
      <c r="F21" s="40"/>
      <c r="G21" s="40"/>
      <c r="H21" s="40"/>
      <c r="I21" s="40"/>
      <c r="J21" s="40"/>
      <c r="K21" s="40"/>
      <c r="L21" s="40"/>
      <c r="M21" s="40"/>
      <c r="N21" s="40"/>
      <c r="O21" s="40"/>
      <c r="P21" s="40" t="s">
        <v>187</v>
      </c>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t="s">
        <v>187</v>
      </c>
      <c r="DG21" s="40" t="s">
        <v>187</v>
      </c>
      <c r="DH21" s="40"/>
      <c r="DI21" s="40"/>
      <c r="DJ21" s="40" t="s">
        <v>187</v>
      </c>
      <c r="DK21" s="40"/>
      <c r="DL21" s="40"/>
      <c r="DM21" s="40"/>
      <c r="DN21" s="40" t="s">
        <v>187</v>
      </c>
      <c r="DO21" s="40" t="s">
        <v>187</v>
      </c>
      <c r="DP21" s="40"/>
      <c r="DQ21" s="40"/>
      <c r="DR21" s="40" t="s">
        <v>187</v>
      </c>
      <c r="DS21" s="40"/>
      <c r="DT21" s="40"/>
      <c r="DU21" s="40"/>
      <c r="DV21" s="40" t="s">
        <v>187</v>
      </c>
      <c r="DW21" s="40"/>
      <c r="DX21" s="40"/>
      <c r="DY21" s="40"/>
      <c r="DZ21" s="40" t="s">
        <v>187</v>
      </c>
      <c r="EA21" s="40"/>
      <c r="EB21" s="40"/>
      <c r="EC21" s="40"/>
      <c r="ED21" s="40" t="s">
        <v>187</v>
      </c>
      <c r="EE21" s="40"/>
      <c r="EF21" s="40"/>
      <c r="EG21" s="40"/>
      <c r="EH21" s="40"/>
      <c r="EI21" s="40" t="s">
        <v>187</v>
      </c>
      <c r="EJ21" s="40"/>
      <c r="EK21" s="40"/>
      <c r="EL21" s="40" t="s">
        <v>187</v>
      </c>
      <c r="EM21" s="40"/>
      <c r="EN21" s="40"/>
      <c r="EO21" s="40"/>
      <c r="EP21" s="40"/>
      <c r="EQ21" s="40" t="s">
        <v>187</v>
      </c>
      <c r="ER21" s="40"/>
      <c r="ES21" s="40"/>
      <c r="ET21" s="40" t="s">
        <v>187</v>
      </c>
      <c r="EU21" s="40"/>
      <c r="EV21" s="40"/>
      <c r="EW21" s="40"/>
      <c r="EX21" s="40"/>
      <c r="EY21" s="40" t="s">
        <v>187</v>
      </c>
      <c r="EZ21" s="40"/>
      <c r="FA21" s="40"/>
      <c r="FB21" s="40" t="s">
        <v>187</v>
      </c>
      <c r="FC21" s="40"/>
      <c r="FD21" s="40"/>
      <c r="FE21" s="40"/>
      <c r="FF21" s="40"/>
      <c r="FG21" s="40" t="s">
        <v>187</v>
      </c>
      <c r="FH21" s="40"/>
      <c r="FI21" s="40"/>
      <c r="FJ21" s="40" t="s">
        <v>187</v>
      </c>
      <c r="FK21" s="40"/>
      <c r="FL21" s="40"/>
      <c r="FM21" s="40"/>
      <c r="FN21" s="40"/>
      <c r="FO21" s="40" t="s">
        <v>187</v>
      </c>
      <c r="FP21" s="40"/>
      <c r="FQ21" s="40"/>
      <c r="FR21" s="40" t="s">
        <v>187</v>
      </c>
      <c r="FS21" s="40"/>
      <c r="FT21" s="40"/>
      <c r="FU21" s="40"/>
      <c r="FV21" s="40"/>
      <c r="FW21" s="40" t="s">
        <v>187</v>
      </c>
      <c r="FX21" s="40"/>
      <c r="FY21" s="40"/>
      <c r="FZ21" s="40" t="s">
        <v>187</v>
      </c>
      <c r="GA21" s="40"/>
      <c r="GB21" s="40"/>
      <c r="GC21" s="40"/>
      <c r="GD21" s="40"/>
      <c r="GE21" s="40" t="s">
        <v>187</v>
      </c>
      <c r="GF21" s="40"/>
      <c r="GG21" s="40"/>
      <c r="GH21" s="40" t="s">
        <v>187</v>
      </c>
      <c r="GI21" s="40" t="s">
        <v>187</v>
      </c>
      <c r="GJ21" s="40"/>
      <c r="GK21" s="40"/>
      <c r="GL21" s="40" t="s">
        <v>187</v>
      </c>
      <c r="GM21" s="40" t="s">
        <v>187</v>
      </c>
      <c r="GN21" s="40"/>
      <c r="GO21" s="40"/>
      <c r="GP21" s="40" t="s">
        <v>187</v>
      </c>
      <c r="GQ21" s="40"/>
      <c r="GR21" s="40"/>
      <c r="GS21" s="40"/>
      <c r="GT21" s="40" t="s">
        <v>187</v>
      </c>
      <c r="GU21" s="40"/>
      <c r="GV21" s="40"/>
      <c r="GW21" s="40"/>
      <c r="GX21" s="40" t="s">
        <v>187</v>
      </c>
      <c r="GY21" s="40"/>
      <c r="GZ21" s="40"/>
      <c r="HA21" s="40"/>
      <c r="HB21" s="40"/>
      <c r="HC21" s="40" t="s">
        <v>187</v>
      </c>
      <c r="HD21" s="40"/>
      <c r="HE21" s="40"/>
      <c r="HF21" s="40"/>
      <c r="HG21" s="40"/>
      <c r="HH21" s="40"/>
      <c r="HI21" s="40" t="s">
        <v>187</v>
      </c>
      <c r="HJ21" s="40"/>
      <c r="HK21" s="40"/>
      <c r="HL21" s="40"/>
      <c r="HM21" s="40" t="s">
        <v>187</v>
      </c>
      <c r="HN21" s="40" t="s">
        <v>187</v>
      </c>
      <c r="HO21" s="40" t="s">
        <v>187</v>
      </c>
      <c r="HP21" s="40"/>
      <c r="HQ21" s="40"/>
      <c r="HR21" s="40" t="s">
        <v>187</v>
      </c>
      <c r="HS21" s="40" t="s">
        <v>187</v>
      </c>
      <c r="HT21" s="40"/>
      <c r="HU21" s="40"/>
      <c r="HV21" s="40"/>
      <c r="HW21" s="40"/>
      <c r="HX21" s="40"/>
      <c r="HY21" s="40" t="s">
        <v>187</v>
      </c>
      <c r="HZ21" s="40"/>
      <c r="IA21" s="40"/>
      <c r="IB21" s="40"/>
      <c r="IC21" s="40" t="s">
        <v>187</v>
      </c>
      <c r="ID21" s="40" t="s">
        <v>187</v>
      </c>
      <c r="IE21" s="40"/>
      <c r="IF21" s="40"/>
      <c r="IG21" s="40"/>
      <c r="IH21" s="40" t="s">
        <v>187</v>
      </c>
      <c r="II21" s="40" t="s">
        <v>187</v>
      </c>
      <c r="IJ21" s="40"/>
      <c r="IK21" s="40"/>
      <c r="IL21" s="40" t="s">
        <v>187</v>
      </c>
      <c r="IM21" s="40"/>
      <c r="IN21" s="40"/>
      <c r="IO21" s="40"/>
      <c r="IP21" s="40" t="s">
        <v>187</v>
      </c>
      <c r="IQ21" s="40" t="s">
        <v>187</v>
      </c>
      <c r="IR21" s="40"/>
      <c r="IS21" s="40"/>
    </row>
    <row r="22" spans="1:253" ht="13.5" customHeight="1" x14ac:dyDescent="0.15">
      <c r="A22" s="40" t="s">
        <v>172</v>
      </c>
      <c r="B22" s="41" t="s">
        <v>229</v>
      </c>
      <c r="C22" s="38" t="s">
        <v>230</v>
      </c>
      <c r="D22" s="38">
        <v>17</v>
      </c>
      <c r="E22" s="40"/>
      <c r="F22" s="40"/>
      <c r="G22" s="40"/>
      <c r="H22" s="40"/>
      <c r="I22" s="40"/>
      <c r="J22" s="40"/>
      <c r="K22" s="40"/>
      <c r="L22" s="40"/>
      <c r="M22" s="40"/>
      <c r="N22" s="40"/>
      <c r="O22" s="40"/>
      <c r="P22" s="40"/>
      <c r="Q22" s="40"/>
      <c r="R22" s="40"/>
      <c r="S22" s="40"/>
      <c r="T22" s="40"/>
      <c r="U22" s="40" t="s">
        <v>187</v>
      </c>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t="s">
        <v>187</v>
      </c>
      <c r="DG22" s="40"/>
      <c r="DH22" s="40"/>
      <c r="DI22" s="40"/>
      <c r="DJ22" s="40"/>
      <c r="DK22" s="40" t="s">
        <v>187</v>
      </c>
      <c r="DL22" s="40"/>
      <c r="DM22" s="40"/>
      <c r="DN22" s="40" t="s">
        <v>187</v>
      </c>
      <c r="DO22" s="40"/>
      <c r="DP22" s="40"/>
      <c r="DQ22" s="40"/>
      <c r="DR22" s="40"/>
      <c r="DS22" s="40" t="s">
        <v>187</v>
      </c>
      <c r="DT22" s="40"/>
      <c r="DU22" s="40"/>
      <c r="DV22" s="40" t="s">
        <v>187</v>
      </c>
      <c r="DW22" s="40"/>
      <c r="DX22" s="40"/>
      <c r="DY22" s="40"/>
      <c r="DZ22" s="40"/>
      <c r="EA22" s="40" t="s">
        <v>187</v>
      </c>
      <c r="EB22" s="40"/>
      <c r="EC22" s="40"/>
      <c r="ED22" s="40" t="s">
        <v>187</v>
      </c>
      <c r="EE22" s="40"/>
      <c r="EF22" s="40"/>
      <c r="EG22" s="40"/>
      <c r="EH22" s="40"/>
      <c r="EI22" s="40" t="s">
        <v>187</v>
      </c>
      <c r="EJ22" s="40"/>
      <c r="EK22" s="40"/>
      <c r="EL22" s="40" t="s">
        <v>187</v>
      </c>
      <c r="EM22" s="40"/>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t="s">
        <v>187</v>
      </c>
      <c r="FK22" s="40"/>
      <c r="FL22" s="40"/>
      <c r="FM22" s="40"/>
      <c r="FN22" s="40"/>
      <c r="FO22" s="40" t="s">
        <v>187</v>
      </c>
      <c r="FP22" s="40"/>
      <c r="FQ22" s="40"/>
      <c r="FR22" s="40" t="s">
        <v>187</v>
      </c>
      <c r="FS22" s="40"/>
      <c r="FT22" s="40"/>
      <c r="FU22" s="40"/>
      <c r="FV22" s="40"/>
      <c r="FW22" s="40" t="s">
        <v>187</v>
      </c>
      <c r="FX22" s="40"/>
      <c r="FY22" s="40"/>
      <c r="FZ22" s="40" t="s">
        <v>187</v>
      </c>
      <c r="GA22" s="40"/>
      <c r="GB22" s="40"/>
      <c r="GC22" s="40"/>
      <c r="GD22" s="40"/>
      <c r="GE22" s="40" t="s">
        <v>187</v>
      </c>
      <c r="GF22" s="40"/>
      <c r="GG22" s="40"/>
      <c r="GH22" s="40"/>
      <c r="GI22" s="40"/>
      <c r="GJ22" s="40"/>
      <c r="GK22" s="40" t="s">
        <v>187</v>
      </c>
      <c r="GL22" s="40"/>
      <c r="GM22" s="40"/>
      <c r="GN22" s="40"/>
      <c r="GO22" s="40" t="s">
        <v>187</v>
      </c>
      <c r="GP22" s="40"/>
      <c r="GQ22" s="40"/>
      <c r="GR22" s="40"/>
      <c r="GS22" s="40" t="s">
        <v>187</v>
      </c>
      <c r="GT22" s="40"/>
      <c r="GU22" s="40"/>
      <c r="GV22" s="40"/>
      <c r="GW22" s="40" t="s">
        <v>187</v>
      </c>
      <c r="GX22" s="40"/>
      <c r="GY22" s="40" t="s">
        <v>187</v>
      </c>
      <c r="GZ22" s="40"/>
      <c r="HA22" s="40"/>
      <c r="HB22" s="40"/>
      <c r="HC22" s="40" t="s">
        <v>187</v>
      </c>
      <c r="HD22" s="40"/>
      <c r="HE22" s="40"/>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t="s">
        <v>187</v>
      </c>
      <c r="IF22" s="40"/>
      <c r="IG22" s="40"/>
      <c r="IH22" s="40"/>
      <c r="II22" s="40" t="s">
        <v>187</v>
      </c>
      <c r="IJ22" s="40"/>
      <c r="IK22" s="40"/>
      <c r="IL22" s="40" t="s">
        <v>187</v>
      </c>
      <c r="IM22" s="40"/>
      <c r="IN22" s="40"/>
      <c r="IO22" s="40"/>
      <c r="IP22" s="40" t="s">
        <v>187</v>
      </c>
      <c r="IQ22" s="40"/>
      <c r="IR22" s="40"/>
      <c r="IS22" s="40"/>
    </row>
    <row r="23" spans="1:253" ht="13.5" customHeight="1" x14ac:dyDescent="0.15">
      <c r="A23" s="40" t="s">
        <v>172</v>
      </c>
      <c r="B23" s="41" t="s">
        <v>231</v>
      </c>
      <c r="C23" s="38" t="s">
        <v>232</v>
      </c>
      <c r="D23" s="38">
        <v>14</v>
      </c>
      <c r="E23" s="40"/>
      <c r="F23" s="40"/>
      <c r="G23" s="40"/>
      <c r="H23" s="40"/>
      <c r="I23" s="40"/>
      <c r="J23" s="40"/>
      <c r="K23" s="40"/>
      <c r="L23" s="40"/>
      <c r="M23" s="40"/>
      <c r="N23" s="40"/>
      <c r="O23" s="40"/>
      <c r="P23" s="40"/>
      <c r="Q23" s="40"/>
      <c r="R23" s="40" t="s">
        <v>187</v>
      </c>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t="s">
        <v>187</v>
      </c>
      <c r="IF23" s="40"/>
      <c r="IG23" s="40"/>
      <c r="IH23" s="40"/>
      <c r="II23" s="40" t="s">
        <v>187</v>
      </c>
      <c r="IJ23" s="40"/>
      <c r="IK23" s="40"/>
      <c r="IL23" s="40"/>
      <c r="IM23" s="40" t="s">
        <v>187</v>
      </c>
      <c r="IN23" s="40"/>
      <c r="IO23" s="40"/>
      <c r="IP23" s="40"/>
      <c r="IQ23" s="40" t="s">
        <v>187</v>
      </c>
      <c r="IR23" s="40"/>
      <c r="IS23" s="40"/>
    </row>
    <row r="24" spans="1:253" ht="13.5" customHeight="1" x14ac:dyDescent="0.15">
      <c r="A24" s="40" t="s">
        <v>172</v>
      </c>
      <c r="B24" s="41" t="s">
        <v>233</v>
      </c>
      <c r="C24" s="38" t="s">
        <v>234</v>
      </c>
      <c r="D24" s="38">
        <v>14</v>
      </c>
      <c r="E24" s="40"/>
      <c r="F24" s="40"/>
      <c r="G24" s="40"/>
      <c r="H24" s="40"/>
      <c r="I24" s="40"/>
      <c r="J24" s="40"/>
      <c r="K24" s="40"/>
      <c r="L24" s="40"/>
      <c r="M24" s="40"/>
      <c r="N24" s="40"/>
      <c r="O24" s="40"/>
      <c r="P24" s="40"/>
      <c r="Q24" s="40"/>
      <c r="R24" s="40" t="s">
        <v>187</v>
      </c>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c r="CQ24" s="40" t="s">
        <v>187</v>
      </c>
      <c r="CR24" s="40"/>
      <c r="CS24" s="40"/>
      <c r="CT24" s="40"/>
      <c r="CU24" s="40" t="s">
        <v>187</v>
      </c>
      <c r="CV24" s="40"/>
      <c r="CW24" s="40"/>
      <c r="CX24" s="40"/>
      <c r="CY24" s="40" t="s">
        <v>187</v>
      </c>
      <c r="CZ24" s="40"/>
      <c r="DA24" s="40"/>
      <c r="DB24" s="40"/>
      <c r="DC24" s="40" t="s">
        <v>187</v>
      </c>
      <c r="DD24" s="40"/>
      <c r="DE24" s="40"/>
      <c r="DF24" s="40"/>
      <c r="DG24" s="40"/>
      <c r="DH24" s="40"/>
      <c r="DI24" s="40" t="s">
        <v>187</v>
      </c>
      <c r="DJ24" s="40"/>
      <c r="DK24" s="40" t="s">
        <v>187</v>
      </c>
      <c r="DL24" s="40"/>
      <c r="DM24" s="40"/>
      <c r="DN24" s="40"/>
      <c r="DO24" s="40"/>
      <c r="DP24" s="40"/>
      <c r="DQ24" s="40" t="s">
        <v>187</v>
      </c>
      <c r="DR24" s="40"/>
      <c r="DS24" s="40" t="s">
        <v>187</v>
      </c>
      <c r="DT24" s="40"/>
      <c r="DU24" s="40"/>
      <c r="DV24" s="40"/>
      <c r="DW24" s="40"/>
      <c r="DX24" s="40"/>
      <c r="DY24" s="40" t="s">
        <v>187</v>
      </c>
      <c r="DZ24" s="40"/>
      <c r="EA24" s="40" t="s">
        <v>187</v>
      </c>
      <c r="EB24" s="40"/>
      <c r="EC24" s="40"/>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t="s">
        <v>187</v>
      </c>
      <c r="GN24" s="40"/>
      <c r="GO24" s="40"/>
      <c r="GP24" s="40"/>
      <c r="GQ24" s="40" t="s">
        <v>187</v>
      </c>
      <c r="GR24" s="40"/>
      <c r="GS24" s="40"/>
      <c r="GT24" s="40"/>
      <c r="GU24" s="40" t="s">
        <v>187</v>
      </c>
      <c r="GV24" s="40"/>
      <c r="GW24" s="40"/>
      <c r="GX24" s="40"/>
      <c r="GY24" s="40"/>
      <c r="GZ24" s="40"/>
      <c r="HA24" s="40" t="s">
        <v>187</v>
      </c>
      <c r="HB24" s="40"/>
      <c r="HC24" s="40"/>
      <c r="HD24" s="40"/>
      <c r="HE24" s="40" t="s">
        <v>187</v>
      </c>
      <c r="HF24" s="40"/>
      <c r="HG24" s="40"/>
      <c r="HH24" s="40"/>
      <c r="HI24" s="40" t="s">
        <v>187</v>
      </c>
      <c r="HJ24" s="40"/>
      <c r="HK24" s="40" t="s">
        <v>187</v>
      </c>
      <c r="HL24" s="40"/>
      <c r="HM24" s="40"/>
      <c r="HN24" s="40"/>
      <c r="HO24" s="40" t="s">
        <v>187</v>
      </c>
      <c r="HP24" s="40"/>
      <c r="HQ24" s="40"/>
      <c r="HR24" s="40"/>
      <c r="HS24" s="40" t="s">
        <v>187</v>
      </c>
      <c r="HT24" s="40"/>
      <c r="HU24" s="40"/>
      <c r="HV24" s="40"/>
      <c r="HW24" s="40"/>
      <c r="HX24" s="40"/>
      <c r="HY24" s="40" t="s">
        <v>187</v>
      </c>
      <c r="HZ24" s="40"/>
      <c r="IA24" s="40"/>
      <c r="IB24" s="40"/>
      <c r="IC24" s="40" t="s">
        <v>187</v>
      </c>
      <c r="ID24" s="40"/>
      <c r="IE24" s="40"/>
      <c r="IF24" s="40"/>
      <c r="IG24" s="40" t="s">
        <v>187</v>
      </c>
      <c r="IH24" s="40"/>
      <c r="II24" s="40"/>
      <c r="IJ24" s="40"/>
      <c r="IK24" s="40" t="s">
        <v>187</v>
      </c>
      <c r="IL24" s="40"/>
      <c r="IM24" s="40"/>
      <c r="IN24" s="40"/>
      <c r="IO24" s="40" t="s">
        <v>187</v>
      </c>
      <c r="IP24" s="40"/>
      <c r="IQ24" s="40"/>
      <c r="IR24" s="40"/>
      <c r="IS24" s="40" t="s">
        <v>187</v>
      </c>
    </row>
    <row r="25" spans="1:253" ht="13.5" customHeight="1" x14ac:dyDescent="0.15">
      <c r="A25" s="40"/>
      <c r="B25" s="41"/>
      <c r="C25" s="38"/>
      <c r="D25" s="38"/>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row>
    <row r="26" spans="1:253" ht="13.5" customHeight="1" x14ac:dyDescent="0.15">
      <c r="A26" s="40"/>
      <c r="B26" s="41"/>
      <c r="C26" s="38"/>
      <c r="D26" s="38"/>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4">
    <sortCondition ref="A8:A24"/>
    <sortCondition ref="B8:B24"/>
    <sortCondition ref="C8:C24"/>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福井県</v>
      </c>
      <c r="B7" s="43" t="str">
        <f>'収集運搬（生活系）'!B7</f>
        <v>18000</v>
      </c>
      <c r="C7" s="42" t="s">
        <v>32</v>
      </c>
      <c r="D7" s="44">
        <f t="shared" ref="D7:BO7" si="0">COUNTIF(D$8:D$207,"○")</f>
        <v>0</v>
      </c>
      <c r="E7" s="44">
        <f t="shared" si="0"/>
        <v>0</v>
      </c>
      <c r="F7" s="44">
        <f t="shared" si="0"/>
        <v>0</v>
      </c>
      <c r="G7" s="44">
        <f t="shared" si="0"/>
        <v>17</v>
      </c>
      <c r="H7" s="44">
        <f t="shared" si="0"/>
        <v>0</v>
      </c>
      <c r="I7" s="44">
        <f t="shared" si="0"/>
        <v>0</v>
      </c>
      <c r="J7" s="44">
        <f t="shared" si="0"/>
        <v>0</v>
      </c>
      <c r="K7" s="44">
        <f t="shared" si="0"/>
        <v>0</v>
      </c>
      <c r="L7" s="44">
        <f t="shared" si="0"/>
        <v>0</v>
      </c>
      <c r="M7" s="44">
        <f t="shared" si="0"/>
        <v>0</v>
      </c>
      <c r="N7" s="44">
        <f t="shared" si="0"/>
        <v>0</v>
      </c>
      <c r="O7" s="44">
        <f t="shared" si="0"/>
        <v>6</v>
      </c>
      <c r="P7" s="44">
        <f t="shared" si="0"/>
        <v>11</v>
      </c>
      <c r="Q7" s="44">
        <f t="shared" si="0"/>
        <v>0</v>
      </c>
      <c r="R7" s="44">
        <f t="shared" si="0"/>
        <v>0</v>
      </c>
      <c r="S7" s="44">
        <f t="shared" si="0"/>
        <v>5</v>
      </c>
      <c r="T7" s="44">
        <f t="shared" si="0"/>
        <v>0</v>
      </c>
      <c r="U7" s="44">
        <f t="shared" si="0"/>
        <v>0</v>
      </c>
      <c r="V7" s="44">
        <f t="shared" si="0"/>
        <v>1</v>
      </c>
      <c r="W7" s="44">
        <f t="shared" si="0"/>
        <v>0</v>
      </c>
      <c r="X7" s="44">
        <f t="shared" si="0"/>
        <v>0</v>
      </c>
      <c r="Y7" s="44">
        <f t="shared" si="0"/>
        <v>0</v>
      </c>
      <c r="Z7" s="44">
        <f t="shared" si="0"/>
        <v>4</v>
      </c>
      <c r="AA7" s="44">
        <f t="shared" si="0"/>
        <v>13</v>
      </c>
      <c r="AB7" s="44">
        <f t="shared" si="0"/>
        <v>0</v>
      </c>
      <c r="AC7" s="44">
        <f t="shared" si="0"/>
        <v>0</v>
      </c>
      <c r="AD7" s="44">
        <f t="shared" si="0"/>
        <v>3</v>
      </c>
      <c r="AE7" s="44">
        <f t="shared" si="0"/>
        <v>0</v>
      </c>
      <c r="AF7" s="44">
        <f t="shared" si="0"/>
        <v>0</v>
      </c>
      <c r="AG7" s="44">
        <f t="shared" si="0"/>
        <v>1</v>
      </c>
      <c r="AH7" s="44">
        <f t="shared" si="0"/>
        <v>0</v>
      </c>
      <c r="AI7" s="44">
        <f t="shared" si="0"/>
        <v>0</v>
      </c>
      <c r="AJ7" s="44">
        <f t="shared" si="0"/>
        <v>0</v>
      </c>
      <c r="AK7" s="44">
        <f t="shared" si="0"/>
        <v>2</v>
      </c>
      <c r="AL7" s="44">
        <f t="shared" si="0"/>
        <v>11</v>
      </c>
      <c r="AM7" s="44">
        <f t="shared" si="0"/>
        <v>0</v>
      </c>
      <c r="AN7" s="44">
        <f t="shared" si="0"/>
        <v>4</v>
      </c>
      <c r="AO7" s="44">
        <f t="shared" si="0"/>
        <v>2</v>
      </c>
      <c r="AP7" s="44">
        <f t="shared" si="0"/>
        <v>0</v>
      </c>
      <c r="AQ7" s="44">
        <f t="shared" si="0"/>
        <v>0</v>
      </c>
      <c r="AR7" s="44">
        <f t="shared" si="0"/>
        <v>0</v>
      </c>
      <c r="AS7" s="44">
        <f t="shared" si="0"/>
        <v>0</v>
      </c>
      <c r="AT7" s="44">
        <f t="shared" si="0"/>
        <v>0</v>
      </c>
      <c r="AU7" s="44">
        <f t="shared" si="0"/>
        <v>0</v>
      </c>
      <c r="AV7" s="44">
        <f t="shared" si="0"/>
        <v>0</v>
      </c>
      <c r="AW7" s="44">
        <f t="shared" si="0"/>
        <v>12</v>
      </c>
      <c r="AX7" s="44">
        <f t="shared" si="0"/>
        <v>0</v>
      </c>
      <c r="AY7" s="44">
        <f t="shared" si="0"/>
        <v>5</v>
      </c>
      <c r="AZ7" s="44">
        <f t="shared" si="0"/>
        <v>0</v>
      </c>
      <c r="BA7" s="44">
        <f t="shared" si="0"/>
        <v>0</v>
      </c>
      <c r="BB7" s="44">
        <f t="shared" si="0"/>
        <v>0</v>
      </c>
      <c r="BC7" s="44">
        <f t="shared" si="0"/>
        <v>0</v>
      </c>
      <c r="BD7" s="44">
        <f t="shared" si="0"/>
        <v>0</v>
      </c>
      <c r="BE7" s="44">
        <f t="shared" si="0"/>
        <v>0</v>
      </c>
      <c r="BF7" s="44">
        <f t="shared" si="0"/>
        <v>0</v>
      </c>
      <c r="BG7" s="44">
        <f t="shared" si="0"/>
        <v>2</v>
      </c>
      <c r="BH7" s="44">
        <f t="shared" si="0"/>
        <v>9</v>
      </c>
      <c r="BI7" s="44">
        <f t="shared" si="0"/>
        <v>0</v>
      </c>
      <c r="BJ7" s="44">
        <f t="shared" si="0"/>
        <v>6</v>
      </c>
      <c r="BK7" s="44">
        <f t="shared" si="0"/>
        <v>2</v>
      </c>
      <c r="BL7" s="44">
        <f t="shared" si="0"/>
        <v>0</v>
      </c>
      <c r="BM7" s="44">
        <f t="shared" si="0"/>
        <v>0</v>
      </c>
      <c r="BN7" s="44">
        <f t="shared" si="0"/>
        <v>0</v>
      </c>
      <c r="BO7" s="44">
        <f t="shared" si="0"/>
        <v>0</v>
      </c>
      <c r="BP7" s="44">
        <f t="shared" ref="BP7:EA7" si="1">COUNTIF(BP$8:BP$207,"○")</f>
        <v>0</v>
      </c>
      <c r="BQ7" s="44">
        <f t="shared" si="1"/>
        <v>0</v>
      </c>
      <c r="BR7" s="44">
        <f t="shared" si="1"/>
        <v>3</v>
      </c>
      <c r="BS7" s="44">
        <f t="shared" si="1"/>
        <v>13</v>
      </c>
      <c r="BT7" s="44">
        <f t="shared" si="1"/>
        <v>0</v>
      </c>
      <c r="BU7" s="44">
        <f t="shared" si="1"/>
        <v>1</v>
      </c>
      <c r="BV7" s="44">
        <f t="shared" si="1"/>
        <v>3</v>
      </c>
      <c r="BW7" s="44">
        <f t="shared" si="1"/>
        <v>0</v>
      </c>
      <c r="BX7" s="44">
        <f t="shared" si="1"/>
        <v>0</v>
      </c>
      <c r="BY7" s="44">
        <f t="shared" si="1"/>
        <v>0</v>
      </c>
      <c r="BZ7" s="44">
        <f t="shared" si="1"/>
        <v>0</v>
      </c>
      <c r="CA7" s="44">
        <f t="shared" si="1"/>
        <v>0</v>
      </c>
      <c r="CB7" s="44">
        <f t="shared" si="1"/>
        <v>0</v>
      </c>
      <c r="CC7" s="44">
        <f t="shared" si="1"/>
        <v>2</v>
      </c>
      <c r="CD7" s="44">
        <f t="shared" si="1"/>
        <v>15</v>
      </c>
      <c r="CE7" s="44">
        <f t="shared" si="1"/>
        <v>0</v>
      </c>
      <c r="CF7" s="44">
        <f t="shared" si="1"/>
        <v>0</v>
      </c>
      <c r="CG7" s="44">
        <f t="shared" si="1"/>
        <v>2</v>
      </c>
      <c r="CH7" s="44">
        <f t="shared" si="1"/>
        <v>0</v>
      </c>
      <c r="CI7" s="44">
        <f t="shared" si="1"/>
        <v>0</v>
      </c>
      <c r="CJ7" s="44">
        <f t="shared" si="1"/>
        <v>0</v>
      </c>
      <c r="CK7" s="44">
        <f t="shared" si="1"/>
        <v>0</v>
      </c>
      <c r="CL7" s="44">
        <f t="shared" si="1"/>
        <v>0</v>
      </c>
      <c r="CM7" s="44">
        <f t="shared" si="1"/>
        <v>0</v>
      </c>
      <c r="CN7" s="44">
        <f t="shared" si="1"/>
        <v>2</v>
      </c>
      <c r="CO7" s="44">
        <f t="shared" si="1"/>
        <v>15</v>
      </c>
      <c r="CP7" s="44">
        <f t="shared" si="1"/>
        <v>0</v>
      </c>
      <c r="CQ7" s="44">
        <f t="shared" si="1"/>
        <v>0</v>
      </c>
      <c r="CR7" s="44">
        <f t="shared" si="1"/>
        <v>2</v>
      </c>
      <c r="CS7" s="44">
        <f t="shared" si="1"/>
        <v>0</v>
      </c>
      <c r="CT7" s="44">
        <f t="shared" si="1"/>
        <v>0</v>
      </c>
      <c r="CU7" s="44">
        <f t="shared" si="1"/>
        <v>0</v>
      </c>
      <c r="CV7" s="44">
        <f t="shared" si="1"/>
        <v>0</v>
      </c>
      <c r="CW7" s="44">
        <f t="shared" si="1"/>
        <v>0</v>
      </c>
      <c r="CX7" s="44">
        <f t="shared" si="1"/>
        <v>0</v>
      </c>
      <c r="CY7" s="44">
        <f t="shared" si="1"/>
        <v>3</v>
      </c>
      <c r="CZ7" s="44">
        <f t="shared" si="1"/>
        <v>11</v>
      </c>
      <c r="DA7" s="44">
        <f t="shared" si="1"/>
        <v>0</v>
      </c>
      <c r="DB7" s="44">
        <f t="shared" si="1"/>
        <v>3</v>
      </c>
      <c r="DC7" s="44">
        <f t="shared" si="1"/>
        <v>2</v>
      </c>
      <c r="DD7" s="44">
        <f t="shared" si="1"/>
        <v>0</v>
      </c>
      <c r="DE7" s="44">
        <f t="shared" si="1"/>
        <v>0</v>
      </c>
      <c r="DF7" s="44">
        <f t="shared" si="1"/>
        <v>1</v>
      </c>
      <c r="DG7" s="44">
        <f t="shared" si="1"/>
        <v>0</v>
      </c>
      <c r="DH7" s="44">
        <f t="shared" si="1"/>
        <v>0</v>
      </c>
      <c r="DI7" s="44">
        <f t="shared" si="1"/>
        <v>0</v>
      </c>
      <c r="DJ7" s="44">
        <f t="shared" si="1"/>
        <v>5</v>
      </c>
      <c r="DK7" s="44">
        <f t="shared" si="1"/>
        <v>8</v>
      </c>
      <c r="DL7" s="44">
        <f t="shared" si="1"/>
        <v>0</v>
      </c>
      <c r="DM7" s="44">
        <f t="shared" si="1"/>
        <v>4</v>
      </c>
      <c r="DN7" s="44">
        <f t="shared" si="1"/>
        <v>4</v>
      </c>
      <c r="DO7" s="44">
        <f t="shared" si="1"/>
        <v>0</v>
      </c>
      <c r="DP7" s="44">
        <f t="shared" si="1"/>
        <v>0</v>
      </c>
      <c r="DQ7" s="44">
        <f t="shared" si="1"/>
        <v>1</v>
      </c>
      <c r="DR7" s="44">
        <f t="shared" si="1"/>
        <v>0</v>
      </c>
      <c r="DS7" s="44">
        <f t="shared" si="1"/>
        <v>0</v>
      </c>
      <c r="DT7" s="44">
        <f t="shared" si="1"/>
        <v>0</v>
      </c>
      <c r="DU7" s="44">
        <f t="shared" si="1"/>
        <v>1</v>
      </c>
      <c r="DV7" s="44">
        <f t="shared" si="1"/>
        <v>6</v>
      </c>
      <c r="DW7" s="44">
        <f t="shared" si="1"/>
        <v>0</v>
      </c>
      <c r="DX7" s="44">
        <f t="shared" si="1"/>
        <v>10</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7</v>
      </c>
      <c r="EH7" s="44">
        <f t="shared" si="2"/>
        <v>0</v>
      </c>
      <c r="EI7" s="44">
        <f t="shared" si="2"/>
        <v>9</v>
      </c>
      <c r="EJ7" s="44">
        <f t="shared" si="2"/>
        <v>1</v>
      </c>
      <c r="EK7" s="44">
        <f t="shared" si="2"/>
        <v>0</v>
      </c>
      <c r="EL7" s="44">
        <f t="shared" si="2"/>
        <v>0</v>
      </c>
      <c r="EM7" s="44">
        <f t="shared" si="2"/>
        <v>0</v>
      </c>
      <c r="EN7" s="44">
        <f t="shared" si="2"/>
        <v>0</v>
      </c>
      <c r="EO7" s="44">
        <f t="shared" si="2"/>
        <v>0</v>
      </c>
      <c r="EP7" s="44">
        <f t="shared" si="2"/>
        <v>0</v>
      </c>
      <c r="EQ7" s="44">
        <f t="shared" si="2"/>
        <v>0</v>
      </c>
      <c r="ER7" s="44">
        <f t="shared" si="2"/>
        <v>4</v>
      </c>
      <c r="ES7" s="44">
        <f t="shared" si="2"/>
        <v>0</v>
      </c>
      <c r="ET7" s="44">
        <f t="shared" si="2"/>
        <v>13</v>
      </c>
      <c r="EU7" s="44">
        <f t="shared" si="2"/>
        <v>0</v>
      </c>
      <c r="EV7" s="44">
        <f t="shared" si="2"/>
        <v>0</v>
      </c>
      <c r="EW7" s="44">
        <f t="shared" si="2"/>
        <v>0</v>
      </c>
      <c r="EX7" s="44">
        <f t="shared" si="2"/>
        <v>0</v>
      </c>
      <c r="EY7" s="44">
        <f t="shared" si="2"/>
        <v>0</v>
      </c>
      <c r="EZ7" s="44">
        <f t="shared" si="2"/>
        <v>0</v>
      </c>
      <c r="FA7" s="44">
        <f t="shared" si="2"/>
        <v>0</v>
      </c>
      <c r="FB7" s="44">
        <f t="shared" si="2"/>
        <v>1</v>
      </c>
      <c r="FC7" s="44">
        <f t="shared" si="2"/>
        <v>2</v>
      </c>
      <c r="FD7" s="44">
        <f t="shared" si="2"/>
        <v>0</v>
      </c>
      <c r="FE7" s="44">
        <f t="shared" si="2"/>
        <v>14</v>
      </c>
      <c r="FF7" s="44">
        <f t="shared" si="2"/>
        <v>1</v>
      </c>
      <c r="FG7" s="44">
        <f t="shared" si="2"/>
        <v>0</v>
      </c>
      <c r="FH7" s="44">
        <f t="shared" si="2"/>
        <v>0</v>
      </c>
      <c r="FI7" s="44">
        <f t="shared" si="2"/>
        <v>0</v>
      </c>
      <c r="FJ7" s="44">
        <f t="shared" si="2"/>
        <v>0</v>
      </c>
      <c r="FK7" s="44">
        <f t="shared" si="2"/>
        <v>0</v>
      </c>
      <c r="FL7" s="44">
        <f t="shared" si="2"/>
        <v>0</v>
      </c>
      <c r="FM7" s="44">
        <f t="shared" si="2"/>
        <v>0</v>
      </c>
      <c r="FN7" s="44">
        <f t="shared" si="2"/>
        <v>6</v>
      </c>
      <c r="FO7" s="44">
        <f t="shared" si="2"/>
        <v>0</v>
      </c>
      <c r="FP7" s="44">
        <f t="shared" si="2"/>
        <v>11</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17</v>
      </c>
      <c r="GB7" s="44">
        <f t="shared" si="2"/>
        <v>0</v>
      </c>
      <c r="GC7" s="44">
        <f t="shared" si="2"/>
        <v>0</v>
      </c>
      <c r="GD7" s="44">
        <f t="shared" si="2"/>
        <v>0</v>
      </c>
      <c r="GE7" s="44">
        <f t="shared" si="2"/>
        <v>0</v>
      </c>
      <c r="GF7" s="44">
        <f t="shared" si="2"/>
        <v>0</v>
      </c>
      <c r="GG7" s="44">
        <f t="shared" si="2"/>
        <v>0</v>
      </c>
      <c r="GH7" s="44">
        <f t="shared" si="2"/>
        <v>0</v>
      </c>
      <c r="GI7" s="44">
        <f t="shared" si="2"/>
        <v>0</v>
      </c>
      <c r="GJ7" s="44">
        <f t="shared" si="2"/>
        <v>9</v>
      </c>
      <c r="GK7" s="44">
        <f t="shared" si="2"/>
        <v>0</v>
      </c>
      <c r="GL7" s="44">
        <f t="shared" si="2"/>
        <v>8</v>
      </c>
      <c r="GM7" s="44">
        <f t="shared" si="2"/>
        <v>0</v>
      </c>
      <c r="GN7" s="44">
        <f t="shared" si="2"/>
        <v>0</v>
      </c>
      <c r="GO7" s="44">
        <f t="shared" si="2"/>
        <v>0</v>
      </c>
      <c r="GP7" s="44">
        <f t="shared" si="2"/>
        <v>0</v>
      </c>
      <c r="GQ7" s="44">
        <f t="shared" si="2"/>
        <v>0</v>
      </c>
      <c r="GR7" s="44">
        <f t="shared" si="2"/>
        <v>0</v>
      </c>
      <c r="GS7" s="44">
        <f t="shared" si="2"/>
        <v>0</v>
      </c>
      <c r="GT7" s="44">
        <f t="shared" si="2"/>
        <v>1</v>
      </c>
      <c r="GU7" s="44">
        <f t="shared" si="2"/>
        <v>7</v>
      </c>
      <c r="GV7" s="44">
        <f t="shared" si="2"/>
        <v>0</v>
      </c>
      <c r="GW7" s="44">
        <f t="shared" si="2"/>
        <v>9</v>
      </c>
      <c r="GX7" s="44">
        <f t="shared" si="2"/>
        <v>0</v>
      </c>
      <c r="GY7" s="44">
        <f t="shared" ref="GY7:HZ7" si="3">COUNTIF(GY$8:GY$207,"○")</f>
        <v>0</v>
      </c>
      <c r="GZ7" s="44">
        <f t="shared" si="3"/>
        <v>0</v>
      </c>
      <c r="HA7" s="44">
        <f t="shared" si="3"/>
        <v>1</v>
      </c>
      <c r="HB7" s="44">
        <f t="shared" si="3"/>
        <v>0</v>
      </c>
      <c r="HC7" s="44">
        <f t="shared" si="3"/>
        <v>0</v>
      </c>
      <c r="HD7" s="44">
        <f t="shared" si="3"/>
        <v>0</v>
      </c>
      <c r="HE7" s="44">
        <f t="shared" si="3"/>
        <v>0</v>
      </c>
      <c r="HF7" s="44">
        <f t="shared" si="3"/>
        <v>11</v>
      </c>
      <c r="HG7" s="44">
        <f t="shared" si="3"/>
        <v>0</v>
      </c>
      <c r="HH7" s="44">
        <f t="shared" si="3"/>
        <v>6</v>
      </c>
      <c r="HI7" s="44">
        <f t="shared" si="3"/>
        <v>0</v>
      </c>
      <c r="HJ7" s="44">
        <f t="shared" si="3"/>
        <v>0</v>
      </c>
      <c r="HK7" s="44">
        <f t="shared" si="3"/>
        <v>0</v>
      </c>
      <c r="HL7" s="44">
        <f t="shared" si="3"/>
        <v>0</v>
      </c>
      <c r="HM7" s="44">
        <f t="shared" si="3"/>
        <v>0</v>
      </c>
      <c r="HN7" s="44">
        <f t="shared" si="3"/>
        <v>0</v>
      </c>
      <c r="HO7" s="44">
        <f t="shared" si="3"/>
        <v>0</v>
      </c>
      <c r="HP7" s="44">
        <f t="shared" si="3"/>
        <v>4</v>
      </c>
      <c r="HQ7" s="44">
        <f t="shared" si="3"/>
        <v>4</v>
      </c>
      <c r="HR7" s="44">
        <f t="shared" si="3"/>
        <v>2</v>
      </c>
      <c r="HS7" s="44">
        <f t="shared" si="3"/>
        <v>7</v>
      </c>
      <c r="HT7" s="44">
        <f t="shared" si="3"/>
        <v>3</v>
      </c>
      <c r="HU7" s="44">
        <f t="shared" si="3"/>
        <v>0</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t="s">
        <v>187</v>
      </c>
      <c r="DW9" s="40"/>
      <c r="DX9" s="40"/>
      <c r="DY9" s="40"/>
      <c r="DZ9" s="40"/>
      <c r="EA9" s="40"/>
      <c r="EB9" s="40"/>
      <c r="EC9" s="40"/>
      <c r="ED9" s="40"/>
      <c r="EE9" s="40"/>
      <c r="EF9" s="40"/>
      <c r="EG9" s="40" t="s">
        <v>187</v>
      </c>
      <c r="EH9" s="40"/>
      <c r="EI9" s="40"/>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t="s">
        <v>187</v>
      </c>
      <c r="EH10" s="40"/>
      <c r="EI10" s="40"/>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203</v>
      </c>
      <c r="C12" s="38" t="s">
        <v>204</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t="s">
        <v>187</v>
      </c>
      <c r="DW13" s="40"/>
      <c r="DX13" s="40"/>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c r="T14" s="40"/>
      <c r="U14" s="40"/>
      <c r="V14" s="40" t="s">
        <v>187</v>
      </c>
      <c r="W14" s="40"/>
      <c r="X14" s="40"/>
      <c r="Y14" s="40"/>
      <c r="Z14" s="40" t="s">
        <v>187</v>
      </c>
      <c r="AA14" s="40"/>
      <c r="AB14" s="40"/>
      <c r="AC14" s="40"/>
      <c r="AD14" s="40"/>
      <c r="AE14" s="40"/>
      <c r="AF14" s="40"/>
      <c r="AG14" s="40" t="s">
        <v>187</v>
      </c>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t="s">
        <v>187</v>
      </c>
      <c r="CZ14" s="40"/>
      <c r="DA14" s="40"/>
      <c r="DB14" s="40"/>
      <c r="DC14" s="40"/>
      <c r="DD14" s="40"/>
      <c r="DE14" s="40"/>
      <c r="DF14" s="40" t="s">
        <v>187</v>
      </c>
      <c r="DG14" s="40"/>
      <c r="DH14" s="40"/>
      <c r="DI14" s="40"/>
      <c r="DJ14" s="40" t="s">
        <v>187</v>
      </c>
      <c r="DK14" s="40"/>
      <c r="DL14" s="40"/>
      <c r="DM14" s="40"/>
      <c r="DN14" s="40"/>
      <c r="DO14" s="40"/>
      <c r="DP14" s="40"/>
      <c r="DQ14" s="40" t="s">
        <v>187</v>
      </c>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t="s">
        <v>187</v>
      </c>
      <c r="GU14" s="40"/>
      <c r="GV14" s="40"/>
      <c r="GW14" s="40"/>
      <c r="GX14" s="40"/>
      <c r="GY14" s="40"/>
      <c r="GZ14" s="40"/>
      <c r="HA14" s="40" t="s">
        <v>187</v>
      </c>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c r="HR16" s="38" t="s">
        <v>187</v>
      </c>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t="s">
        <v>187</v>
      </c>
      <c r="HG17" s="38"/>
      <c r="HH17" s="38"/>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219</v>
      </c>
      <c r="C18" s="38" t="s">
        <v>220</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c r="ES18" s="40"/>
      <c r="ET18" s="40" t="s">
        <v>187</v>
      </c>
      <c r="EU18" s="40"/>
      <c r="EV18" s="40"/>
      <c r="EW18" s="40"/>
      <c r="EX18" s="40"/>
      <c r="EY18" s="40"/>
      <c r="EZ18" s="40"/>
      <c r="FA18" s="40"/>
      <c r="FB18" s="40"/>
      <c r="FC18" s="40" t="s">
        <v>187</v>
      </c>
      <c r="FD18" s="40"/>
      <c r="FE18" s="40"/>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t="s">
        <v>187</v>
      </c>
      <c r="DW19" s="40"/>
      <c r="DX19" s="40"/>
      <c r="DY19" s="40"/>
      <c r="DZ19" s="40"/>
      <c r="EA19" s="40"/>
      <c r="EB19" s="40"/>
      <c r="EC19" s="40"/>
      <c r="ED19" s="40"/>
      <c r="EE19" s="40"/>
      <c r="EF19" s="40"/>
      <c r="EG19" s="40" t="s">
        <v>187</v>
      </c>
      <c r="EH19" s="40"/>
      <c r="EI19" s="40"/>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t="s">
        <v>187</v>
      </c>
      <c r="HG20" s="38"/>
      <c r="HH20" s="38"/>
      <c r="HI20" s="38"/>
      <c r="HJ20" s="38"/>
      <c r="HK20" s="38"/>
      <c r="HL20" s="38"/>
      <c r="HM20" s="38"/>
      <c r="HN20" s="38"/>
      <c r="HO20" s="38"/>
      <c r="HP20" s="38"/>
      <c r="HQ20" s="38"/>
      <c r="HR20" s="38" t="s">
        <v>187</v>
      </c>
      <c r="HS20" s="38"/>
      <c r="HT20" s="38"/>
      <c r="HU20" s="38"/>
      <c r="HV20" s="38"/>
      <c r="HW20" s="38"/>
      <c r="HX20" s="38"/>
      <c r="HY20" s="38"/>
      <c r="HZ20" s="38" t="s">
        <v>187</v>
      </c>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t="s">
        <v>187</v>
      </c>
      <c r="DW21" s="40"/>
      <c r="DX21" s="40"/>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t="s">
        <v>187</v>
      </c>
      <c r="FC21" s="40"/>
      <c r="FD21" s="40"/>
      <c r="FE21" s="40"/>
      <c r="FF21" s="40" t="s">
        <v>187</v>
      </c>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t="s">
        <v>187</v>
      </c>
      <c r="HG21" s="38"/>
      <c r="HH21" s="38"/>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t="s">
        <v>187</v>
      </c>
      <c r="DA22" s="40"/>
      <c r="DB22" s="40"/>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c r="AW23" s="40" t="s">
        <v>187</v>
      </c>
      <c r="AX23" s="40"/>
      <c r="AY23" s="40"/>
      <c r="AZ23" s="40"/>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t="s">
        <v>187</v>
      </c>
      <c r="FD24" s="40"/>
      <c r="FE24" s="40"/>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3" man="1"/>
    <brk id="47" min="1" max="23" man="1"/>
    <brk id="69" min="1" max="23" man="1"/>
    <brk id="91" min="1" max="23" man="1"/>
    <brk id="113" min="1" max="23" man="1"/>
    <brk id="146" min="1" max="23" man="1"/>
    <brk id="168" min="1" max="23" man="1"/>
    <brk id="190" min="1" max="23" man="1"/>
    <brk id="212"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福井県</v>
      </c>
      <c r="B7" s="43" t="str">
        <f>'収集運搬（生活系）'!B7</f>
        <v>18000</v>
      </c>
      <c r="C7" s="42" t="s">
        <v>32</v>
      </c>
      <c r="D7" s="44">
        <f t="shared" ref="D7:BO7" si="0">COUNTIF(D$8:D$207,"○")</f>
        <v>1</v>
      </c>
      <c r="E7" s="44">
        <f t="shared" si="0"/>
        <v>0</v>
      </c>
      <c r="F7" s="44">
        <f t="shared" si="0"/>
        <v>0</v>
      </c>
      <c r="G7" s="44">
        <f t="shared" si="0"/>
        <v>16</v>
      </c>
      <c r="H7" s="44">
        <f t="shared" si="0"/>
        <v>1</v>
      </c>
      <c r="I7" s="44">
        <f t="shared" si="0"/>
        <v>0</v>
      </c>
      <c r="J7" s="44">
        <f t="shared" si="0"/>
        <v>0</v>
      </c>
      <c r="K7" s="44">
        <f t="shared" si="0"/>
        <v>0</v>
      </c>
      <c r="L7" s="44">
        <f t="shared" si="0"/>
        <v>0</v>
      </c>
      <c r="M7" s="44">
        <f t="shared" si="0"/>
        <v>0</v>
      </c>
      <c r="N7" s="44">
        <f t="shared" si="0"/>
        <v>0</v>
      </c>
      <c r="O7" s="44">
        <f t="shared" si="0"/>
        <v>15</v>
      </c>
      <c r="P7" s="44">
        <f t="shared" si="0"/>
        <v>1</v>
      </c>
      <c r="Q7" s="44">
        <f t="shared" si="0"/>
        <v>1</v>
      </c>
      <c r="R7" s="44">
        <f t="shared" si="0"/>
        <v>0</v>
      </c>
      <c r="S7" s="44">
        <f t="shared" si="0"/>
        <v>10</v>
      </c>
      <c r="T7" s="44">
        <f t="shared" si="0"/>
        <v>1</v>
      </c>
      <c r="U7" s="44">
        <f t="shared" si="0"/>
        <v>4</v>
      </c>
      <c r="V7" s="44">
        <f t="shared" si="0"/>
        <v>0</v>
      </c>
      <c r="W7" s="44">
        <f t="shared" si="0"/>
        <v>1</v>
      </c>
      <c r="X7" s="44">
        <f t="shared" si="0"/>
        <v>0</v>
      </c>
      <c r="Y7" s="44">
        <f t="shared" si="0"/>
        <v>0</v>
      </c>
      <c r="Z7" s="44">
        <f t="shared" si="0"/>
        <v>16</v>
      </c>
      <c r="AA7" s="44">
        <f t="shared" si="0"/>
        <v>0</v>
      </c>
      <c r="AB7" s="44">
        <f t="shared" si="0"/>
        <v>0</v>
      </c>
      <c r="AC7" s="44">
        <f t="shared" si="0"/>
        <v>1</v>
      </c>
      <c r="AD7" s="44">
        <f t="shared" si="0"/>
        <v>10</v>
      </c>
      <c r="AE7" s="44">
        <f t="shared" si="0"/>
        <v>1</v>
      </c>
      <c r="AF7" s="44">
        <f t="shared" si="0"/>
        <v>3</v>
      </c>
      <c r="AG7" s="44">
        <f t="shared" si="0"/>
        <v>0</v>
      </c>
      <c r="AH7" s="44">
        <f t="shared" si="0"/>
        <v>1</v>
      </c>
      <c r="AI7" s="44">
        <f t="shared" si="0"/>
        <v>0</v>
      </c>
      <c r="AJ7" s="44">
        <f t="shared" si="0"/>
        <v>1</v>
      </c>
      <c r="AK7" s="44">
        <f t="shared" si="0"/>
        <v>11</v>
      </c>
      <c r="AL7" s="44">
        <f t="shared" si="0"/>
        <v>3</v>
      </c>
      <c r="AM7" s="44">
        <f t="shared" si="0"/>
        <v>0</v>
      </c>
      <c r="AN7" s="44">
        <f t="shared" si="0"/>
        <v>3</v>
      </c>
      <c r="AO7" s="44">
        <f t="shared" si="0"/>
        <v>8</v>
      </c>
      <c r="AP7" s="44">
        <f t="shared" si="0"/>
        <v>1</v>
      </c>
      <c r="AQ7" s="44">
        <f t="shared" si="0"/>
        <v>2</v>
      </c>
      <c r="AR7" s="44">
        <f t="shared" si="0"/>
        <v>0</v>
      </c>
      <c r="AS7" s="44">
        <f t="shared" si="0"/>
        <v>0</v>
      </c>
      <c r="AT7" s="44">
        <f t="shared" si="0"/>
        <v>0</v>
      </c>
      <c r="AU7" s="44">
        <f t="shared" si="0"/>
        <v>0</v>
      </c>
      <c r="AV7" s="44">
        <f t="shared" si="0"/>
        <v>8</v>
      </c>
      <c r="AW7" s="44">
        <f t="shared" si="0"/>
        <v>4</v>
      </c>
      <c r="AX7" s="44">
        <f t="shared" si="0"/>
        <v>0</v>
      </c>
      <c r="AY7" s="44">
        <f t="shared" si="0"/>
        <v>5</v>
      </c>
      <c r="AZ7" s="44">
        <f t="shared" si="0"/>
        <v>5</v>
      </c>
      <c r="BA7" s="44">
        <f t="shared" si="0"/>
        <v>1</v>
      </c>
      <c r="BB7" s="44">
        <f t="shared" si="0"/>
        <v>2</v>
      </c>
      <c r="BC7" s="44">
        <f t="shared" si="0"/>
        <v>0</v>
      </c>
      <c r="BD7" s="44">
        <f t="shared" si="0"/>
        <v>0</v>
      </c>
      <c r="BE7" s="44">
        <f t="shared" si="0"/>
        <v>0</v>
      </c>
      <c r="BF7" s="44">
        <f t="shared" si="0"/>
        <v>0</v>
      </c>
      <c r="BG7" s="44">
        <f t="shared" si="0"/>
        <v>9</v>
      </c>
      <c r="BH7" s="44">
        <f t="shared" si="0"/>
        <v>3</v>
      </c>
      <c r="BI7" s="44">
        <f t="shared" si="0"/>
        <v>0</v>
      </c>
      <c r="BJ7" s="44">
        <f t="shared" si="0"/>
        <v>5</v>
      </c>
      <c r="BK7" s="44">
        <f t="shared" si="0"/>
        <v>6</v>
      </c>
      <c r="BL7" s="44">
        <f t="shared" si="0"/>
        <v>1</v>
      </c>
      <c r="BM7" s="44">
        <f t="shared" si="0"/>
        <v>2</v>
      </c>
      <c r="BN7" s="44">
        <f t="shared" si="0"/>
        <v>0</v>
      </c>
      <c r="BO7" s="44">
        <f t="shared" si="0"/>
        <v>0</v>
      </c>
      <c r="BP7" s="44">
        <f t="shared" ref="BP7:EA7" si="1">COUNTIF(BP$8:BP$207,"○")</f>
        <v>0</v>
      </c>
      <c r="BQ7" s="44">
        <f t="shared" si="1"/>
        <v>0</v>
      </c>
      <c r="BR7" s="44">
        <f t="shared" si="1"/>
        <v>12</v>
      </c>
      <c r="BS7" s="44">
        <f t="shared" si="1"/>
        <v>1</v>
      </c>
      <c r="BT7" s="44">
        <f t="shared" si="1"/>
        <v>0</v>
      </c>
      <c r="BU7" s="44">
        <f t="shared" si="1"/>
        <v>4</v>
      </c>
      <c r="BV7" s="44">
        <f t="shared" si="1"/>
        <v>8</v>
      </c>
      <c r="BW7" s="44">
        <f t="shared" si="1"/>
        <v>1</v>
      </c>
      <c r="BX7" s="44">
        <f t="shared" si="1"/>
        <v>3</v>
      </c>
      <c r="BY7" s="44">
        <f t="shared" si="1"/>
        <v>0</v>
      </c>
      <c r="BZ7" s="44">
        <f t="shared" si="1"/>
        <v>0</v>
      </c>
      <c r="CA7" s="44">
        <f t="shared" si="1"/>
        <v>0</v>
      </c>
      <c r="CB7" s="44">
        <f t="shared" si="1"/>
        <v>0</v>
      </c>
      <c r="CC7" s="44">
        <f t="shared" si="1"/>
        <v>14</v>
      </c>
      <c r="CD7" s="44">
        <f t="shared" si="1"/>
        <v>1</v>
      </c>
      <c r="CE7" s="44">
        <f t="shared" si="1"/>
        <v>0</v>
      </c>
      <c r="CF7" s="44">
        <f t="shared" si="1"/>
        <v>2</v>
      </c>
      <c r="CG7" s="44">
        <f t="shared" si="1"/>
        <v>9</v>
      </c>
      <c r="CH7" s="44">
        <f t="shared" si="1"/>
        <v>1</v>
      </c>
      <c r="CI7" s="44">
        <f t="shared" si="1"/>
        <v>3</v>
      </c>
      <c r="CJ7" s="44">
        <f t="shared" si="1"/>
        <v>0</v>
      </c>
      <c r="CK7" s="44">
        <f t="shared" si="1"/>
        <v>1</v>
      </c>
      <c r="CL7" s="44">
        <f t="shared" si="1"/>
        <v>0</v>
      </c>
      <c r="CM7" s="44">
        <f t="shared" si="1"/>
        <v>0</v>
      </c>
      <c r="CN7" s="44">
        <f t="shared" si="1"/>
        <v>10</v>
      </c>
      <c r="CO7" s="44">
        <f t="shared" si="1"/>
        <v>2</v>
      </c>
      <c r="CP7" s="44">
        <f t="shared" si="1"/>
        <v>0</v>
      </c>
      <c r="CQ7" s="44">
        <f t="shared" si="1"/>
        <v>5</v>
      </c>
      <c r="CR7" s="44">
        <f t="shared" si="1"/>
        <v>6</v>
      </c>
      <c r="CS7" s="44">
        <f t="shared" si="1"/>
        <v>1</v>
      </c>
      <c r="CT7" s="44">
        <f t="shared" si="1"/>
        <v>3</v>
      </c>
      <c r="CU7" s="44">
        <f t="shared" si="1"/>
        <v>0</v>
      </c>
      <c r="CV7" s="44">
        <f t="shared" si="1"/>
        <v>0</v>
      </c>
      <c r="CW7" s="44">
        <f t="shared" si="1"/>
        <v>0</v>
      </c>
      <c r="CX7" s="44">
        <f t="shared" si="1"/>
        <v>0</v>
      </c>
      <c r="CY7" s="44">
        <f t="shared" si="1"/>
        <v>7</v>
      </c>
      <c r="CZ7" s="44">
        <f t="shared" si="1"/>
        <v>3</v>
      </c>
      <c r="DA7" s="44">
        <f t="shared" si="1"/>
        <v>0</v>
      </c>
      <c r="DB7" s="44">
        <f t="shared" si="1"/>
        <v>7</v>
      </c>
      <c r="DC7" s="44">
        <f t="shared" si="1"/>
        <v>5</v>
      </c>
      <c r="DD7" s="44">
        <f t="shared" si="1"/>
        <v>1</v>
      </c>
      <c r="DE7" s="44">
        <f t="shared" si="1"/>
        <v>1</v>
      </c>
      <c r="DF7" s="44">
        <f t="shared" si="1"/>
        <v>0</v>
      </c>
      <c r="DG7" s="44">
        <f t="shared" si="1"/>
        <v>0</v>
      </c>
      <c r="DH7" s="44">
        <f t="shared" si="1"/>
        <v>0</v>
      </c>
      <c r="DI7" s="44">
        <f t="shared" si="1"/>
        <v>0</v>
      </c>
      <c r="DJ7" s="44">
        <f t="shared" si="1"/>
        <v>8</v>
      </c>
      <c r="DK7" s="44">
        <f t="shared" si="1"/>
        <v>2</v>
      </c>
      <c r="DL7" s="44">
        <f t="shared" si="1"/>
        <v>0</v>
      </c>
      <c r="DM7" s="44">
        <f t="shared" si="1"/>
        <v>7</v>
      </c>
      <c r="DN7" s="44">
        <f t="shared" si="1"/>
        <v>5</v>
      </c>
      <c r="DO7" s="44">
        <f t="shared" si="1"/>
        <v>1</v>
      </c>
      <c r="DP7" s="44">
        <f t="shared" si="1"/>
        <v>1</v>
      </c>
      <c r="DQ7" s="44">
        <f t="shared" si="1"/>
        <v>0</v>
      </c>
      <c r="DR7" s="44">
        <f t="shared" si="1"/>
        <v>1</v>
      </c>
      <c r="DS7" s="44">
        <f t="shared" si="1"/>
        <v>0</v>
      </c>
      <c r="DT7" s="44">
        <f t="shared" si="1"/>
        <v>0</v>
      </c>
      <c r="DU7" s="44">
        <f t="shared" si="1"/>
        <v>8</v>
      </c>
      <c r="DV7" s="44">
        <f t="shared" si="1"/>
        <v>0</v>
      </c>
      <c r="DW7" s="44">
        <f t="shared" si="1"/>
        <v>0</v>
      </c>
      <c r="DX7" s="44">
        <f t="shared" si="1"/>
        <v>9</v>
      </c>
      <c r="DY7" s="44">
        <f t="shared" si="1"/>
        <v>6</v>
      </c>
      <c r="DZ7" s="44">
        <f t="shared" si="1"/>
        <v>1</v>
      </c>
      <c r="EA7" s="44">
        <f t="shared" si="1"/>
        <v>1</v>
      </c>
      <c r="EB7" s="44">
        <f t="shared" ref="EB7:GX7" si="2">COUNTIF(EB$8:EB$207,"○")</f>
        <v>0</v>
      </c>
      <c r="EC7" s="44">
        <f t="shared" si="2"/>
        <v>0</v>
      </c>
      <c r="ED7" s="44">
        <f t="shared" si="2"/>
        <v>0</v>
      </c>
      <c r="EE7" s="44">
        <f t="shared" si="2"/>
        <v>0</v>
      </c>
      <c r="EF7" s="44">
        <f t="shared" si="2"/>
        <v>8</v>
      </c>
      <c r="EG7" s="44">
        <f t="shared" si="2"/>
        <v>0</v>
      </c>
      <c r="EH7" s="44">
        <f t="shared" si="2"/>
        <v>0</v>
      </c>
      <c r="EI7" s="44">
        <f t="shared" si="2"/>
        <v>9</v>
      </c>
      <c r="EJ7" s="44">
        <f t="shared" si="2"/>
        <v>6</v>
      </c>
      <c r="EK7" s="44">
        <f t="shared" si="2"/>
        <v>1</v>
      </c>
      <c r="EL7" s="44">
        <f t="shared" si="2"/>
        <v>1</v>
      </c>
      <c r="EM7" s="44">
        <f t="shared" si="2"/>
        <v>0</v>
      </c>
      <c r="EN7" s="44">
        <f t="shared" si="2"/>
        <v>0</v>
      </c>
      <c r="EO7" s="44">
        <f t="shared" si="2"/>
        <v>0</v>
      </c>
      <c r="EP7" s="44">
        <f t="shared" si="2"/>
        <v>0</v>
      </c>
      <c r="EQ7" s="44">
        <f t="shared" si="2"/>
        <v>4</v>
      </c>
      <c r="ER7" s="44">
        <f t="shared" si="2"/>
        <v>0</v>
      </c>
      <c r="ES7" s="44">
        <f t="shared" si="2"/>
        <v>0</v>
      </c>
      <c r="ET7" s="44">
        <f t="shared" si="2"/>
        <v>13</v>
      </c>
      <c r="EU7" s="44">
        <f t="shared" si="2"/>
        <v>2</v>
      </c>
      <c r="EV7" s="44">
        <f t="shared" si="2"/>
        <v>0</v>
      </c>
      <c r="EW7" s="44">
        <f t="shared" si="2"/>
        <v>2</v>
      </c>
      <c r="EX7" s="44">
        <f t="shared" si="2"/>
        <v>0</v>
      </c>
      <c r="EY7" s="44">
        <f t="shared" si="2"/>
        <v>0</v>
      </c>
      <c r="EZ7" s="44">
        <f t="shared" si="2"/>
        <v>0</v>
      </c>
      <c r="FA7" s="44">
        <f t="shared" si="2"/>
        <v>0</v>
      </c>
      <c r="FB7" s="44">
        <f t="shared" si="2"/>
        <v>3</v>
      </c>
      <c r="FC7" s="44">
        <f t="shared" si="2"/>
        <v>0</v>
      </c>
      <c r="FD7" s="44">
        <f t="shared" si="2"/>
        <v>0</v>
      </c>
      <c r="FE7" s="44">
        <f t="shared" si="2"/>
        <v>14</v>
      </c>
      <c r="FF7" s="44">
        <f t="shared" si="2"/>
        <v>2</v>
      </c>
      <c r="FG7" s="44">
        <f t="shared" si="2"/>
        <v>0</v>
      </c>
      <c r="FH7" s="44">
        <f t="shared" si="2"/>
        <v>1</v>
      </c>
      <c r="FI7" s="44">
        <f t="shared" si="2"/>
        <v>0</v>
      </c>
      <c r="FJ7" s="44">
        <f t="shared" si="2"/>
        <v>0</v>
      </c>
      <c r="FK7" s="44">
        <f t="shared" si="2"/>
        <v>0</v>
      </c>
      <c r="FL7" s="44">
        <f t="shared" si="2"/>
        <v>0</v>
      </c>
      <c r="FM7" s="44">
        <f t="shared" si="2"/>
        <v>2</v>
      </c>
      <c r="FN7" s="44">
        <f t="shared" si="2"/>
        <v>1</v>
      </c>
      <c r="FO7" s="44">
        <f t="shared" si="2"/>
        <v>0</v>
      </c>
      <c r="FP7" s="44">
        <f t="shared" si="2"/>
        <v>14</v>
      </c>
      <c r="FQ7" s="44">
        <f t="shared" si="2"/>
        <v>1</v>
      </c>
      <c r="FR7" s="44">
        <f t="shared" si="2"/>
        <v>0</v>
      </c>
      <c r="FS7" s="44">
        <f t="shared" si="2"/>
        <v>1</v>
      </c>
      <c r="FT7" s="44">
        <f t="shared" si="2"/>
        <v>0</v>
      </c>
      <c r="FU7" s="44">
        <f t="shared" si="2"/>
        <v>0</v>
      </c>
      <c r="FV7" s="44">
        <f t="shared" si="2"/>
        <v>0</v>
      </c>
      <c r="FW7" s="44">
        <f t="shared" si="2"/>
        <v>0</v>
      </c>
      <c r="FX7" s="44">
        <f t="shared" si="2"/>
        <v>4</v>
      </c>
      <c r="FY7" s="44">
        <f t="shared" si="2"/>
        <v>0</v>
      </c>
      <c r="FZ7" s="44">
        <f t="shared" si="2"/>
        <v>0</v>
      </c>
      <c r="GA7" s="44">
        <f t="shared" si="2"/>
        <v>13</v>
      </c>
      <c r="GB7" s="44">
        <f t="shared" si="2"/>
        <v>2</v>
      </c>
      <c r="GC7" s="44">
        <f t="shared" si="2"/>
        <v>0</v>
      </c>
      <c r="GD7" s="44">
        <f t="shared" si="2"/>
        <v>1</v>
      </c>
      <c r="GE7" s="44">
        <f t="shared" si="2"/>
        <v>0</v>
      </c>
      <c r="GF7" s="44">
        <f t="shared" si="2"/>
        <v>1</v>
      </c>
      <c r="GG7" s="44">
        <f t="shared" si="2"/>
        <v>0</v>
      </c>
      <c r="GH7" s="44">
        <f t="shared" si="2"/>
        <v>0</v>
      </c>
      <c r="GI7" s="44">
        <f t="shared" si="2"/>
        <v>6</v>
      </c>
      <c r="GJ7" s="44">
        <f t="shared" si="2"/>
        <v>2</v>
      </c>
      <c r="GK7" s="44">
        <f t="shared" si="2"/>
        <v>0</v>
      </c>
      <c r="GL7" s="44">
        <f t="shared" si="2"/>
        <v>9</v>
      </c>
      <c r="GM7" s="44">
        <f t="shared" si="2"/>
        <v>5</v>
      </c>
      <c r="GN7" s="44">
        <f t="shared" si="2"/>
        <v>0</v>
      </c>
      <c r="GO7" s="44">
        <f t="shared" si="2"/>
        <v>1</v>
      </c>
      <c r="GP7" s="44">
        <f t="shared" si="2"/>
        <v>0</v>
      </c>
      <c r="GQ7" s="44">
        <f t="shared" si="2"/>
        <v>0</v>
      </c>
      <c r="GR7" s="44">
        <f t="shared" si="2"/>
        <v>0</v>
      </c>
      <c r="GS7" s="44">
        <f t="shared" si="2"/>
        <v>0</v>
      </c>
      <c r="GT7" s="44">
        <f t="shared" si="2"/>
        <v>7</v>
      </c>
      <c r="GU7" s="44">
        <f t="shared" si="2"/>
        <v>0</v>
      </c>
      <c r="GV7" s="44">
        <f t="shared" si="2"/>
        <v>0</v>
      </c>
      <c r="GW7" s="44">
        <f t="shared" si="2"/>
        <v>10</v>
      </c>
      <c r="GX7" s="44">
        <f t="shared" si="2"/>
        <v>5</v>
      </c>
      <c r="GY7" s="44">
        <f t="shared" ref="GY7:HZ7" si="3">COUNTIF(GY$8:GY$207,"○")</f>
        <v>0</v>
      </c>
      <c r="GZ7" s="44">
        <f t="shared" si="3"/>
        <v>1</v>
      </c>
      <c r="HA7" s="44">
        <f t="shared" si="3"/>
        <v>0</v>
      </c>
      <c r="HB7" s="44">
        <f t="shared" si="3"/>
        <v>1</v>
      </c>
      <c r="HC7" s="44">
        <f t="shared" si="3"/>
        <v>0</v>
      </c>
      <c r="HD7" s="44">
        <f t="shared" si="3"/>
        <v>0</v>
      </c>
      <c r="HE7" s="44">
        <f t="shared" si="3"/>
        <v>12</v>
      </c>
      <c r="HF7" s="44">
        <f t="shared" si="3"/>
        <v>1</v>
      </c>
      <c r="HG7" s="44">
        <f t="shared" si="3"/>
        <v>0</v>
      </c>
      <c r="HH7" s="44">
        <f t="shared" si="3"/>
        <v>4</v>
      </c>
      <c r="HI7" s="44">
        <f t="shared" si="3"/>
        <v>7</v>
      </c>
      <c r="HJ7" s="44">
        <f t="shared" si="3"/>
        <v>1</v>
      </c>
      <c r="HK7" s="44">
        <f t="shared" si="3"/>
        <v>3</v>
      </c>
      <c r="HL7" s="44">
        <f t="shared" si="3"/>
        <v>0</v>
      </c>
      <c r="HM7" s="44">
        <f t="shared" si="3"/>
        <v>1</v>
      </c>
      <c r="HN7" s="44">
        <f t="shared" si="3"/>
        <v>0</v>
      </c>
      <c r="HO7" s="44">
        <f t="shared" si="3"/>
        <v>0</v>
      </c>
      <c r="HP7" s="44">
        <f t="shared" si="3"/>
        <v>16</v>
      </c>
      <c r="HQ7" s="44">
        <f t="shared" si="3"/>
        <v>1</v>
      </c>
      <c r="HR7" s="44">
        <f t="shared" si="3"/>
        <v>0</v>
      </c>
      <c r="HS7" s="44">
        <f t="shared" si="3"/>
        <v>0</v>
      </c>
      <c r="HT7" s="44">
        <f t="shared" si="3"/>
        <v>11</v>
      </c>
      <c r="HU7" s="44">
        <f t="shared" si="3"/>
        <v>1</v>
      </c>
      <c r="HV7" s="44">
        <f t="shared" si="3"/>
        <v>2</v>
      </c>
      <c r="HW7" s="44">
        <f t="shared" si="3"/>
        <v>0</v>
      </c>
      <c r="HX7" s="44">
        <f t="shared" si="3"/>
        <v>1</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c r="P8" s="40"/>
      <c r="Q8" s="40" t="s">
        <v>187</v>
      </c>
      <c r="R8" s="40"/>
      <c r="S8" s="40"/>
      <c r="T8" s="40"/>
      <c r="U8" s="40" t="s">
        <v>187</v>
      </c>
      <c r="V8" s="40"/>
      <c r="W8" s="40"/>
      <c r="X8" s="40"/>
      <c r="Y8" s="40"/>
      <c r="Z8" s="40" t="s">
        <v>187</v>
      </c>
      <c r="AA8" s="40"/>
      <c r="AB8" s="40"/>
      <c r="AC8" s="40"/>
      <c r="AD8" s="40"/>
      <c r="AE8" s="40"/>
      <c r="AF8" s="40"/>
      <c r="AG8" s="40"/>
      <c r="AH8" s="40"/>
      <c r="AI8" s="40"/>
      <c r="AJ8" s="40" t="s">
        <v>187</v>
      </c>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c r="T9" s="40" t="s">
        <v>187</v>
      </c>
      <c r="U9" s="40"/>
      <c r="V9" s="40"/>
      <c r="W9" s="40"/>
      <c r="X9" s="40"/>
      <c r="Y9" s="40"/>
      <c r="Z9" s="40" t="s">
        <v>187</v>
      </c>
      <c r="AA9" s="40"/>
      <c r="AB9" s="40"/>
      <c r="AC9" s="40"/>
      <c r="AD9" s="40"/>
      <c r="AE9" s="40" t="s">
        <v>187</v>
      </c>
      <c r="AF9" s="40"/>
      <c r="AG9" s="40"/>
      <c r="AH9" s="40"/>
      <c r="AI9" s="40"/>
      <c r="AJ9" s="40"/>
      <c r="AK9" s="40" t="s">
        <v>187</v>
      </c>
      <c r="AL9" s="40"/>
      <c r="AM9" s="40"/>
      <c r="AN9" s="40"/>
      <c r="AO9" s="40"/>
      <c r="AP9" s="40" t="s">
        <v>187</v>
      </c>
      <c r="AQ9" s="40"/>
      <c r="AR9" s="40"/>
      <c r="AS9" s="40"/>
      <c r="AT9" s="40"/>
      <c r="AU9" s="40"/>
      <c r="AV9" s="40" t="s">
        <v>187</v>
      </c>
      <c r="AW9" s="40"/>
      <c r="AX9" s="40"/>
      <c r="AY9" s="40"/>
      <c r="AZ9" s="40"/>
      <c r="BA9" s="40" t="s">
        <v>187</v>
      </c>
      <c r="BB9" s="40"/>
      <c r="BC9" s="40"/>
      <c r="BD9" s="40"/>
      <c r="BE9" s="40"/>
      <c r="BF9" s="40"/>
      <c r="BG9" s="40" t="s">
        <v>187</v>
      </c>
      <c r="BH9" s="40"/>
      <c r="BI9" s="40"/>
      <c r="BJ9" s="40"/>
      <c r="BK9" s="40"/>
      <c r="BL9" s="40" t="s">
        <v>187</v>
      </c>
      <c r="BM9" s="40"/>
      <c r="BN9" s="40"/>
      <c r="BO9" s="40"/>
      <c r="BP9" s="40"/>
      <c r="BQ9" s="40"/>
      <c r="BR9" s="40" t="s">
        <v>187</v>
      </c>
      <c r="BS9" s="40"/>
      <c r="BT9" s="40"/>
      <c r="BU9" s="40"/>
      <c r="BV9" s="40"/>
      <c r="BW9" s="40" t="s">
        <v>187</v>
      </c>
      <c r="BX9" s="40"/>
      <c r="BY9" s="40"/>
      <c r="BZ9" s="40"/>
      <c r="CA9" s="40"/>
      <c r="CB9" s="40"/>
      <c r="CC9" s="40" t="s">
        <v>187</v>
      </c>
      <c r="CD9" s="40"/>
      <c r="CE9" s="40"/>
      <c r="CF9" s="40"/>
      <c r="CG9" s="40"/>
      <c r="CH9" s="40" t="s">
        <v>187</v>
      </c>
      <c r="CI9" s="40"/>
      <c r="CJ9" s="40"/>
      <c r="CK9" s="40"/>
      <c r="CL9" s="40"/>
      <c r="CM9" s="40"/>
      <c r="CN9" s="40" t="s">
        <v>187</v>
      </c>
      <c r="CO9" s="40"/>
      <c r="CP9" s="40"/>
      <c r="CQ9" s="40"/>
      <c r="CR9" s="40"/>
      <c r="CS9" s="40" t="s">
        <v>187</v>
      </c>
      <c r="CT9" s="40"/>
      <c r="CU9" s="40"/>
      <c r="CV9" s="40"/>
      <c r="CW9" s="40"/>
      <c r="CX9" s="40"/>
      <c r="CY9" s="40" t="s">
        <v>187</v>
      </c>
      <c r="CZ9" s="40"/>
      <c r="DA9" s="40"/>
      <c r="DB9" s="40"/>
      <c r="DC9" s="40"/>
      <c r="DD9" s="40" t="s">
        <v>187</v>
      </c>
      <c r="DE9" s="40"/>
      <c r="DF9" s="40"/>
      <c r="DG9" s="40"/>
      <c r="DH9" s="40"/>
      <c r="DI9" s="40"/>
      <c r="DJ9" s="40" t="s">
        <v>187</v>
      </c>
      <c r="DK9" s="40"/>
      <c r="DL9" s="40"/>
      <c r="DM9" s="40"/>
      <c r="DN9" s="40"/>
      <c r="DO9" s="40" t="s">
        <v>187</v>
      </c>
      <c r="DP9" s="40"/>
      <c r="DQ9" s="40"/>
      <c r="DR9" s="40"/>
      <c r="DS9" s="40"/>
      <c r="DT9" s="40"/>
      <c r="DU9" s="40" t="s">
        <v>187</v>
      </c>
      <c r="DV9" s="40"/>
      <c r="DW9" s="40"/>
      <c r="DX9" s="40"/>
      <c r="DY9" s="40"/>
      <c r="DZ9" s="40" t="s">
        <v>187</v>
      </c>
      <c r="EA9" s="40"/>
      <c r="EB9" s="40"/>
      <c r="EC9" s="40"/>
      <c r="ED9" s="40"/>
      <c r="EE9" s="40"/>
      <c r="EF9" s="40" t="s">
        <v>187</v>
      </c>
      <c r="EG9" s="40"/>
      <c r="EH9" s="40"/>
      <c r="EI9" s="40"/>
      <c r="EJ9" s="40"/>
      <c r="EK9" s="40" t="s">
        <v>187</v>
      </c>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t="s">
        <v>187</v>
      </c>
      <c r="HK9" s="38"/>
      <c r="HL9" s="38"/>
      <c r="HM9" s="38"/>
      <c r="HN9" s="38"/>
      <c r="HO9" s="38"/>
      <c r="HP9" s="38" t="s">
        <v>187</v>
      </c>
      <c r="HQ9" s="38"/>
      <c r="HR9" s="38"/>
      <c r="HS9" s="38"/>
      <c r="HT9" s="38"/>
      <c r="HU9" s="38" t="s">
        <v>187</v>
      </c>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c r="T10" s="40"/>
      <c r="U10" s="40" t="s">
        <v>187</v>
      </c>
      <c r="V10" s="40"/>
      <c r="W10" s="40"/>
      <c r="X10" s="40"/>
      <c r="Y10" s="40"/>
      <c r="Z10" s="40" t="s">
        <v>187</v>
      </c>
      <c r="AA10" s="40"/>
      <c r="AB10" s="40"/>
      <c r="AC10" s="40"/>
      <c r="AD10" s="40"/>
      <c r="AE10" s="40"/>
      <c r="AF10" s="40" t="s">
        <v>187</v>
      </c>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c r="BW10" s="40"/>
      <c r="BX10" s="40" t="s">
        <v>187</v>
      </c>
      <c r="BY10" s="40"/>
      <c r="BZ10" s="40"/>
      <c r="CA10" s="40"/>
      <c r="CB10" s="40"/>
      <c r="CC10" s="40" t="s">
        <v>187</v>
      </c>
      <c r="CD10" s="40"/>
      <c r="CE10" s="40"/>
      <c r="CF10" s="40"/>
      <c r="CG10" s="40"/>
      <c r="CH10" s="40"/>
      <c r="CI10" s="40" t="s">
        <v>187</v>
      </c>
      <c r="CJ10" s="40"/>
      <c r="CK10" s="40"/>
      <c r="CL10" s="40"/>
      <c r="CM10" s="40"/>
      <c r="CN10" s="40" t="s">
        <v>187</v>
      </c>
      <c r="CO10" s="40"/>
      <c r="CP10" s="40"/>
      <c r="CQ10" s="40"/>
      <c r="CR10" s="40"/>
      <c r="CS10" s="40"/>
      <c r="CT10" s="40" t="s">
        <v>187</v>
      </c>
      <c r="CU10" s="40"/>
      <c r="CV10" s="40"/>
      <c r="CW10" s="40"/>
      <c r="CX10" s="40"/>
      <c r="CY10" s="40" t="s">
        <v>187</v>
      </c>
      <c r="CZ10" s="40"/>
      <c r="DA10" s="40"/>
      <c r="DB10" s="40"/>
      <c r="DC10" s="40"/>
      <c r="DD10" s="40"/>
      <c r="DE10" s="40" t="s">
        <v>187</v>
      </c>
      <c r="DF10" s="40"/>
      <c r="DG10" s="40"/>
      <c r="DH10" s="40"/>
      <c r="DI10" s="40"/>
      <c r="DJ10" s="40" t="s">
        <v>187</v>
      </c>
      <c r="DK10" s="40"/>
      <c r="DL10" s="40"/>
      <c r="DM10" s="40"/>
      <c r="DN10" s="40"/>
      <c r="DO10" s="40"/>
      <c r="DP10" s="40" t="s">
        <v>187</v>
      </c>
      <c r="DQ10" s="40"/>
      <c r="DR10" s="40"/>
      <c r="DS10" s="40"/>
      <c r="DT10" s="40"/>
      <c r="DU10" s="40" t="s">
        <v>187</v>
      </c>
      <c r="DV10" s="40"/>
      <c r="DW10" s="40"/>
      <c r="DX10" s="40"/>
      <c r="DY10" s="40"/>
      <c r="DZ10" s="40"/>
      <c r="EA10" s="40" t="s">
        <v>187</v>
      </c>
      <c r="EB10" s="40"/>
      <c r="EC10" s="40"/>
      <c r="ED10" s="40"/>
      <c r="EE10" s="40"/>
      <c r="EF10" s="40" t="s">
        <v>187</v>
      </c>
      <c r="EG10" s="40"/>
      <c r="EH10" s="40"/>
      <c r="EI10" s="40"/>
      <c r="EJ10" s="40"/>
      <c r="EK10" s="40"/>
      <c r="EL10" s="40" t="s">
        <v>187</v>
      </c>
      <c r="EM10" s="40"/>
      <c r="EN10" s="40"/>
      <c r="EO10" s="40"/>
      <c r="EP10" s="40"/>
      <c r="EQ10" s="40" t="s">
        <v>187</v>
      </c>
      <c r="ER10" s="40"/>
      <c r="ES10" s="40"/>
      <c r="ET10" s="40"/>
      <c r="EU10" s="40"/>
      <c r="EV10" s="40"/>
      <c r="EW10" s="40" t="s">
        <v>187</v>
      </c>
      <c r="EX10" s="40"/>
      <c r="EY10" s="40"/>
      <c r="EZ10" s="40"/>
      <c r="FA10" s="40"/>
      <c r="FB10" s="40" t="s">
        <v>187</v>
      </c>
      <c r="FC10" s="40"/>
      <c r="FD10" s="40"/>
      <c r="FE10" s="40"/>
      <c r="FF10" s="40"/>
      <c r="FG10" s="40"/>
      <c r="FH10" s="40" t="s">
        <v>187</v>
      </c>
      <c r="FI10" s="40"/>
      <c r="FJ10" s="40"/>
      <c r="FK10" s="40"/>
      <c r="FL10" s="40"/>
      <c r="FM10" s="40" t="s">
        <v>187</v>
      </c>
      <c r="FN10" s="40"/>
      <c r="FO10" s="40"/>
      <c r="FP10" s="40"/>
      <c r="FQ10" s="40"/>
      <c r="FR10" s="40"/>
      <c r="FS10" s="40" t="s">
        <v>187</v>
      </c>
      <c r="FT10" s="40"/>
      <c r="FU10" s="40"/>
      <c r="FV10" s="40"/>
      <c r="FW10" s="40"/>
      <c r="FX10" s="40" t="s">
        <v>187</v>
      </c>
      <c r="FY10" s="40"/>
      <c r="FZ10" s="40"/>
      <c r="GA10" s="40"/>
      <c r="GB10" s="40"/>
      <c r="GC10" s="40"/>
      <c r="GD10" s="40" t="s">
        <v>187</v>
      </c>
      <c r="GE10" s="40"/>
      <c r="GF10" s="40"/>
      <c r="GG10" s="40"/>
      <c r="GH10" s="40"/>
      <c r="GI10" s="40"/>
      <c r="GJ10" s="40" t="s">
        <v>187</v>
      </c>
      <c r="GK10" s="40"/>
      <c r="GL10" s="40"/>
      <c r="GM10" s="40"/>
      <c r="GN10" s="40"/>
      <c r="GO10" s="40"/>
      <c r="GP10" s="40"/>
      <c r="GQ10" s="40"/>
      <c r="GR10" s="40"/>
      <c r="GS10" s="40"/>
      <c r="GT10" s="40" t="s">
        <v>187</v>
      </c>
      <c r="GU10" s="40"/>
      <c r="GV10" s="40"/>
      <c r="GW10" s="40"/>
      <c r="GX10" s="40"/>
      <c r="GY10" s="40"/>
      <c r="GZ10" s="40" t="s">
        <v>187</v>
      </c>
      <c r="HA10" s="40"/>
      <c r="HB10" s="40"/>
      <c r="HC10" s="40"/>
      <c r="HD10" s="38"/>
      <c r="HE10" s="38" t="s">
        <v>187</v>
      </c>
      <c r="HF10" s="38"/>
      <c r="HG10" s="38"/>
      <c r="HH10" s="38"/>
      <c r="HI10" s="38"/>
      <c r="HJ10" s="38"/>
      <c r="HK10" s="38" t="s">
        <v>187</v>
      </c>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c r="T11" s="40"/>
      <c r="U11" s="40" t="s">
        <v>187</v>
      </c>
      <c r="V11" s="40"/>
      <c r="W11" s="40"/>
      <c r="X11" s="40"/>
      <c r="Y11" s="40"/>
      <c r="Z11" s="40" t="s">
        <v>187</v>
      </c>
      <c r="AA11" s="40"/>
      <c r="AB11" s="40"/>
      <c r="AC11" s="40"/>
      <c r="AD11" s="40"/>
      <c r="AE11" s="40"/>
      <c r="AF11" s="40" t="s">
        <v>187</v>
      </c>
      <c r="AG11" s="40"/>
      <c r="AH11" s="40"/>
      <c r="AI11" s="40"/>
      <c r="AJ11" s="40"/>
      <c r="AK11" s="40" t="s">
        <v>187</v>
      </c>
      <c r="AL11" s="40"/>
      <c r="AM11" s="40"/>
      <c r="AN11" s="40"/>
      <c r="AO11" s="40"/>
      <c r="AP11" s="40"/>
      <c r="AQ11" s="40" t="s">
        <v>187</v>
      </c>
      <c r="AR11" s="40"/>
      <c r="AS11" s="40"/>
      <c r="AT11" s="40"/>
      <c r="AU11" s="40"/>
      <c r="AV11" s="40" t="s">
        <v>187</v>
      </c>
      <c r="AW11" s="40"/>
      <c r="AX11" s="40"/>
      <c r="AY11" s="40"/>
      <c r="AZ11" s="40"/>
      <c r="BA11" s="40"/>
      <c r="BB11" s="40" t="s">
        <v>187</v>
      </c>
      <c r="BC11" s="40"/>
      <c r="BD11" s="40"/>
      <c r="BE11" s="40"/>
      <c r="BF11" s="40"/>
      <c r="BG11" s="40" t="s">
        <v>187</v>
      </c>
      <c r="BH11" s="40"/>
      <c r="BI11" s="40"/>
      <c r="BJ11" s="40"/>
      <c r="BK11" s="40"/>
      <c r="BL11" s="40"/>
      <c r="BM11" s="40" t="s">
        <v>187</v>
      </c>
      <c r="BN11" s="40"/>
      <c r="BO11" s="40"/>
      <c r="BP11" s="40"/>
      <c r="BQ11" s="40"/>
      <c r="BR11" s="40" t="s">
        <v>187</v>
      </c>
      <c r="BS11" s="40"/>
      <c r="BT11" s="40"/>
      <c r="BU11" s="40"/>
      <c r="BV11" s="40"/>
      <c r="BW11" s="40"/>
      <c r="BX11" s="40" t="s">
        <v>187</v>
      </c>
      <c r="BY11" s="40"/>
      <c r="BZ11" s="40"/>
      <c r="CA11" s="40"/>
      <c r="CB11" s="40"/>
      <c r="CC11" s="40" t="s">
        <v>187</v>
      </c>
      <c r="CD11" s="40"/>
      <c r="CE11" s="40"/>
      <c r="CF11" s="40"/>
      <c r="CG11" s="40"/>
      <c r="CH11" s="40"/>
      <c r="CI11" s="40" t="s">
        <v>187</v>
      </c>
      <c r="CJ11" s="40"/>
      <c r="CK11" s="40"/>
      <c r="CL11" s="40"/>
      <c r="CM11" s="40"/>
      <c r="CN11" s="40" t="s">
        <v>187</v>
      </c>
      <c r="CO11" s="40"/>
      <c r="CP11" s="40"/>
      <c r="CQ11" s="40"/>
      <c r="CR11" s="40"/>
      <c r="CS11" s="40"/>
      <c r="CT11" s="40" t="s">
        <v>187</v>
      </c>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c r="HJ11" s="38"/>
      <c r="HK11" s="38" t="s">
        <v>187</v>
      </c>
      <c r="HL11" s="38"/>
      <c r="HM11" s="38"/>
      <c r="HN11" s="38"/>
      <c r="HO11" s="38"/>
      <c r="HP11" s="38" t="s">
        <v>187</v>
      </c>
      <c r="HQ11" s="38"/>
      <c r="HR11" s="38"/>
      <c r="HS11" s="38"/>
      <c r="HT11" s="38"/>
      <c r="HU11" s="38"/>
      <c r="HV11" s="38" t="s">
        <v>187</v>
      </c>
      <c r="HW11" s="38"/>
      <c r="HX11" s="38"/>
      <c r="HY11" s="38"/>
      <c r="HZ11" s="38"/>
    </row>
    <row r="12" spans="1:234" ht="13.5" customHeight="1" x14ac:dyDescent="0.15">
      <c r="A12" s="40" t="s">
        <v>172</v>
      </c>
      <c r="B12" s="41" t="s">
        <v>203</v>
      </c>
      <c r="C12" s="38" t="s">
        <v>204</v>
      </c>
      <c r="D12" s="40"/>
      <c r="E12" s="40"/>
      <c r="F12" s="40"/>
      <c r="G12" s="40" t="s">
        <v>187</v>
      </c>
      <c r="H12" s="40"/>
      <c r="I12" s="40"/>
      <c r="J12" s="40"/>
      <c r="K12" s="40"/>
      <c r="L12" s="40"/>
      <c r="M12" s="40"/>
      <c r="N12" s="40"/>
      <c r="O12" s="40" t="s">
        <v>187</v>
      </c>
      <c r="P12" s="40"/>
      <c r="Q12" s="40"/>
      <c r="R12" s="40"/>
      <c r="S12" s="40"/>
      <c r="T12" s="40"/>
      <c r="U12" s="40" t="s">
        <v>187</v>
      </c>
      <c r="V12" s="40"/>
      <c r="W12" s="40"/>
      <c r="X12" s="40"/>
      <c r="Y12" s="40"/>
      <c r="Z12" s="40" t="s">
        <v>187</v>
      </c>
      <c r="AA12" s="40"/>
      <c r="AB12" s="40"/>
      <c r="AC12" s="40"/>
      <c r="AD12" s="40"/>
      <c r="AE12" s="40"/>
      <c r="AF12" s="40" t="s">
        <v>187</v>
      </c>
      <c r="AG12" s="40"/>
      <c r="AH12" s="40"/>
      <c r="AI12" s="40"/>
      <c r="AJ12" s="40"/>
      <c r="AK12" s="40" t="s">
        <v>187</v>
      </c>
      <c r="AL12" s="40"/>
      <c r="AM12" s="40"/>
      <c r="AN12" s="40"/>
      <c r="AO12" s="40"/>
      <c r="AP12" s="40"/>
      <c r="AQ12" s="40" t="s">
        <v>187</v>
      </c>
      <c r="AR12" s="40"/>
      <c r="AS12" s="40"/>
      <c r="AT12" s="40"/>
      <c r="AU12" s="40"/>
      <c r="AV12" s="40" t="s">
        <v>187</v>
      </c>
      <c r="AW12" s="40"/>
      <c r="AX12" s="40"/>
      <c r="AY12" s="40"/>
      <c r="AZ12" s="40"/>
      <c r="BA12" s="40"/>
      <c r="BB12" s="40" t="s">
        <v>187</v>
      </c>
      <c r="BC12" s="40"/>
      <c r="BD12" s="40"/>
      <c r="BE12" s="40"/>
      <c r="BF12" s="40"/>
      <c r="BG12" s="40" t="s">
        <v>187</v>
      </c>
      <c r="BH12" s="40"/>
      <c r="BI12" s="40"/>
      <c r="BJ12" s="40"/>
      <c r="BK12" s="40"/>
      <c r="BL12" s="40"/>
      <c r="BM12" s="40" t="s">
        <v>187</v>
      </c>
      <c r="BN12" s="40"/>
      <c r="BO12" s="40"/>
      <c r="BP12" s="40"/>
      <c r="BQ12" s="40"/>
      <c r="BR12" s="40" t="s">
        <v>187</v>
      </c>
      <c r="BS12" s="40"/>
      <c r="BT12" s="40"/>
      <c r="BU12" s="40"/>
      <c r="BV12" s="40"/>
      <c r="BW12" s="40"/>
      <c r="BX12" s="40" t="s">
        <v>187</v>
      </c>
      <c r="BY12" s="40"/>
      <c r="BZ12" s="40"/>
      <c r="CA12" s="40"/>
      <c r="CB12" s="40"/>
      <c r="CC12" s="40" t="s">
        <v>187</v>
      </c>
      <c r="CD12" s="40"/>
      <c r="CE12" s="40"/>
      <c r="CF12" s="40"/>
      <c r="CG12" s="40"/>
      <c r="CH12" s="40"/>
      <c r="CI12" s="40" t="s">
        <v>187</v>
      </c>
      <c r="CJ12" s="40"/>
      <c r="CK12" s="40"/>
      <c r="CL12" s="40"/>
      <c r="CM12" s="40"/>
      <c r="CN12" s="40" t="s">
        <v>187</v>
      </c>
      <c r="CO12" s="40"/>
      <c r="CP12" s="40"/>
      <c r="CQ12" s="40"/>
      <c r="CR12" s="40"/>
      <c r="CS12" s="40"/>
      <c r="CT12" s="40" t="s">
        <v>187</v>
      </c>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c r="EV12" s="40"/>
      <c r="EW12" s="40" t="s">
        <v>187</v>
      </c>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c r="GN12" s="40"/>
      <c r="GO12" s="40" t="s">
        <v>187</v>
      </c>
      <c r="GP12" s="40"/>
      <c r="GQ12" s="40"/>
      <c r="GR12" s="40"/>
      <c r="GS12" s="40"/>
      <c r="GT12" s="40"/>
      <c r="GU12" s="40"/>
      <c r="GV12" s="40"/>
      <c r="GW12" s="40" t="s">
        <v>187</v>
      </c>
      <c r="GX12" s="40"/>
      <c r="GY12" s="40"/>
      <c r="GZ12" s="40"/>
      <c r="HA12" s="40"/>
      <c r="HB12" s="40"/>
      <c r="HC12" s="40"/>
      <c r="HD12" s="38"/>
      <c r="HE12" s="38" t="s">
        <v>187</v>
      </c>
      <c r="HF12" s="38"/>
      <c r="HG12" s="38"/>
      <c r="HH12" s="38"/>
      <c r="HI12" s="38"/>
      <c r="HJ12" s="38"/>
      <c r="HK12" s="38" t="s">
        <v>187</v>
      </c>
      <c r="HL12" s="38"/>
      <c r="HM12" s="38"/>
      <c r="HN12" s="38"/>
      <c r="HO12" s="38"/>
      <c r="HP12" s="38" t="s">
        <v>187</v>
      </c>
      <c r="HQ12" s="38"/>
      <c r="HR12" s="38"/>
      <c r="HS12" s="38"/>
      <c r="HT12" s="38"/>
      <c r="HU12" s="38"/>
      <c r="HV12" s="38" t="s">
        <v>187</v>
      </c>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209</v>
      </c>
      <c r="C14" s="38" t="s">
        <v>210</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t="s">
        <v>187</v>
      </c>
      <c r="AA17" s="40"/>
      <c r="AB17" s="40"/>
      <c r="AC17" s="40"/>
      <c r="AD17" s="40"/>
      <c r="AE17" s="40"/>
      <c r="AF17" s="40"/>
      <c r="AG17" s="40"/>
      <c r="AH17" s="40" t="s">
        <v>187</v>
      </c>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t="s">
        <v>187</v>
      </c>
      <c r="CD17" s="40"/>
      <c r="CE17" s="40"/>
      <c r="CF17" s="40"/>
      <c r="CG17" s="40"/>
      <c r="CH17" s="40"/>
      <c r="CI17" s="40"/>
      <c r="CJ17" s="40"/>
      <c r="CK17" s="40" t="s">
        <v>187</v>
      </c>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c r="DO17" s="40"/>
      <c r="DP17" s="40"/>
      <c r="DQ17" s="40"/>
      <c r="DR17" s="40" t="s">
        <v>187</v>
      </c>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t="s">
        <v>187</v>
      </c>
      <c r="GU17" s="40"/>
      <c r="GV17" s="40"/>
      <c r="GW17" s="40"/>
      <c r="GX17" s="40"/>
      <c r="GY17" s="40"/>
      <c r="GZ17" s="40"/>
      <c r="HA17" s="40"/>
      <c r="HB17" s="40" t="s">
        <v>187</v>
      </c>
      <c r="HC17" s="40"/>
      <c r="HD17" s="38"/>
      <c r="HE17" s="38" t="s">
        <v>187</v>
      </c>
      <c r="HF17" s="38"/>
      <c r="HG17" s="38"/>
      <c r="HH17" s="38"/>
      <c r="HI17" s="38"/>
      <c r="HJ17" s="38"/>
      <c r="HK17" s="38"/>
      <c r="HL17" s="38"/>
      <c r="HM17" s="38" t="s">
        <v>187</v>
      </c>
      <c r="HN17" s="38"/>
      <c r="HO17" s="38"/>
      <c r="HP17" s="38" t="s">
        <v>187</v>
      </c>
      <c r="HQ17" s="38"/>
      <c r="HR17" s="38"/>
      <c r="HS17" s="38"/>
      <c r="HT17" s="38"/>
      <c r="HU17" s="38"/>
      <c r="HV17" s="38"/>
      <c r="HW17" s="38"/>
      <c r="HX17" s="38" t="s">
        <v>187</v>
      </c>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t="s">
        <v>187</v>
      </c>
      <c r="GJ18" s="40"/>
      <c r="GK18" s="40"/>
      <c r="GL18" s="40"/>
      <c r="GM18" s="40" t="s">
        <v>187</v>
      </c>
      <c r="GN18" s="40"/>
      <c r="GO18" s="40"/>
      <c r="GP18" s="40"/>
      <c r="GQ18" s="40"/>
      <c r="GR18" s="40"/>
      <c r="GS18" s="40"/>
      <c r="GT18" s="40" t="s">
        <v>187</v>
      </c>
      <c r="GU18" s="40"/>
      <c r="GV18" s="40"/>
      <c r="GW18" s="40"/>
      <c r="GX18" s="40" t="s">
        <v>187</v>
      </c>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t="s">
        <v>187</v>
      </c>
      <c r="CD20" s="40"/>
      <c r="CE20" s="40"/>
      <c r="CF20" s="40"/>
      <c r="CG20" s="40" t="s">
        <v>187</v>
      </c>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t="s">
        <v>187</v>
      </c>
      <c r="FC21" s="40"/>
      <c r="FD21" s="40"/>
      <c r="FE21" s="40"/>
      <c r="FF21" s="40" t="s">
        <v>187</v>
      </c>
      <c r="FG21" s="40"/>
      <c r="FH21" s="40"/>
      <c r="FI21" s="40"/>
      <c r="FJ21" s="40"/>
      <c r="FK21" s="40"/>
      <c r="FL21" s="40"/>
      <c r="FM21" s="40" t="s">
        <v>187</v>
      </c>
      <c r="FN21" s="40"/>
      <c r="FO21" s="40"/>
      <c r="FP21" s="40"/>
      <c r="FQ21" s="40" t="s">
        <v>187</v>
      </c>
      <c r="FR21" s="40"/>
      <c r="FS21" s="40"/>
      <c r="FT21" s="40"/>
      <c r="FU21" s="40"/>
      <c r="FV21" s="40"/>
      <c r="FW21" s="40"/>
      <c r="FX21" s="40" t="s">
        <v>187</v>
      </c>
      <c r="FY21" s="40"/>
      <c r="FZ21" s="40"/>
      <c r="GA21" s="40"/>
      <c r="GB21" s="40" t="s">
        <v>187</v>
      </c>
      <c r="GC21" s="40"/>
      <c r="GD21" s="40"/>
      <c r="GE21" s="40"/>
      <c r="GF21" s="40"/>
      <c r="GG21" s="40"/>
      <c r="GH21" s="40"/>
      <c r="GI21" s="40" t="s">
        <v>187</v>
      </c>
      <c r="GJ21" s="40"/>
      <c r="GK21" s="40"/>
      <c r="GL21" s="40"/>
      <c r="GM21" s="40" t="s">
        <v>187</v>
      </c>
      <c r="GN21" s="40"/>
      <c r="GO21" s="40"/>
      <c r="GP21" s="40"/>
      <c r="GQ21" s="40"/>
      <c r="GR21" s="40"/>
      <c r="GS21" s="40"/>
      <c r="GT21" s="40" t="s">
        <v>187</v>
      </c>
      <c r="GU21" s="40"/>
      <c r="GV21" s="40"/>
      <c r="GW21" s="40"/>
      <c r="GX21" s="40" t="s">
        <v>187</v>
      </c>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t="s">
        <v>187</v>
      </c>
      <c r="DA22" s="40"/>
      <c r="DB22" s="40"/>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t="s">
        <v>187</v>
      </c>
      <c r="FY22" s="40"/>
      <c r="FZ22" s="40"/>
      <c r="GA22" s="40"/>
      <c r="GB22" s="40"/>
      <c r="GC22" s="40"/>
      <c r="GD22" s="40"/>
      <c r="GE22" s="40"/>
      <c r="GF22" s="40" t="s">
        <v>187</v>
      </c>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c r="P23" s="40" t="s">
        <v>187</v>
      </c>
      <c r="Q23" s="40"/>
      <c r="R23" s="40"/>
      <c r="S23" s="40"/>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t="s">
        <v>187</v>
      </c>
      <c r="GC24" s="40"/>
      <c r="GD24" s="40"/>
      <c r="GE24" s="40"/>
      <c r="GF24" s="40"/>
      <c r="GG24" s="40"/>
      <c r="GH24" s="40"/>
      <c r="GI24" s="40" t="s">
        <v>187</v>
      </c>
      <c r="GJ24" s="40"/>
      <c r="GK24" s="40"/>
      <c r="GL24" s="40"/>
      <c r="GM24" s="40" t="s">
        <v>187</v>
      </c>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福井県</v>
      </c>
      <c r="B7" s="43" t="str">
        <f>'収集運搬（生活系）'!B7</f>
        <v>18000</v>
      </c>
      <c r="C7" s="42" t="s">
        <v>32</v>
      </c>
      <c r="D7" s="44">
        <f t="shared" ref="D7:BO7" si="0">COUNTIF(D$8:D$207,"○")</f>
        <v>0</v>
      </c>
      <c r="E7" s="44">
        <f t="shared" si="0"/>
        <v>0</v>
      </c>
      <c r="F7" s="44">
        <f t="shared" si="0"/>
        <v>0</v>
      </c>
      <c r="G7" s="44">
        <f t="shared" si="0"/>
        <v>17</v>
      </c>
      <c r="H7" s="44">
        <f t="shared" si="0"/>
        <v>0</v>
      </c>
      <c r="I7" s="44">
        <f t="shared" si="0"/>
        <v>0</v>
      </c>
      <c r="J7" s="44">
        <f t="shared" si="0"/>
        <v>0</v>
      </c>
      <c r="K7" s="44">
        <f t="shared" si="0"/>
        <v>0</v>
      </c>
      <c r="L7" s="44">
        <f t="shared" si="0"/>
        <v>0</v>
      </c>
      <c r="M7" s="44">
        <f t="shared" si="0"/>
        <v>0</v>
      </c>
      <c r="N7" s="44">
        <f t="shared" si="0"/>
        <v>0</v>
      </c>
      <c r="O7" s="44">
        <f t="shared" si="0"/>
        <v>15</v>
      </c>
      <c r="P7" s="44">
        <f t="shared" si="0"/>
        <v>1</v>
      </c>
      <c r="Q7" s="44">
        <f t="shared" si="0"/>
        <v>1</v>
      </c>
      <c r="R7" s="44">
        <f t="shared" si="0"/>
        <v>0</v>
      </c>
      <c r="S7" s="44">
        <f t="shared" si="0"/>
        <v>14</v>
      </c>
      <c r="T7" s="44">
        <f t="shared" si="0"/>
        <v>0</v>
      </c>
      <c r="U7" s="44">
        <f t="shared" si="0"/>
        <v>1</v>
      </c>
      <c r="V7" s="44">
        <f t="shared" si="0"/>
        <v>0</v>
      </c>
      <c r="W7" s="44">
        <f t="shared" si="0"/>
        <v>0</v>
      </c>
      <c r="X7" s="44">
        <f t="shared" si="0"/>
        <v>0</v>
      </c>
      <c r="Y7" s="44">
        <f t="shared" si="0"/>
        <v>1</v>
      </c>
      <c r="Z7" s="44">
        <f t="shared" si="0"/>
        <v>13</v>
      </c>
      <c r="AA7" s="44">
        <f t="shared" si="0"/>
        <v>1</v>
      </c>
      <c r="AB7" s="44">
        <f t="shared" si="0"/>
        <v>0</v>
      </c>
      <c r="AC7" s="44">
        <f t="shared" si="0"/>
        <v>3</v>
      </c>
      <c r="AD7" s="44">
        <f t="shared" si="0"/>
        <v>10</v>
      </c>
      <c r="AE7" s="44">
        <f t="shared" si="0"/>
        <v>0</v>
      </c>
      <c r="AF7" s="44">
        <f t="shared" si="0"/>
        <v>1</v>
      </c>
      <c r="AG7" s="44">
        <f t="shared" si="0"/>
        <v>0</v>
      </c>
      <c r="AH7" s="44">
        <f t="shared" si="0"/>
        <v>0</v>
      </c>
      <c r="AI7" s="44">
        <f t="shared" si="0"/>
        <v>0</v>
      </c>
      <c r="AJ7" s="44">
        <f t="shared" si="0"/>
        <v>2</v>
      </c>
      <c r="AK7" s="44">
        <f t="shared" si="0"/>
        <v>4</v>
      </c>
      <c r="AL7" s="44">
        <f t="shared" si="0"/>
        <v>1</v>
      </c>
      <c r="AM7" s="44">
        <f t="shared" si="0"/>
        <v>0</v>
      </c>
      <c r="AN7" s="44">
        <f t="shared" si="0"/>
        <v>12</v>
      </c>
      <c r="AO7" s="44">
        <f t="shared" si="0"/>
        <v>4</v>
      </c>
      <c r="AP7" s="44">
        <f t="shared" si="0"/>
        <v>0</v>
      </c>
      <c r="AQ7" s="44">
        <f t="shared" si="0"/>
        <v>0</v>
      </c>
      <c r="AR7" s="44">
        <f t="shared" si="0"/>
        <v>0</v>
      </c>
      <c r="AS7" s="44">
        <f t="shared" si="0"/>
        <v>0</v>
      </c>
      <c r="AT7" s="44">
        <f t="shared" si="0"/>
        <v>0</v>
      </c>
      <c r="AU7" s="44">
        <f t="shared" si="0"/>
        <v>0</v>
      </c>
      <c r="AV7" s="44">
        <f t="shared" si="0"/>
        <v>2</v>
      </c>
      <c r="AW7" s="44">
        <f t="shared" si="0"/>
        <v>3</v>
      </c>
      <c r="AX7" s="44">
        <f t="shared" si="0"/>
        <v>0</v>
      </c>
      <c r="AY7" s="44">
        <f t="shared" si="0"/>
        <v>12</v>
      </c>
      <c r="AZ7" s="44">
        <f t="shared" si="0"/>
        <v>2</v>
      </c>
      <c r="BA7" s="44">
        <f t="shared" si="0"/>
        <v>0</v>
      </c>
      <c r="BB7" s="44">
        <f t="shared" si="0"/>
        <v>0</v>
      </c>
      <c r="BC7" s="44">
        <f t="shared" si="0"/>
        <v>0</v>
      </c>
      <c r="BD7" s="44">
        <f t="shared" si="0"/>
        <v>0</v>
      </c>
      <c r="BE7" s="44">
        <f t="shared" si="0"/>
        <v>0</v>
      </c>
      <c r="BF7" s="44">
        <f t="shared" si="0"/>
        <v>0</v>
      </c>
      <c r="BG7" s="44">
        <f t="shared" si="0"/>
        <v>4</v>
      </c>
      <c r="BH7" s="44">
        <f t="shared" si="0"/>
        <v>1</v>
      </c>
      <c r="BI7" s="44">
        <f t="shared" si="0"/>
        <v>0</v>
      </c>
      <c r="BJ7" s="44">
        <f t="shared" si="0"/>
        <v>12</v>
      </c>
      <c r="BK7" s="44">
        <f t="shared" si="0"/>
        <v>4</v>
      </c>
      <c r="BL7" s="44">
        <f t="shared" si="0"/>
        <v>0</v>
      </c>
      <c r="BM7" s="44">
        <f t="shared" si="0"/>
        <v>0</v>
      </c>
      <c r="BN7" s="44">
        <f t="shared" si="0"/>
        <v>0</v>
      </c>
      <c r="BO7" s="44">
        <f t="shared" si="0"/>
        <v>0</v>
      </c>
      <c r="BP7" s="44">
        <f t="shared" ref="BP7:EA7" si="1">COUNTIF(BP$8:BP$207,"○")</f>
        <v>0</v>
      </c>
      <c r="BQ7" s="44">
        <f t="shared" si="1"/>
        <v>0</v>
      </c>
      <c r="BR7" s="44">
        <f t="shared" si="1"/>
        <v>9</v>
      </c>
      <c r="BS7" s="44">
        <f t="shared" si="1"/>
        <v>2</v>
      </c>
      <c r="BT7" s="44">
        <f t="shared" si="1"/>
        <v>0</v>
      </c>
      <c r="BU7" s="44">
        <f t="shared" si="1"/>
        <v>6</v>
      </c>
      <c r="BV7" s="44">
        <f t="shared" si="1"/>
        <v>8</v>
      </c>
      <c r="BW7" s="44">
        <f t="shared" si="1"/>
        <v>0</v>
      </c>
      <c r="BX7" s="44">
        <f t="shared" si="1"/>
        <v>0</v>
      </c>
      <c r="BY7" s="44">
        <f t="shared" si="1"/>
        <v>0</v>
      </c>
      <c r="BZ7" s="44">
        <f t="shared" si="1"/>
        <v>0</v>
      </c>
      <c r="CA7" s="44">
        <f t="shared" si="1"/>
        <v>0</v>
      </c>
      <c r="CB7" s="44">
        <f t="shared" si="1"/>
        <v>1</v>
      </c>
      <c r="CC7" s="44">
        <f t="shared" si="1"/>
        <v>9</v>
      </c>
      <c r="CD7" s="44">
        <f t="shared" si="1"/>
        <v>1</v>
      </c>
      <c r="CE7" s="44">
        <f t="shared" si="1"/>
        <v>0</v>
      </c>
      <c r="CF7" s="44">
        <f t="shared" si="1"/>
        <v>7</v>
      </c>
      <c r="CG7" s="44">
        <f t="shared" si="1"/>
        <v>8</v>
      </c>
      <c r="CH7" s="44">
        <f t="shared" si="1"/>
        <v>0</v>
      </c>
      <c r="CI7" s="44">
        <f t="shared" si="1"/>
        <v>0</v>
      </c>
      <c r="CJ7" s="44">
        <f t="shared" si="1"/>
        <v>0</v>
      </c>
      <c r="CK7" s="44">
        <f t="shared" si="1"/>
        <v>0</v>
      </c>
      <c r="CL7" s="44">
        <f t="shared" si="1"/>
        <v>0</v>
      </c>
      <c r="CM7" s="44">
        <f t="shared" si="1"/>
        <v>1</v>
      </c>
      <c r="CN7" s="44">
        <f t="shared" si="1"/>
        <v>9</v>
      </c>
      <c r="CO7" s="44">
        <f t="shared" si="1"/>
        <v>2</v>
      </c>
      <c r="CP7" s="44">
        <f t="shared" si="1"/>
        <v>0</v>
      </c>
      <c r="CQ7" s="44">
        <f t="shared" si="1"/>
        <v>6</v>
      </c>
      <c r="CR7" s="44">
        <f t="shared" si="1"/>
        <v>8</v>
      </c>
      <c r="CS7" s="44">
        <f t="shared" si="1"/>
        <v>0</v>
      </c>
      <c r="CT7" s="44">
        <f t="shared" si="1"/>
        <v>0</v>
      </c>
      <c r="CU7" s="44">
        <f t="shared" si="1"/>
        <v>0</v>
      </c>
      <c r="CV7" s="44">
        <f t="shared" si="1"/>
        <v>0</v>
      </c>
      <c r="CW7" s="44">
        <f t="shared" si="1"/>
        <v>0</v>
      </c>
      <c r="CX7" s="44">
        <f t="shared" si="1"/>
        <v>1</v>
      </c>
      <c r="CY7" s="44">
        <f t="shared" si="1"/>
        <v>6</v>
      </c>
      <c r="CZ7" s="44">
        <f t="shared" si="1"/>
        <v>3</v>
      </c>
      <c r="DA7" s="44">
        <f t="shared" si="1"/>
        <v>0</v>
      </c>
      <c r="DB7" s="44">
        <f t="shared" si="1"/>
        <v>8</v>
      </c>
      <c r="DC7" s="44">
        <f t="shared" si="1"/>
        <v>6</v>
      </c>
      <c r="DD7" s="44">
        <f t="shared" si="1"/>
        <v>0</v>
      </c>
      <c r="DE7" s="44">
        <f t="shared" si="1"/>
        <v>0</v>
      </c>
      <c r="DF7" s="44">
        <f t="shared" si="1"/>
        <v>0</v>
      </c>
      <c r="DG7" s="44">
        <f t="shared" si="1"/>
        <v>0</v>
      </c>
      <c r="DH7" s="44">
        <f t="shared" si="1"/>
        <v>0</v>
      </c>
      <c r="DI7" s="44">
        <f t="shared" si="1"/>
        <v>0</v>
      </c>
      <c r="DJ7" s="44">
        <f t="shared" si="1"/>
        <v>6</v>
      </c>
      <c r="DK7" s="44">
        <f t="shared" si="1"/>
        <v>2</v>
      </c>
      <c r="DL7" s="44">
        <f t="shared" si="1"/>
        <v>0</v>
      </c>
      <c r="DM7" s="44">
        <f t="shared" si="1"/>
        <v>9</v>
      </c>
      <c r="DN7" s="44">
        <f t="shared" si="1"/>
        <v>6</v>
      </c>
      <c r="DO7" s="44">
        <f t="shared" si="1"/>
        <v>0</v>
      </c>
      <c r="DP7" s="44">
        <f t="shared" si="1"/>
        <v>0</v>
      </c>
      <c r="DQ7" s="44">
        <f t="shared" si="1"/>
        <v>0</v>
      </c>
      <c r="DR7" s="44">
        <f t="shared" si="1"/>
        <v>0</v>
      </c>
      <c r="DS7" s="44">
        <f t="shared" si="1"/>
        <v>0</v>
      </c>
      <c r="DT7" s="44">
        <f t="shared" si="1"/>
        <v>0</v>
      </c>
      <c r="DU7" s="44">
        <f t="shared" si="1"/>
        <v>5</v>
      </c>
      <c r="DV7" s="44">
        <f t="shared" si="1"/>
        <v>2</v>
      </c>
      <c r="DW7" s="44">
        <f t="shared" si="1"/>
        <v>0</v>
      </c>
      <c r="DX7" s="44">
        <f t="shared" si="1"/>
        <v>10</v>
      </c>
      <c r="DY7" s="44">
        <f t="shared" si="1"/>
        <v>5</v>
      </c>
      <c r="DZ7" s="44">
        <f t="shared" si="1"/>
        <v>0</v>
      </c>
      <c r="EA7" s="44">
        <f t="shared" si="1"/>
        <v>0</v>
      </c>
      <c r="EB7" s="44">
        <f t="shared" ref="EB7:GX7" si="2">COUNTIF(EB$8:EB$207,"○")</f>
        <v>0</v>
      </c>
      <c r="EC7" s="44">
        <f t="shared" si="2"/>
        <v>0</v>
      </c>
      <c r="ED7" s="44">
        <f t="shared" si="2"/>
        <v>0</v>
      </c>
      <c r="EE7" s="44">
        <f t="shared" si="2"/>
        <v>0</v>
      </c>
      <c r="EF7" s="44">
        <f t="shared" si="2"/>
        <v>5</v>
      </c>
      <c r="EG7" s="44">
        <f t="shared" si="2"/>
        <v>2</v>
      </c>
      <c r="EH7" s="44">
        <f t="shared" si="2"/>
        <v>0</v>
      </c>
      <c r="EI7" s="44">
        <f t="shared" si="2"/>
        <v>10</v>
      </c>
      <c r="EJ7" s="44">
        <f t="shared" si="2"/>
        <v>5</v>
      </c>
      <c r="EK7" s="44">
        <f t="shared" si="2"/>
        <v>0</v>
      </c>
      <c r="EL7" s="44">
        <f t="shared" si="2"/>
        <v>0</v>
      </c>
      <c r="EM7" s="44">
        <f t="shared" si="2"/>
        <v>0</v>
      </c>
      <c r="EN7" s="44">
        <f t="shared" si="2"/>
        <v>0</v>
      </c>
      <c r="EO7" s="44">
        <f t="shared" si="2"/>
        <v>0</v>
      </c>
      <c r="EP7" s="44">
        <f t="shared" si="2"/>
        <v>0</v>
      </c>
      <c r="EQ7" s="44">
        <f t="shared" si="2"/>
        <v>1</v>
      </c>
      <c r="ER7" s="44">
        <f t="shared" si="2"/>
        <v>1</v>
      </c>
      <c r="ES7" s="44">
        <f t="shared" si="2"/>
        <v>0</v>
      </c>
      <c r="ET7" s="44">
        <f t="shared" si="2"/>
        <v>15</v>
      </c>
      <c r="EU7" s="44">
        <f t="shared" si="2"/>
        <v>1</v>
      </c>
      <c r="EV7" s="44">
        <f t="shared" si="2"/>
        <v>0</v>
      </c>
      <c r="EW7" s="44">
        <f t="shared" si="2"/>
        <v>0</v>
      </c>
      <c r="EX7" s="44">
        <f t="shared" si="2"/>
        <v>0</v>
      </c>
      <c r="EY7" s="44">
        <f t="shared" si="2"/>
        <v>0</v>
      </c>
      <c r="EZ7" s="44">
        <f t="shared" si="2"/>
        <v>0</v>
      </c>
      <c r="FA7" s="44">
        <f t="shared" si="2"/>
        <v>0</v>
      </c>
      <c r="FB7" s="44">
        <f t="shared" si="2"/>
        <v>2</v>
      </c>
      <c r="FC7" s="44">
        <f t="shared" si="2"/>
        <v>2</v>
      </c>
      <c r="FD7" s="44">
        <f t="shared" si="2"/>
        <v>0</v>
      </c>
      <c r="FE7" s="44">
        <f t="shared" si="2"/>
        <v>13</v>
      </c>
      <c r="FF7" s="44">
        <f t="shared" si="2"/>
        <v>2</v>
      </c>
      <c r="FG7" s="44">
        <f t="shared" si="2"/>
        <v>0</v>
      </c>
      <c r="FH7" s="44">
        <f t="shared" si="2"/>
        <v>0</v>
      </c>
      <c r="FI7" s="44">
        <f t="shared" si="2"/>
        <v>0</v>
      </c>
      <c r="FJ7" s="44">
        <f t="shared" si="2"/>
        <v>0</v>
      </c>
      <c r="FK7" s="44">
        <f t="shared" si="2"/>
        <v>0</v>
      </c>
      <c r="FL7" s="44">
        <f t="shared" si="2"/>
        <v>0</v>
      </c>
      <c r="FM7" s="44">
        <f t="shared" si="2"/>
        <v>1</v>
      </c>
      <c r="FN7" s="44">
        <f t="shared" si="2"/>
        <v>4</v>
      </c>
      <c r="FO7" s="44">
        <f t="shared" si="2"/>
        <v>0</v>
      </c>
      <c r="FP7" s="44">
        <f t="shared" si="2"/>
        <v>12</v>
      </c>
      <c r="FQ7" s="44">
        <f t="shared" si="2"/>
        <v>0</v>
      </c>
      <c r="FR7" s="44">
        <f t="shared" si="2"/>
        <v>0</v>
      </c>
      <c r="FS7" s="44">
        <f t="shared" si="2"/>
        <v>0</v>
      </c>
      <c r="FT7" s="44">
        <f t="shared" si="2"/>
        <v>0</v>
      </c>
      <c r="FU7" s="44">
        <f t="shared" si="2"/>
        <v>0</v>
      </c>
      <c r="FV7" s="44">
        <f t="shared" si="2"/>
        <v>0</v>
      </c>
      <c r="FW7" s="44">
        <f t="shared" si="2"/>
        <v>1</v>
      </c>
      <c r="FX7" s="44">
        <f t="shared" si="2"/>
        <v>1</v>
      </c>
      <c r="FY7" s="44">
        <f t="shared" si="2"/>
        <v>1</v>
      </c>
      <c r="FZ7" s="44">
        <f t="shared" si="2"/>
        <v>0</v>
      </c>
      <c r="GA7" s="44">
        <f t="shared" si="2"/>
        <v>15</v>
      </c>
      <c r="GB7" s="44">
        <f t="shared" si="2"/>
        <v>1</v>
      </c>
      <c r="GC7" s="44">
        <f t="shared" si="2"/>
        <v>0</v>
      </c>
      <c r="GD7" s="44">
        <f t="shared" si="2"/>
        <v>0</v>
      </c>
      <c r="GE7" s="44">
        <f t="shared" si="2"/>
        <v>0</v>
      </c>
      <c r="GF7" s="44">
        <f t="shared" si="2"/>
        <v>0</v>
      </c>
      <c r="GG7" s="44">
        <f t="shared" si="2"/>
        <v>0</v>
      </c>
      <c r="GH7" s="44">
        <f t="shared" si="2"/>
        <v>0</v>
      </c>
      <c r="GI7" s="44">
        <f t="shared" si="2"/>
        <v>0</v>
      </c>
      <c r="GJ7" s="44">
        <f t="shared" si="2"/>
        <v>1</v>
      </c>
      <c r="GK7" s="44">
        <f t="shared" si="2"/>
        <v>0</v>
      </c>
      <c r="GL7" s="44">
        <f t="shared" si="2"/>
        <v>16</v>
      </c>
      <c r="GM7" s="44">
        <f t="shared" si="2"/>
        <v>0</v>
      </c>
      <c r="GN7" s="44">
        <f t="shared" si="2"/>
        <v>0</v>
      </c>
      <c r="GO7" s="44">
        <f t="shared" si="2"/>
        <v>0</v>
      </c>
      <c r="GP7" s="44">
        <f t="shared" si="2"/>
        <v>0</v>
      </c>
      <c r="GQ7" s="44">
        <f t="shared" si="2"/>
        <v>0</v>
      </c>
      <c r="GR7" s="44">
        <f t="shared" si="2"/>
        <v>0</v>
      </c>
      <c r="GS7" s="44">
        <f t="shared" si="2"/>
        <v>0</v>
      </c>
      <c r="GT7" s="44">
        <f t="shared" si="2"/>
        <v>0</v>
      </c>
      <c r="GU7" s="44">
        <f t="shared" si="2"/>
        <v>3</v>
      </c>
      <c r="GV7" s="44">
        <f t="shared" si="2"/>
        <v>0</v>
      </c>
      <c r="GW7" s="44">
        <f t="shared" si="2"/>
        <v>14</v>
      </c>
      <c r="GX7" s="44">
        <f t="shared" si="2"/>
        <v>0</v>
      </c>
      <c r="GY7" s="44">
        <f t="shared" ref="GY7:HZ7" si="3">COUNTIF(GY$8:GY$207,"○")</f>
        <v>0</v>
      </c>
      <c r="GZ7" s="44">
        <f t="shared" si="3"/>
        <v>0</v>
      </c>
      <c r="HA7" s="44">
        <f t="shared" si="3"/>
        <v>0</v>
      </c>
      <c r="HB7" s="44">
        <f t="shared" si="3"/>
        <v>0</v>
      </c>
      <c r="HC7" s="44">
        <f t="shared" si="3"/>
        <v>0</v>
      </c>
      <c r="HD7" s="44">
        <f t="shared" si="3"/>
        <v>0</v>
      </c>
      <c r="HE7" s="44">
        <f t="shared" si="3"/>
        <v>1</v>
      </c>
      <c r="HF7" s="44">
        <f t="shared" si="3"/>
        <v>3</v>
      </c>
      <c r="HG7" s="44">
        <f t="shared" si="3"/>
        <v>0</v>
      </c>
      <c r="HH7" s="44">
        <f t="shared" si="3"/>
        <v>13</v>
      </c>
      <c r="HI7" s="44">
        <f t="shared" si="3"/>
        <v>1</v>
      </c>
      <c r="HJ7" s="44">
        <f t="shared" si="3"/>
        <v>0</v>
      </c>
      <c r="HK7" s="44">
        <f t="shared" si="3"/>
        <v>0</v>
      </c>
      <c r="HL7" s="44">
        <f t="shared" si="3"/>
        <v>0</v>
      </c>
      <c r="HM7" s="44">
        <f t="shared" si="3"/>
        <v>0</v>
      </c>
      <c r="HN7" s="44">
        <f t="shared" si="3"/>
        <v>0</v>
      </c>
      <c r="HO7" s="44">
        <f t="shared" si="3"/>
        <v>0</v>
      </c>
      <c r="HP7" s="44">
        <f t="shared" si="3"/>
        <v>5</v>
      </c>
      <c r="HQ7" s="44">
        <f t="shared" si="3"/>
        <v>2</v>
      </c>
      <c r="HR7" s="44">
        <f t="shared" si="3"/>
        <v>0</v>
      </c>
      <c r="HS7" s="44">
        <f t="shared" si="3"/>
        <v>10</v>
      </c>
      <c r="HT7" s="44">
        <f t="shared" si="3"/>
        <v>5</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c r="AE8" s="40"/>
      <c r="AF8" s="40"/>
      <c r="AG8" s="40"/>
      <c r="AH8" s="40"/>
      <c r="AI8" s="40"/>
      <c r="AJ8" s="40" t="s">
        <v>187</v>
      </c>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203</v>
      </c>
      <c r="C12" s="38" t="s">
        <v>204</v>
      </c>
      <c r="D12" s="40"/>
      <c r="E12" s="40"/>
      <c r="F12" s="40"/>
      <c r="G12" s="40" t="s">
        <v>187</v>
      </c>
      <c r="H12" s="40"/>
      <c r="I12" s="40"/>
      <c r="J12" s="40"/>
      <c r="K12" s="40"/>
      <c r="L12" s="40"/>
      <c r="M12" s="40"/>
      <c r="N12" s="40"/>
      <c r="O12" s="40" t="s">
        <v>187</v>
      </c>
      <c r="P12" s="40"/>
      <c r="Q12" s="40"/>
      <c r="R12" s="40"/>
      <c r="S12" s="40"/>
      <c r="T12" s="40"/>
      <c r="U12" s="40" t="s">
        <v>187</v>
      </c>
      <c r="V12" s="40"/>
      <c r="W12" s="40"/>
      <c r="X12" s="40"/>
      <c r="Y12" s="40"/>
      <c r="Z12" s="40" t="s">
        <v>187</v>
      </c>
      <c r="AA12" s="40"/>
      <c r="AB12" s="40"/>
      <c r="AC12" s="40"/>
      <c r="AD12" s="40"/>
      <c r="AE12" s="40"/>
      <c r="AF12" s="40" t="s">
        <v>187</v>
      </c>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t="s">
        <v>187</v>
      </c>
      <c r="DW13" s="40"/>
      <c r="DX13" s="40"/>
      <c r="DY13" s="40"/>
      <c r="DZ13" s="40"/>
      <c r="EA13" s="40"/>
      <c r="EB13" s="40"/>
      <c r="EC13" s="40"/>
      <c r="ED13" s="40"/>
      <c r="EE13" s="40"/>
      <c r="EF13" s="40"/>
      <c r="EG13" s="40" t="s">
        <v>187</v>
      </c>
      <c r="EH13" s="40"/>
      <c r="EI13" s="40"/>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c r="P17" s="40"/>
      <c r="Q17" s="40" t="s">
        <v>187</v>
      </c>
      <c r="R17" s="40"/>
      <c r="S17" s="40"/>
      <c r="T17" s="40"/>
      <c r="U17" s="40"/>
      <c r="V17" s="40"/>
      <c r="W17" s="40"/>
      <c r="X17" s="40"/>
      <c r="Y17" s="40" t="s">
        <v>187</v>
      </c>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t="s">
        <v>187</v>
      </c>
      <c r="FD18" s="40"/>
      <c r="FE18" s="40"/>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c r="AE20" s="40"/>
      <c r="AF20" s="40"/>
      <c r="AG20" s="40"/>
      <c r="AH20" s="40"/>
      <c r="AI20" s="40"/>
      <c r="AJ20" s="40" t="s">
        <v>187</v>
      </c>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c r="BW20" s="40"/>
      <c r="BX20" s="40"/>
      <c r="BY20" s="40"/>
      <c r="BZ20" s="40"/>
      <c r="CA20" s="40"/>
      <c r="CB20" s="40" t="s">
        <v>187</v>
      </c>
      <c r="CC20" s="40" t="s">
        <v>187</v>
      </c>
      <c r="CD20" s="40"/>
      <c r="CE20" s="40"/>
      <c r="CF20" s="40"/>
      <c r="CG20" s="40"/>
      <c r="CH20" s="40"/>
      <c r="CI20" s="40"/>
      <c r="CJ20" s="40"/>
      <c r="CK20" s="40"/>
      <c r="CL20" s="40"/>
      <c r="CM20" s="40" t="s">
        <v>187</v>
      </c>
      <c r="CN20" s="40" t="s">
        <v>187</v>
      </c>
      <c r="CO20" s="40"/>
      <c r="CP20" s="40"/>
      <c r="CQ20" s="40"/>
      <c r="CR20" s="40"/>
      <c r="CS20" s="40"/>
      <c r="CT20" s="40"/>
      <c r="CU20" s="40"/>
      <c r="CV20" s="40"/>
      <c r="CW20" s="40"/>
      <c r="CX20" s="40" t="s">
        <v>187</v>
      </c>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t="s">
        <v>187</v>
      </c>
      <c r="FN20" s="40"/>
      <c r="FO20" s="40"/>
      <c r="FP20" s="40"/>
      <c r="FQ20" s="40"/>
      <c r="FR20" s="40"/>
      <c r="FS20" s="40"/>
      <c r="FT20" s="40"/>
      <c r="FU20" s="40"/>
      <c r="FV20" s="40"/>
      <c r="FW20" s="40" t="s">
        <v>187</v>
      </c>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c r="CE21" s="40"/>
      <c r="CF21" s="40" t="s">
        <v>187</v>
      </c>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t="s">
        <v>187</v>
      </c>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t="s">
        <v>187</v>
      </c>
      <c r="DA22" s="40"/>
      <c r="DB22" s="40"/>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c r="AW23" s="40" t="s">
        <v>187</v>
      </c>
      <c r="AX23" s="40"/>
      <c r="AY23" s="40"/>
      <c r="AZ23" s="40"/>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t="s">
        <v>187</v>
      </c>
      <c r="FD23" s="40"/>
      <c r="FE23" s="40"/>
      <c r="FF23" s="40"/>
      <c r="FG23" s="40"/>
      <c r="FH23" s="40"/>
      <c r="FI23" s="40"/>
      <c r="FJ23" s="40"/>
      <c r="FK23" s="40"/>
      <c r="FL23" s="40"/>
      <c r="FM23" s="40"/>
      <c r="FN23" s="40" t="s">
        <v>187</v>
      </c>
      <c r="FO23" s="40"/>
      <c r="FP23" s="40"/>
      <c r="FQ23" s="40"/>
      <c r="FR23" s="40"/>
      <c r="FS23" s="40"/>
      <c r="FT23" s="40"/>
      <c r="FU23" s="40"/>
      <c r="FV23" s="40"/>
      <c r="FW23" s="40"/>
      <c r="FX23" s="40"/>
      <c r="FY23" s="40" t="s">
        <v>187</v>
      </c>
      <c r="FZ23" s="40"/>
      <c r="GA23" s="40"/>
      <c r="GB23" s="40"/>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t="s">
        <v>187</v>
      </c>
      <c r="HG23" s="38"/>
      <c r="HH23" s="38"/>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t="s">
        <v>187</v>
      </c>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福井県</v>
      </c>
      <c r="B7" s="43" t="str">
        <f>'収集運搬（生活系）'!B7</f>
        <v>18000</v>
      </c>
      <c r="C7" s="42" t="s">
        <v>32</v>
      </c>
      <c r="D7" s="44">
        <f t="shared" ref="D7:BO7" si="0">COUNTIF(D$8:D$207,"○")</f>
        <v>1</v>
      </c>
      <c r="E7" s="44">
        <f t="shared" si="0"/>
        <v>0</v>
      </c>
      <c r="F7" s="44">
        <f t="shared" si="0"/>
        <v>0</v>
      </c>
      <c r="G7" s="44">
        <f t="shared" si="0"/>
        <v>16</v>
      </c>
      <c r="H7" s="44">
        <f t="shared" si="0"/>
        <v>1</v>
      </c>
      <c r="I7" s="44">
        <f t="shared" si="0"/>
        <v>0</v>
      </c>
      <c r="J7" s="44">
        <f t="shared" si="0"/>
        <v>0</v>
      </c>
      <c r="K7" s="44">
        <f t="shared" si="0"/>
        <v>0</v>
      </c>
      <c r="L7" s="44">
        <f t="shared" si="0"/>
        <v>0</v>
      </c>
      <c r="M7" s="44">
        <f t="shared" si="0"/>
        <v>0</v>
      </c>
      <c r="N7" s="44">
        <f t="shared" si="0"/>
        <v>0</v>
      </c>
      <c r="O7" s="44">
        <f t="shared" si="0"/>
        <v>17</v>
      </c>
      <c r="P7" s="44">
        <f t="shared" si="0"/>
        <v>0</v>
      </c>
      <c r="Q7" s="44">
        <f t="shared" si="0"/>
        <v>0</v>
      </c>
      <c r="R7" s="44">
        <f t="shared" si="0"/>
        <v>0</v>
      </c>
      <c r="S7" s="44">
        <f t="shared" si="0"/>
        <v>16</v>
      </c>
      <c r="T7" s="44">
        <f t="shared" si="0"/>
        <v>0</v>
      </c>
      <c r="U7" s="44">
        <f t="shared" si="0"/>
        <v>0</v>
      </c>
      <c r="V7" s="44">
        <f t="shared" si="0"/>
        <v>0</v>
      </c>
      <c r="W7" s="44">
        <f t="shared" si="0"/>
        <v>1</v>
      </c>
      <c r="X7" s="44">
        <f t="shared" si="0"/>
        <v>0</v>
      </c>
      <c r="Y7" s="44">
        <f t="shared" si="0"/>
        <v>0</v>
      </c>
      <c r="Z7" s="44">
        <f t="shared" si="0"/>
        <v>16</v>
      </c>
      <c r="AA7" s="44">
        <f t="shared" si="0"/>
        <v>0</v>
      </c>
      <c r="AB7" s="44">
        <f t="shared" si="0"/>
        <v>0</v>
      </c>
      <c r="AC7" s="44">
        <f t="shared" si="0"/>
        <v>1</v>
      </c>
      <c r="AD7" s="44">
        <f t="shared" si="0"/>
        <v>14</v>
      </c>
      <c r="AE7" s="44">
        <f t="shared" si="0"/>
        <v>0</v>
      </c>
      <c r="AF7" s="44">
        <f t="shared" si="0"/>
        <v>0</v>
      </c>
      <c r="AG7" s="44">
        <f t="shared" si="0"/>
        <v>0</v>
      </c>
      <c r="AH7" s="44">
        <f t="shared" si="0"/>
        <v>1</v>
      </c>
      <c r="AI7" s="44">
        <f t="shared" si="0"/>
        <v>0</v>
      </c>
      <c r="AJ7" s="44">
        <f t="shared" si="0"/>
        <v>1</v>
      </c>
      <c r="AK7" s="44">
        <f t="shared" si="0"/>
        <v>13</v>
      </c>
      <c r="AL7" s="44">
        <f t="shared" si="0"/>
        <v>0</v>
      </c>
      <c r="AM7" s="44">
        <f t="shared" si="0"/>
        <v>0</v>
      </c>
      <c r="AN7" s="44">
        <f t="shared" si="0"/>
        <v>4</v>
      </c>
      <c r="AO7" s="44">
        <f t="shared" si="0"/>
        <v>13</v>
      </c>
      <c r="AP7" s="44">
        <f t="shared" si="0"/>
        <v>0</v>
      </c>
      <c r="AQ7" s="44">
        <f t="shared" si="0"/>
        <v>0</v>
      </c>
      <c r="AR7" s="44">
        <f t="shared" si="0"/>
        <v>0</v>
      </c>
      <c r="AS7" s="44">
        <f t="shared" si="0"/>
        <v>0</v>
      </c>
      <c r="AT7" s="44">
        <f t="shared" si="0"/>
        <v>0</v>
      </c>
      <c r="AU7" s="44">
        <f t="shared" si="0"/>
        <v>0</v>
      </c>
      <c r="AV7" s="44">
        <f t="shared" si="0"/>
        <v>10</v>
      </c>
      <c r="AW7" s="44">
        <f t="shared" si="0"/>
        <v>1</v>
      </c>
      <c r="AX7" s="44">
        <f t="shared" si="0"/>
        <v>0</v>
      </c>
      <c r="AY7" s="44">
        <f t="shared" si="0"/>
        <v>6</v>
      </c>
      <c r="AZ7" s="44">
        <f t="shared" si="0"/>
        <v>10</v>
      </c>
      <c r="BA7" s="44">
        <f t="shared" si="0"/>
        <v>0</v>
      </c>
      <c r="BB7" s="44">
        <f t="shared" si="0"/>
        <v>0</v>
      </c>
      <c r="BC7" s="44">
        <f t="shared" si="0"/>
        <v>0</v>
      </c>
      <c r="BD7" s="44">
        <f t="shared" si="0"/>
        <v>0</v>
      </c>
      <c r="BE7" s="44">
        <f t="shared" si="0"/>
        <v>0</v>
      </c>
      <c r="BF7" s="44">
        <f t="shared" si="0"/>
        <v>0</v>
      </c>
      <c r="BG7" s="44">
        <f t="shared" si="0"/>
        <v>11</v>
      </c>
      <c r="BH7" s="44">
        <f t="shared" si="0"/>
        <v>0</v>
      </c>
      <c r="BI7" s="44">
        <f t="shared" si="0"/>
        <v>0</v>
      </c>
      <c r="BJ7" s="44">
        <f t="shared" si="0"/>
        <v>6</v>
      </c>
      <c r="BK7" s="44">
        <f t="shared" si="0"/>
        <v>11</v>
      </c>
      <c r="BL7" s="44">
        <f t="shared" si="0"/>
        <v>0</v>
      </c>
      <c r="BM7" s="44">
        <f t="shared" si="0"/>
        <v>0</v>
      </c>
      <c r="BN7" s="44">
        <f t="shared" si="0"/>
        <v>0</v>
      </c>
      <c r="BO7" s="44">
        <f t="shared" si="0"/>
        <v>0</v>
      </c>
      <c r="BP7" s="44">
        <f t="shared" ref="BP7:EA7" si="1">COUNTIF(BP$8:BP$207,"○")</f>
        <v>0</v>
      </c>
      <c r="BQ7" s="44">
        <f t="shared" si="1"/>
        <v>0</v>
      </c>
      <c r="BR7" s="44">
        <f t="shared" si="1"/>
        <v>12</v>
      </c>
      <c r="BS7" s="44">
        <f t="shared" si="1"/>
        <v>0</v>
      </c>
      <c r="BT7" s="44">
        <f t="shared" si="1"/>
        <v>0</v>
      </c>
      <c r="BU7" s="44">
        <f t="shared" si="1"/>
        <v>5</v>
      </c>
      <c r="BV7" s="44">
        <f t="shared" si="1"/>
        <v>12</v>
      </c>
      <c r="BW7" s="44">
        <f t="shared" si="1"/>
        <v>0</v>
      </c>
      <c r="BX7" s="44">
        <f t="shared" si="1"/>
        <v>0</v>
      </c>
      <c r="BY7" s="44">
        <f t="shared" si="1"/>
        <v>0</v>
      </c>
      <c r="BZ7" s="44">
        <f t="shared" si="1"/>
        <v>0</v>
      </c>
      <c r="CA7" s="44">
        <f t="shared" si="1"/>
        <v>0</v>
      </c>
      <c r="CB7" s="44">
        <f t="shared" si="1"/>
        <v>0</v>
      </c>
      <c r="CC7" s="44">
        <f t="shared" si="1"/>
        <v>13</v>
      </c>
      <c r="CD7" s="44">
        <f t="shared" si="1"/>
        <v>0</v>
      </c>
      <c r="CE7" s="44">
        <f t="shared" si="1"/>
        <v>0</v>
      </c>
      <c r="CF7" s="44">
        <f t="shared" si="1"/>
        <v>4</v>
      </c>
      <c r="CG7" s="44">
        <f t="shared" si="1"/>
        <v>12</v>
      </c>
      <c r="CH7" s="44">
        <f t="shared" si="1"/>
        <v>0</v>
      </c>
      <c r="CI7" s="44">
        <f t="shared" si="1"/>
        <v>0</v>
      </c>
      <c r="CJ7" s="44">
        <f t="shared" si="1"/>
        <v>0</v>
      </c>
      <c r="CK7" s="44">
        <f t="shared" si="1"/>
        <v>1</v>
      </c>
      <c r="CL7" s="44">
        <f t="shared" si="1"/>
        <v>0</v>
      </c>
      <c r="CM7" s="44">
        <f t="shared" si="1"/>
        <v>0</v>
      </c>
      <c r="CN7" s="44">
        <f t="shared" si="1"/>
        <v>11</v>
      </c>
      <c r="CO7" s="44">
        <f t="shared" si="1"/>
        <v>0</v>
      </c>
      <c r="CP7" s="44">
        <f t="shared" si="1"/>
        <v>0</v>
      </c>
      <c r="CQ7" s="44">
        <f t="shared" si="1"/>
        <v>6</v>
      </c>
      <c r="CR7" s="44">
        <f t="shared" si="1"/>
        <v>11</v>
      </c>
      <c r="CS7" s="44">
        <f t="shared" si="1"/>
        <v>0</v>
      </c>
      <c r="CT7" s="44">
        <f t="shared" si="1"/>
        <v>0</v>
      </c>
      <c r="CU7" s="44">
        <f t="shared" si="1"/>
        <v>0</v>
      </c>
      <c r="CV7" s="44">
        <f t="shared" si="1"/>
        <v>0</v>
      </c>
      <c r="CW7" s="44">
        <f t="shared" si="1"/>
        <v>0</v>
      </c>
      <c r="CX7" s="44">
        <f t="shared" si="1"/>
        <v>0</v>
      </c>
      <c r="CY7" s="44">
        <f t="shared" si="1"/>
        <v>7</v>
      </c>
      <c r="CZ7" s="44">
        <f t="shared" si="1"/>
        <v>1</v>
      </c>
      <c r="DA7" s="44">
        <f t="shared" si="1"/>
        <v>0</v>
      </c>
      <c r="DB7" s="44">
        <f t="shared" si="1"/>
        <v>9</v>
      </c>
      <c r="DC7" s="44">
        <f t="shared" si="1"/>
        <v>7</v>
      </c>
      <c r="DD7" s="44">
        <f t="shared" si="1"/>
        <v>0</v>
      </c>
      <c r="DE7" s="44">
        <f t="shared" si="1"/>
        <v>0</v>
      </c>
      <c r="DF7" s="44">
        <f t="shared" si="1"/>
        <v>0</v>
      </c>
      <c r="DG7" s="44">
        <f t="shared" si="1"/>
        <v>0</v>
      </c>
      <c r="DH7" s="44">
        <f t="shared" si="1"/>
        <v>0</v>
      </c>
      <c r="DI7" s="44">
        <f t="shared" si="1"/>
        <v>0</v>
      </c>
      <c r="DJ7" s="44">
        <f t="shared" si="1"/>
        <v>8</v>
      </c>
      <c r="DK7" s="44">
        <f t="shared" si="1"/>
        <v>0</v>
      </c>
      <c r="DL7" s="44">
        <f t="shared" si="1"/>
        <v>0</v>
      </c>
      <c r="DM7" s="44">
        <f t="shared" si="1"/>
        <v>9</v>
      </c>
      <c r="DN7" s="44">
        <f t="shared" si="1"/>
        <v>7</v>
      </c>
      <c r="DO7" s="44">
        <f t="shared" si="1"/>
        <v>0</v>
      </c>
      <c r="DP7" s="44">
        <f t="shared" si="1"/>
        <v>0</v>
      </c>
      <c r="DQ7" s="44">
        <f t="shared" si="1"/>
        <v>0</v>
      </c>
      <c r="DR7" s="44">
        <f t="shared" si="1"/>
        <v>1</v>
      </c>
      <c r="DS7" s="44">
        <f t="shared" si="1"/>
        <v>0</v>
      </c>
      <c r="DT7" s="44">
        <f t="shared" si="1"/>
        <v>0</v>
      </c>
      <c r="DU7" s="44">
        <f t="shared" si="1"/>
        <v>7</v>
      </c>
      <c r="DV7" s="44">
        <f t="shared" si="1"/>
        <v>0</v>
      </c>
      <c r="DW7" s="44">
        <f t="shared" si="1"/>
        <v>0</v>
      </c>
      <c r="DX7" s="44">
        <f t="shared" si="1"/>
        <v>10</v>
      </c>
      <c r="DY7" s="44">
        <f t="shared" si="1"/>
        <v>7</v>
      </c>
      <c r="DZ7" s="44">
        <f t="shared" si="1"/>
        <v>0</v>
      </c>
      <c r="EA7" s="44">
        <f t="shared" si="1"/>
        <v>0</v>
      </c>
      <c r="EB7" s="44">
        <f t="shared" ref="EB7:GX7" si="2">COUNTIF(EB$8:EB$207,"○")</f>
        <v>0</v>
      </c>
      <c r="EC7" s="44">
        <f t="shared" si="2"/>
        <v>0</v>
      </c>
      <c r="ED7" s="44">
        <f t="shared" si="2"/>
        <v>0</v>
      </c>
      <c r="EE7" s="44">
        <f t="shared" si="2"/>
        <v>0</v>
      </c>
      <c r="EF7" s="44">
        <f t="shared" si="2"/>
        <v>7</v>
      </c>
      <c r="EG7" s="44">
        <f t="shared" si="2"/>
        <v>0</v>
      </c>
      <c r="EH7" s="44">
        <f t="shared" si="2"/>
        <v>0</v>
      </c>
      <c r="EI7" s="44">
        <f t="shared" si="2"/>
        <v>10</v>
      </c>
      <c r="EJ7" s="44">
        <f t="shared" si="2"/>
        <v>7</v>
      </c>
      <c r="EK7" s="44">
        <f t="shared" si="2"/>
        <v>0</v>
      </c>
      <c r="EL7" s="44">
        <f t="shared" si="2"/>
        <v>0</v>
      </c>
      <c r="EM7" s="44">
        <f t="shared" si="2"/>
        <v>0</v>
      </c>
      <c r="EN7" s="44">
        <f t="shared" si="2"/>
        <v>0</v>
      </c>
      <c r="EO7" s="44">
        <f t="shared" si="2"/>
        <v>0</v>
      </c>
      <c r="EP7" s="44">
        <f t="shared" si="2"/>
        <v>0</v>
      </c>
      <c r="EQ7" s="44">
        <f t="shared" si="2"/>
        <v>4</v>
      </c>
      <c r="ER7" s="44">
        <f t="shared" si="2"/>
        <v>0</v>
      </c>
      <c r="ES7" s="44">
        <f t="shared" si="2"/>
        <v>0</v>
      </c>
      <c r="ET7" s="44">
        <f t="shared" si="2"/>
        <v>13</v>
      </c>
      <c r="EU7" s="44">
        <f t="shared" si="2"/>
        <v>4</v>
      </c>
      <c r="EV7" s="44">
        <f t="shared" si="2"/>
        <v>0</v>
      </c>
      <c r="EW7" s="44">
        <f t="shared" si="2"/>
        <v>0</v>
      </c>
      <c r="EX7" s="44">
        <f t="shared" si="2"/>
        <v>0</v>
      </c>
      <c r="EY7" s="44">
        <f t="shared" si="2"/>
        <v>0</v>
      </c>
      <c r="EZ7" s="44">
        <f t="shared" si="2"/>
        <v>0</v>
      </c>
      <c r="FA7" s="44">
        <f t="shared" si="2"/>
        <v>0</v>
      </c>
      <c r="FB7" s="44">
        <f t="shared" si="2"/>
        <v>4</v>
      </c>
      <c r="FC7" s="44">
        <f t="shared" si="2"/>
        <v>0</v>
      </c>
      <c r="FD7" s="44">
        <f t="shared" si="2"/>
        <v>0</v>
      </c>
      <c r="FE7" s="44">
        <f t="shared" si="2"/>
        <v>13</v>
      </c>
      <c r="FF7" s="44">
        <f t="shared" si="2"/>
        <v>4</v>
      </c>
      <c r="FG7" s="44">
        <f t="shared" si="2"/>
        <v>0</v>
      </c>
      <c r="FH7" s="44">
        <f t="shared" si="2"/>
        <v>0</v>
      </c>
      <c r="FI7" s="44">
        <f t="shared" si="2"/>
        <v>0</v>
      </c>
      <c r="FJ7" s="44">
        <f t="shared" si="2"/>
        <v>0</v>
      </c>
      <c r="FK7" s="44">
        <f t="shared" si="2"/>
        <v>0</v>
      </c>
      <c r="FL7" s="44">
        <f t="shared" si="2"/>
        <v>0</v>
      </c>
      <c r="FM7" s="44">
        <f t="shared" si="2"/>
        <v>3</v>
      </c>
      <c r="FN7" s="44">
        <f t="shared" si="2"/>
        <v>1</v>
      </c>
      <c r="FO7" s="44">
        <f t="shared" si="2"/>
        <v>0</v>
      </c>
      <c r="FP7" s="44">
        <f t="shared" si="2"/>
        <v>13</v>
      </c>
      <c r="FQ7" s="44">
        <f t="shared" si="2"/>
        <v>3</v>
      </c>
      <c r="FR7" s="44">
        <f t="shared" si="2"/>
        <v>0</v>
      </c>
      <c r="FS7" s="44">
        <f t="shared" si="2"/>
        <v>0</v>
      </c>
      <c r="FT7" s="44">
        <f t="shared" si="2"/>
        <v>0</v>
      </c>
      <c r="FU7" s="44">
        <f t="shared" si="2"/>
        <v>0</v>
      </c>
      <c r="FV7" s="44">
        <f t="shared" si="2"/>
        <v>0</v>
      </c>
      <c r="FW7" s="44">
        <f t="shared" si="2"/>
        <v>0</v>
      </c>
      <c r="FX7" s="44">
        <f t="shared" si="2"/>
        <v>5</v>
      </c>
      <c r="FY7" s="44">
        <f t="shared" si="2"/>
        <v>0</v>
      </c>
      <c r="FZ7" s="44">
        <f t="shared" si="2"/>
        <v>0</v>
      </c>
      <c r="GA7" s="44">
        <f t="shared" si="2"/>
        <v>12</v>
      </c>
      <c r="GB7" s="44">
        <f t="shared" si="2"/>
        <v>4</v>
      </c>
      <c r="GC7" s="44">
        <f t="shared" si="2"/>
        <v>0</v>
      </c>
      <c r="GD7" s="44">
        <f t="shared" si="2"/>
        <v>0</v>
      </c>
      <c r="GE7" s="44">
        <f t="shared" si="2"/>
        <v>0</v>
      </c>
      <c r="GF7" s="44">
        <f t="shared" si="2"/>
        <v>1</v>
      </c>
      <c r="GG7" s="44">
        <f t="shared" si="2"/>
        <v>0</v>
      </c>
      <c r="GH7" s="44">
        <f t="shared" si="2"/>
        <v>0</v>
      </c>
      <c r="GI7" s="44">
        <f t="shared" si="2"/>
        <v>7</v>
      </c>
      <c r="GJ7" s="44">
        <f t="shared" si="2"/>
        <v>0</v>
      </c>
      <c r="GK7" s="44">
        <f t="shared" si="2"/>
        <v>0</v>
      </c>
      <c r="GL7" s="44">
        <f t="shared" si="2"/>
        <v>10</v>
      </c>
      <c r="GM7" s="44">
        <f t="shared" si="2"/>
        <v>7</v>
      </c>
      <c r="GN7" s="44">
        <f t="shared" si="2"/>
        <v>0</v>
      </c>
      <c r="GO7" s="44">
        <f t="shared" si="2"/>
        <v>0</v>
      </c>
      <c r="GP7" s="44">
        <f t="shared" si="2"/>
        <v>0</v>
      </c>
      <c r="GQ7" s="44">
        <f t="shared" si="2"/>
        <v>0</v>
      </c>
      <c r="GR7" s="44">
        <f t="shared" si="2"/>
        <v>0</v>
      </c>
      <c r="GS7" s="44">
        <f t="shared" si="2"/>
        <v>0</v>
      </c>
      <c r="GT7" s="44">
        <f t="shared" si="2"/>
        <v>7</v>
      </c>
      <c r="GU7" s="44">
        <f t="shared" si="2"/>
        <v>0</v>
      </c>
      <c r="GV7" s="44">
        <f t="shared" si="2"/>
        <v>0</v>
      </c>
      <c r="GW7" s="44">
        <f t="shared" si="2"/>
        <v>10</v>
      </c>
      <c r="GX7" s="44">
        <f t="shared" si="2"/>
        <v>6</v>
      </c>
      <c r="GY7" s="44">
        <f t="shared" ref="GY7:HZ7" si="3">COUNTIF(GY$8:GY$207,"○")</f>
        <v>0</v>
      </c>
      <c r="GZ7" s="44">
        <f t="shared" si="3"/>
        <v>0</v>
      </c>
      <c r="HA7" s="44">
        <f t="shared" si="3"/>
        <v>0</v>
      </c>
      <c r="HB7" s="44">
        <f t="shared" si="3"/>
        <v>1</v>
      </c>
      <c r="HC7" s="44">
        <f t="shared" si="3"/>
        <v>0</v>
      </c>
      <c r="HD7" s="44">
        <f t="shared" si="3"/>
        <v>0</v>
      </c>
      <c r="HE7" s="44">
        <f t="shared" si="3"/>
        <v>10</v>
      </c>
      <c r="HF7" s="44">
        <f t="shared" si="3"/>
        <v>1</v>
      </c>
      <c r="HG7" s="44">
        <f t="shared" si="3"/>
        <v>0</v>
      </c>
      <c r="HH7" s="44">
        <f t="shared" si="3"/>
        <v>6</v>
      </c>
      <c r="HI7" s="44">
        <f t="shared" si="3"/>
        <v>10</v>
      </c>
      <c r="HJ7" s="44">
        <f t="shared" si="3"/>
        <v>0</v>
      </c>
      <c r="HK7" s="44">
        <f t="shared" si="3"/>
        <v>0</v>
      </c>
      <c r="HL7" s="44">
        <f t="shared" si="3"/>
        <v>0</v>
      </c>
      <c r="HM7" s="44">
        <f t="shared" si="3"/>
        <v>0</v>
      </c>
      <c r="HN7" s="44">
        <f t="shared" si="3"/>
        <v>0</v>
      </c>
      <c r="HO7" s="44">
        <f t="shared" si="3"/>
        <v>0</v>
      </c>
      <c r="HP7" s="44">
        <f t="shared" si="3"/>
        <v>15</v>
      </c>
      <c r="HQ7" s="44">
        <f t="shared" si="3"/>
        <v>0</v>
      </c>
      <c r="HR7" s="44">
        <f t="shared" si="3"/>
        <v>0</v>
      </c>
      <c r="HS7" s="44">
        <f t="shared" si="3"/>
        <v>2</v>
      </c>
      <c r="HT7" s="44">
        <f t="shared" si="3"/>
        <v>12</v>
      </c>
      <c r="HU7" s="44">
        <f t="shared" si="3"/>
        <v>0</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c r="AE8" s="40"/>
      <c r="AF8" s="40"/>
      <c r="AG8" s="40"/>
      <c r="AH8" s="40"/>
      <c r="AI8" s="40"/>
      <c r="AJ8" s="40" t="s">
        <v>187</v>
      </c>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t="s">
        <v>187</v>
      </c>
      <c r="FC10" s="40"/>
      <c r="FD10" s="40"/>
      <c r="FE10" s="40"/>
      <c r="FF10" s="40" t="s">
        <v>187</v>
      </c>
      <c r="FG10" s="40"/>
      <c r="FH10" s="40"/>
      <c r="FI10" s="40"/>
      <c r="FJ10" s="40"/>
      <c r="FK10" s="40"/>
      <c r="FL10" s="40"/>
      <c r="FM10" s="40" t="s">
        <v>187</v>
      </c>
      <c r="FN10" s="40"/>
      <c r="FO10" s="40"/>
      <c r="FP10" s="40"/>
      <c r="FQ10" s="40" t="s">
        <v>187</v>
      </c>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203</v>
      </c>
      <c r="C12" s="38" t="s">
        <v>204</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t="s">
        <v>187</v>
      </c>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209</v>
      </c>
      <c r="C14" s="38" t="s">
        <v>210</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t="s">
        <v>187</v>
      </c>
      <c r="AA17" s="40"/>
      <c r="AB17" s="40"/>
      <c r="AC17" s="40"/>
      <c r="AD17" s="40"/>
      <c r="AE17" s="40"/>
      <c r="AF17" s="40"/>
      <c r="AG17" s="40"/>
      <c r="AH17" s="40" t="s">
        <v>187</v>
      </c>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t="s">
        <v>187</v>
      </c>
      <c r="CD17" s="40"/>
      <c r="CE17" s="40"/>
      <c r="CF17" s="40"/>
      <c r="CG17" s="40"/>
      <c r="CH17" s="40"/>
      <c r="CI17" s="40"/>
      <c r="CJ17" s="40"/>
      <c r="CK17" s="40" t="s">
        <v>187</v>
      </c>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c r="DO17" s="40"/>
      <c r="DP17" s="40"/>
      <c r="DQ17" s="40"/>
      <c r="DR17" s="40" t="s">
        <v>187</v>
      </c>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t="s">
        <v>187</v>
      </c>
      <c r="GU17" s="40"/>
      <c r="GV17" s="40"/>
      <c r="GW17" s="40"/>
      <c r="GX17" s="40"/>
      <c r="GY17" s="40"/>
      <c r="GZ17" s="40"/>
      <c r="HA17" s="40"/>
      <c r="HB17" s="40" t="s">
        <v>187</v>
      </c>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t="s">
        <v>187</v>
      </c>
      <c r="GJ18" s="40"/>
      <c r="GK18" s="40"/>
      <c r="GL18" s="40"/>
      <c r="GM18" s="40" t="s">
        <v>187</v>
      </c>
      <c r="GN18" s="40"/>
      <c r="GO18" s="40"/>
      <c r="GP18" s="40"/>
      <c r="GQ18" s="40"/>
      <c r="GR18" s="40"/>
      <c r="GS18" s="40"/>
      <c r="GT18" s="40" t="s">
        <v>187</v>
      </c>
      <c r="GU18" s="40"/>
      <c r="GV18" s="40"/>
      <c r="GW18" s="40"/>
      <c r="GX18" s="40" t="s">
        <v>187</v>
      </c>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t="s">
        <v>187</v>
      </c>
      <c r="FC21" s="40"/>
      <c r="FD21" s="40"/>
      <c r="FE21" s="40"/>
      <c r="FF21" s="40" t="s">
        <v>187</v>
      </c>
      <c r="FG21" s="40"/>
      <c r="FH21" s="40"/>
      <c r="FI21" s="40"/>
      <c r="FJ21" s="40"/>
      <c r="FK21" s="40"/>
      <c r="FL21" s="40"/>
      <c r="FM21" s="40" t="s">
        <v>187</v>
      </c>
      <c r="FN21" s="40"/>
      <c r="FO21" s="40"/>
      <c r="FP21" s="40"/>
      <c r="FQ21" s="40" t="s">
        <v>187</v>
      </c>
      <c r="FR21" s="40"/>
      <c r="FS21" s="40"/>
      <c r="FT21" s="40"/>
      <c r="FU21" s="40"/>
      <c r="FV21" s="40"/>
      <c r="FW21" s="40"/>
      <c r="FX21" s="40" t="s">
        <v>187</v>
      </c>
      <c r="FY21" s="40"/>
      <c r="FZ21" s="40"/>
      <c r="GA21" s="40"/>
      <c r="GB21" s="40" t="s">
        <v>187</v>
      </c>
      <c r="GC21" s="40"/>
      <c r="GD21" s="40"/>
      <c r="GE21" s="40"/>
      <c r="GF21" s="40"/>
      <c r="GG21" s="40"/>
      <c r="GH21" s="40"/>
      <c r="GI21" s="40" t="s">
        <v>187</v>
      </c>
      <c r="GJ21" s="40"/>
      <c r="GK21" s="40"/>
      <c r="GL21" s="40"/>
      <c r="GM21" s="40" t="s">
        <v>187</v>
      </c>
      <c r="GN21" s="40"/>
      <c r="GO21" s="40"/>
      <c r="GP21" s="40"/>
      <c r="GQ21" s="40"/>
      <c r="GR21" s="40"/>
      <c r="GS21" s="40"/>
      <c r="GT21" s="40" t="s">
        <v>187</v>
      </c>
      <c r="GU21" s="40"/>
      <c r="GV21" s="40"/>
      <c r="GW21" s="40"/>
      <c r="GX21" s="40" t="s">
        <v>187</v>
      </c>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t="s">
        <v>187</v>
      </c>
      <c r="DA22" s="40"/>
      <c r="DB22" s="40"/>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t="s">
        <v>187</v>
      </c>
      <c r="FY22" s="40"/>
      <c r="FZ22" s="40"/>
      <c r="GA22" s="40"/>
      <c r="GB22" s="40"/>
      <c r="GC22" s="40"/>
      <c r="GD22" s="40"/>
      <c r="GE22" s="40"/>
      <c r="GF22" s="40" t="s">
        <v>187</v>
      </c>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t="s">
        <v>187</v>
      </c>
      <c r="FN23" s="40"/>
      <c r="FO23" s="40"/>
      <c r="FP23" s="40"/>
      <c r="FQ23" s="40" t="s">
        <v>187</v>
      </c>
      <c r="FR23" s="40"/>
      <c r="FS23" s="40"/>
      <c r="FT23" s="40"/>
      <c r="FU23" s="40"/>
      <c r="FV23" s="40"/>
      <c r="FW23" s="40"/>
      <c r="FX23" s="40" t="s">
        <v>187</v>
      </c>
      <c r="FY23" s="40"/>
      <c r="FZ23" s="40"/>
      <c r="GA23" s="40"/>
      <c r="GB23" s="40" t="s">
        <v>187</v>
      </c>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t="s">
        <v>187</v>
      </c>
      <c r="GC24" s="40"/>
      <c r="GD24" s="40"/>
      <c r="GE24" s="40"/>
      <c r="GF24" s="40"/>
      <c r="GG24" s="40"/>
      <c r="GH24" s="40"/>
      <c r="GI24" s="40" t="s">
        <v>187</v>
      </c>
      <c r="GJ24" s="40"/>
      <c r="GK24" s="40"/>
      <c r="GL24" s="40"/>
      <c r="GM24" s="40" t="s">
        <v>187</v>
      </c>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福井県</v>
      </c>
      <c r="B7" s="43" t="str">
        <f>'収集運搬（生活系）'!B7</f>
        <v>18000</v>
      </c>
      <c r="C7" s="42" t="s">
        <v>32</v>
      </c>
      <c r="D7" s="52">
        <f>COUNTIF(D$8:D$207,"○")</f>
        <v>17</v>
      </c>
      <c r="E7" s="52">
        <f t="shared" ref="E7:S7" si="0">COUNTIF(E$8:E$207,"○")</f>
        <v>0</v>
      </c>
      <c r="F7" s="52">
        <f t="shared" si="0"/>
        <v>9</v>
      </c>
      <c r="G7" s="52">
        <f t="shared" si="0"/>
        <v>8</v>
      </c>
      <c r="H7" s="52">
        <f t="shared" si="0"/>
        <v>7</v>
      </c>
      <c r="I7" s="52">
        <f t="shared" si="0"/>
        <v>10</v>
      </c>
      <c r="J7" s="52">
        <f t="shared" si="0"/>
        <v>3</v>
      </c>
      <c r="K7" s="52">
        <f t="shared" si="0"/>
        <v>6</v>
      </c>
      <c r="L7" s="52">
        <f>COUNTIF(L$8:L$207,"○")</f>
        <v>2</v>
      </c>
      <c r="M7" s="52">
        <f t="shared" si="0"/>
        <v>15</v>
      </c>
      <c r="N7" s="52">
        <f t="shared" si="0"/>
        <v>1</v>
      </c>
      <c r="O7" s="52">
        <f t="shared" si="0"/>
        <v>16</v>
      </c>
      <c r="P7" s="52">
        <f t="shared" si="0"/>
        <v>0</v>
      </c>
      <c r="Q7" s="52">
        <f t="shared" si="0"/>
        <v>9</v>
      </c>
      <c r="R7" s="52">
        <f t="shared" si="0"/>
        <v>0</v>
      </c>
      <c r="S7" s="52">
        <f t="shared" si="0"/>
        <v>9</v>
      </c>
    </row>
    <row r="8" spans="1:19" ht="13.5" customHeight="1" x14ac:dyDescent="0.15">
      <c r="A8" s="38" t="s">
        <v>172</v>
      </c>
      <c r="B8" s="39" t="s">
        <v>184</v>
      </c>
      <c r="C8" s="38" t="s">
        <v>185</v>
      </c>
      <c r="D8" s="38" t="s">
        <v>187</v>
      </c>
      <c r="E8" s="38"/>
      <c r="F8" s="38" t="s">
        <v>187</v>
      </c>
      <c r="G8" s="38"/>
      <c r="H8" s="38"/>
      <c r="I8" s="38" t="s">
        <v>187</v>
      </c>
      <c r="J8" s="38" t="s">
        <v>187</v>
      </c>
      <c r="K8" s="38"/>
      <c r="L8" s="38"/>
      <c r="M8" s="38" t="s">
        <v>187</v>
      </c>
      <c r="N8" s="38"/>
      <c r="O8" s="38" t="s">
        <v>187</v>
      </c>
      <c r="P8" s="38"/>
      <c r="Q8" s="38" t="s">
        <v>187</v>
      </c>
      <c r="R8" s="38"/>
      <c r="S8" s="38" t="s">
        <v>187</v>
      </c>
    </row>
    <row r="9" spans="1:19" ht="13.5" customHeight="1" x14ac:dyDescent="0.15">
      <c r="A9" s="38" t="s">
        <v>172</v>
      </c>
      <c r="B9" s="39" t="s">
        <v>196</v>
      </c>
      <c r="C9" s="38" t="s">
        <v>197</v>
      </c>
      <c r="D9" s="38" t="s">
        <v>187</v>
      </c>
      <c r="E9" s="38"/>
      <c r="F9" s="38" t="s">
        <v>187</v>
      </c>
      <c r="G9" s="38"/>
      <c r="H9" s="38"/>
      <c r="I9" s="38" t="s">
        <v>187</v>
      </c>
      <c r="J9" s="38"/>
      <c r="K9" s="38" t="s">
        <v>187</v>
      </c>
      <c r="L9" s="38"/>
      <c r="M9" s="38" t="s">
        <v>187</v>
      </c>
      <c r="N9" s="38"/>
      <c r="O9" s="38" t="s">
        <v>187</v>
      </c>
      <c r="P9" s="38"/>
      <c r="Q9" s="38" t="s">
        <v>187</v>
      </c>
      <c r="R9" s="38"/>
      <c r="S9" s="38" t="s">
        <v>187</v>
      </c>
    </row>
    <row r="10" spans="1:19" ht="13.5" customHeight="1" x14ac:dyDescent="0.15">
      <c r="A10" s="38" t="s">
        <v>172</v>
      </c>
      <c r="B10" s="39" t="s">
        <v>199</v>
      </c>
      <c r="C10" s="38" t="s">
        <v>200</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15">
      <c r="A11" s="38" t="s">
        <v>172</v>
      </c>
      <c r="B11" s="39" t="s">
        <v>201</v>
      </c>
      <c r="C11" s="38" t="s">
        <v>202</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15">
      <c r="A12" s="38" t="s">
        <v>172</v>
      </c>
      <c r="B12" s="39" t="s">
        <v>203</v>
      </c>
      <c r="C12" s="38" t="s">
        <v>204</v>
      </c>
      <c r="D12" s="38" t="s">
        <v>187</v>
      </c>
      <c r="E12" s="38"/>
      <c r="F12" s="38" t="s">
        <v>187</v>
      </c>
      <c r="G12" s="38"/>
      <c r="H12" s="38"/>
      <c r="I12" s="38" t="s">
        <v>187</v>
      </c>
      <c r="J12" s="38"/>
      <c r="K12" s="38" t="s">
        <v>187</v>
      </c>
      <c r="L12" s="38" t="s">
        <v>187</v>
      </c>
      <c r="M12" s="38"/>
      <c r="N12" s="38" t="s">
        <v>187</v>
      </c>
      <c r="O12" s="38"/>
      <c r="P12" s="38"/>
      <c r="Q12" s="38" t="s">
        <v>187</v>
      </c>
      <c r="R12" s="38"/>
      <c r="S12" s="38" t="s">
        <v>187</v>
      </c>
    </row>
    <row r="13" spans="1:19" ht="13.5" customHeight="1" x14ac:dyDescent="0.15">
      <c r="A13" s="38" t="s">
        <v>172</v>
      </c>
      <c r="B13" s="39" t="s">
        <v>206</v>
      </c>
      <c r="C13" s="38" t="s">
        <v>207</v>
      </c>
      <c r="D13" s="38" t="s">
        <v>187</v>
      </c>
      <c r="E13" s="38"/>
      <c r="F13" s="38" t="s">
        <v>187</v>
      </c>
      <c r="G13" s="38"/>
      <c r="H13" s="38"/>
      <c r="I13" s="38" t="s">
        <v>187</v>
      </c>
      <c r="J13" s="38"/>
      <c r="K13" s="38" t="s">
        <v>187</v>
      </c>
      <c r="L13" s="38"/>
      <c r="M13" s="38" t="s">
        <v>187</v>
      </c>
      <c r="N13" s="38"/>
      <c r="O13" s="38" t="s">
        <v>187</v>
      </c>
      <c r="P13" s="38"/>
      <c r="Q13" s="38" t="s">
        <v>187</v>
      </c>
      <c r="R13" s="38"/>
      <c r="S13" s="38" t="s">
        <v>187</v>
      </c>
    </row>
    <row r="14" spans="1:19" ht="13.5" customHeight="1" x14ac:dyDescent="0.15">
      <c r="A14" s="38" t="s">
        <v>172</v>
      </c>
      <c r="B14" s="39" t="s">
        <v>209</v>
      </c>
      <c r="C14" s="38" t="s">
        <v>210</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211</v>
      </c>
      <c r="C15" s="38" t="s">
        <v>212</v>
      </c>
      <c r="D15" s="38" t="s">
        <v>187</v>
      </c>
      <c r="E15" s="38"/>
      <c r="F15" s="38" t="s">
        <v>187</v>
      </c>
      <c r="G15" s="38"/>
      <c r="H15" s="38"/>
      <c r="I15" s="38" t="s">
        <v>187</v>
      </c>
      <c r="J15" s="38"/>
      <c r="K15" s="38" t="s">
        <v>187</v>
      </c>
      <c r="L15" s="38"/>
      <c r="M15" s="38" t="s">
        <v>187</v>
      </c>
      <c r="N15" s="38"/>
      <c r="O15" s="38" t="s">
        <v>187</v>
      </c>
      <c r="P15" s="38"/>
      <c r="Q15" s="38" t="s">
        <v>187</v>
      </c>
      <c r="R15" s="38"/>
      <c r="S15" s="38" t="s">
        <v>187</v>
      </c>
    </row>
    <row r="16" spans="1:19" ht="13.5" customHeight="1" x14ac:dyDescent="0.15">
      <c r="A16" s="38" t="s">
        <v>172</v>
      </c>
      <c r="B16" s="39" t="s">
        <v>215</v>
      </c>
      <c r="C16" s="38" t="s">
        <v>216</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217</v>
      </c>
      <c r="C17" s="38" t="s">
        <v>218</v>
      </c>
      <c r="D17" s="38" t="s">
        <v>187</v>
      </c>
      <c r="E17" s="38"/>
      <c r="F17" s="38"/>
      <c r="G17" s="38" t="s">
        <v>187</v>
      </c>
      <c r="H17" s="38"/>
      <c r="I17" s="38" t="s">
        <v>187</v>
      </c>
      <c r="J17" s="38"/>
      <c r="K17" s="38"/>
      <c r="L17" s="38" t="s">
        <v>187</v>
      </c>
      <c r="M17" s="38"/>
      <c r="N17" s="38"/>
      <c r="O17" s="38" t="s">
        <v>187</v>
      </c>
      <c r="P17" s="38"/>
      <c r="Q17" s="38"/>
      <c r="R17" s="38"/>
      <c r="S17" s="38"/>
    </row>
    <row r="18" spans="1:19" ht="13.5" customHeight="1" x14ac:dyDescent="0.15">
      <c r="A18" s="38" t="s">
        <v>172</v>
      </c>
      <c r="B18" s="39" t="s">
        <v>219</v>
      </c>
      <c r="C18" s="38" t="s">
        <v>220</v>
      </c>
      <c r="D18" s="38" t="s">
        <v>187</v>
      </c>
      <c r="E18" s="38"/>
      <c r="F18" s="38" t="s">
        <v>187</v>
      </c>
      <c r="G18" s="38"/>
      <c r="H18" s="38"/>
      <c r="I18" s="38" t="s">
        <v>187</v>
      </c>
      <c r="J18" s="38"/>
      <c r="K18" s="38" t="s">
        <v>187</v>
      </c>
      <c r="L18" s="38"/>
      <c r="M18" s="38" t="s">
        <v>187</v>
      </c>
      <c r="N18" s="38"/>
      <c r="O18" s="38" t="s">
        <v>187</v>
      </c>
      <c r="P18" s="38"/>
      <c r="Q18" s="38" t="s">
        <v>187</v>
      </c>
      <c r="R18" s="38"/>
      <c r="S18" s="38" t="s">
        <v>187</v>
      </c>
    </row>
    <row r="19" spans="1:19" ht="13.5" customHeight="1" x14ac:dyDescent="0.15">
      <c r="A19" s="38" t="s">
        <v>172</v>
      </c>
      <c r="B19" s="39" t="s">
        <v>222</v>
      </c>
      <c r="C19" s="38" t="s">
        <v>223</v>
      </c>
      <c r="D19" s="38" t="s">
        <v>187</v>
      </c>
      <c r="E19" s="38"/>
      <c r="F19" s="38" t="s">
        <v>187</v>
      </c>
      <c r="G19" s="38"/>
      <c r="H19" s="38"/>
      <c r="I19" s="38" t="s">
        <v>187</v>
      </c>
      <c r="J19" s="38"/>
      <c r="K19" s="38" t="s">
        <v>187</v>
      </c>
      <c r="L19" s="38"/>
      <c r="M19" s="38" t="s">
        <v>187</v>
      </c>
      <c r="N19" s="38"/>
      <c r="O19" s="38" t="s">
        <v>187</v>
      </c>
      <c r="P19" s="38"/>
      <c r="Q19" s="38" t="s">
        <v>187</v>
      </c>
      <c r="R19" s="38"/>
      <c r="S19" s="38" t="s">
        <v>187</v>
      </c>
    </row>
    <row r="20" spans="1:19" ht="13.5" customHeight="1" x14ac:dyDescent="0.15">
      <c r="A20" s="38" t="s">
        <v>172</v>
      </c>
      <c r="B20" s="39" t="s">
        <v>225</v>
      </c>
      <c r="C20" s="38" t="s">
        <v>226</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15">
      <c r="A21" s="38" t="s">
        <v>172</v>
      </c>
      <c r="B21" s="39" t="s">
        <v>227</v>
      </c>
      <c r="C21" s="38" t="s">
        <v>228</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15">
      <c r="A22" s="38" t="s">
        <v>172</v>
      </c>
      <c r="B22" s="39" t="s">
        <v>229</v>
      </c>
      <c r="C22" s="38" t="s">
        <v>230</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231</v>
      </c>
      <c r="C23" s="38" t="s">
        <v>232</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233</v>
      </c>
      <c r="C24" s="38" t="s">
        <v>234</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c r="B25" s="39"/>
      <c r="C25" s="38"/>
      <c r="D25" s="38"/>
      <c r="E25" s="38"/>
      <c r="F25" s="38"/>
      <c r="G25" s="38"/>
      <c r="H25" s="38"/>
      <c r="I25" s="38"/>
      <c r="J25" s="38"/>
      <c r="K25" s="38"/>
      <c r="L25" s="38"/>
      <c r="M25" s="38"/>
      <c r="N25" s="38"/>
      <c r="O25" s="38"/>
      <c r="P25" s="38"/>
      <c r="Q25" s="38"/>
      <c r="R25" s="38"/>
      <c r="S25" s="38"/>
    </row>
    <row r="26" spans="1:19" ht="13.5" customHeight="1" x14ac:dyDescent="0.15">
      <c r="A26" s="38"/>
      <c r="B26" s="39"/>
      <c r="C26" s="38"/>
      <c r="D26" s="38"/>
      <c r="E26" s="38"/>
      <c r="F26" s="38"/>
      <c r="G26" s="38"/>
      <c r="H26" s="38"/>
      <c r="I26" s="38"/>
      <c r="J26" s="38"/>
      <c r="K26" s="38"/>
      <c r="L26" s="38"/>
      <c r="M26" s="38"/>
      <c r="N26" s="38"/>
      <c r="O26" s="38"/>
      <c r="P26" s="38"/>
      <c r="Q26" s="38"/>
      <c r="R26" s="38"/>
      <c r="S26" s="38"/>
    </row>
    <row r="27" spans="1:19" ht="13.5" customHeight="1" x14ac:dyDescent="0.15">
      <c r="A27" s="38"/>
      <c r="B27" s="39"/>
      <c r="C27" s="38"/>
      <c r="D27" s="38"/>
      <c r="E27" s="38"/>
      <c r="F27" s="38"/>
      <c r="G27" s="38"/>
      <c r="H27" s="38"/>
      <c r="I27" s="38"/>
      <c r="J27" s="38"/>
      <c r="K27" s="38"/>
      <c r="L27" s="38"/>
      <c r="M27" s="38"/>
      <c r="N27" s="38"/>
      <c r="O27" s="38"/>
      <c r="P27" s="38"/>
      <c r="Q27" s="38"/>
      <c r="R27" s="38"/>
      <c r="S27" s="38"/>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4">
    <sortCondition ref="A8:A24"/>
    <sortCondition ref="B8:B24"/>
    <sortCondition ref="C8:C24"/>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福井県</v>
      </c>
      <c r="B7" s="43" t="str">
        <f>'収集運搬（生活系）'!B7</f>
        <v>18000</v>
      </c>
      <c r="C7" s="42" t="s">
        <v>32</v>
      </c>
      <c r="D7" s="49" t="s">
        <v>128</v>
      </c>
      <c r="E7" s="44" t="s">
        <v>128</v>
      </c>
      <c r="F7" s="49" t="s">
        <v>128</v>
      </c>
      <c r="G7" s="44">
        <f>COUNTIF(G$8:G$207,"&gt;0")</f>
        <v>3</v>
      </c>
      <c r="H7" s="60">
        <f t="shared" ref="H7" si="0">SUM(H$8:H$207)</f>
        <v>300</v>
      </c>
      <c r="I7" s="60">
        <f>SUM(I$8:I$207)</f>
        <v>7266</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196</v>
      </c>
      <c r="C9" s="38" t="s">
        <v>197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199</v>
      </c>
      <c r="C10" s="38" t="s">
        <v>200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201</v>
      </c>
      <c r="C11" s="38" t="s">
        <v>202</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203</v>
      </c>
      <c r="C12" s="38" t="s">
        <v>204</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206</v>
      </c>
      <c r="C13" s="38" t="s">
        <v>207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209</v>
      </c>
      <c r="C14" s="38" t="s">
        <v>210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211</v>
      </c>
      <c r="C15" s="38" t="s">
        <v>212</v>
      </c>
      <c r="D15" s="38" t="s">
        <v>213</v>
      </c>
      <c r="E15" s="38" t="s">
        <v>214</v>
      </c>
      <c r="F15" s="38"/>
      <c r="G15" s="38">
        <v>2020</v>
      </c>
      <c r="H15" s="61">
        <v>150</v>
      </c>
      <c r="I15" s="61">
        <v>3633</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215</v>
      </c>
      <c r="C16" s="38" t="s">
        <v>216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217</v>
      </c>
      <c r="C17" s="38" t="s">
        <v>218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219</v>
      </c>
      <c r="C18" s="38" t="s">
        <v>220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222</v>
      </c>
      <c r="C19" s="38" t="s">
        <v>223</v>
      </c>
      <c r="D19" s="38" t="s">
        <v>224</v>
      </c>
      <c r="E19" s="38" t="s">
        <v>214</v>
      </c>
      <c r="F19" s="38"/>
      <c r="G19" s="38">
        <v>2020</v>
      </c>
      <c r="H19" s="61">
        <v>150</v>
      </c>
      <c r="I19" s="61">
        <v>3633</v>
      </c>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225</v>
      </c>
      <c r="C20" s="38" t="s">
        <v>226</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227</v>
      </c>
      <c r="C21" s="38" t="s">
        <v>228</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229</v>
      </c>
      <c r="C22" s="38" t="s">
        <v>230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231</v>
      </c>
      <c r="C23" s="38" t="s">
        <v>232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233</v>
      </c>
      <c r="C24" s="38" t="s">
        <v>234</v>
      </c>
      <c r="D24" s="38" t="s">
        <v>235</v>
      </c>
      <c r="E24" s="38" t="s">
        <v>214</v>
      </c>
      <c r="F24" s="38"/>
      <c r="G24" s="38">
        <v>2022</v>
      </c>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4">
    <sortCondition ref="A8:A24"/>
    <sortCondition ref="B8:B24"/>
    <sortCondition ref="C8:C2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2024-02-01T08:23:11Z</dcterms:modified>
</cp:coreProperties>
</file>