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'災害廃棄物事業経費（市町村）'!$2:$35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DI19" i="2"/>
  <c r="DH19" i="2"/>
  <c r="DD19" i="2"/>
  <c r="DC19" i="2"/>
  <c r="BZ19" i="2"/>
  <c r="DA19" i="2"/>
  <c r="CX19" i="2"/>
  <c r="BU19" i="2"/>
  <c r="CW19" i="2" s="1"/>
  <c r="CV19" i="2"/>
  <c r="BP19" i="2"/>
  <c r="CO19" i="2"/>
  <c r="CN19" i="2"/>
  <c r="CK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D18" i="6"/>
  <c r="E18" i="6"/>
  <c r="BY46" i="4"/>
  <c r="BS46" i="4"/>
  <c r="BL46" i="4"/>
  <c r="CG46" i="4"/>
  <c r="BZ46" i="4"/>
  <c r="BU46" i="4"/>
  <c r="BT46" i="4"/>
  <c r="BN46" i="4"/>
  <c r="BM46" i="4"/>
  <c r="CE46" i="4"/>
  <c r="CD46" i="4"/>
  <c r="CC46" i="4"/>
  <c r="CB46" i="4"/>
  <c r="BX46" i="4"/>
  <c r="BV46" i="4"/>
  <c r="BK46" i="4"/>
  <c r="M46" i="3"/>
  <c r="DI18" i="2"/>
  <c r="DH18" i="2"/>
  <c r="DE18" i="2"/>
  <c r="DD18" i="2"/>
  <c r="DC18" i="2"/>
  <c r="BZ18" i="2"/>
  <c r="DA18" i="2"/>
  <c r="CY18" i="2"/>
  <c r="CX18" i="2"/>
  <c r="BU18" i="2"/>
  <c r="CV18" i="2"/>
  <c r="CU18" i="2"/>
  <c r="BP18" i="2"/>
  <c r="CO18" i="2"/>
  <c r="CN18" i="2"/>
  <c r="CL18" i="2"/>
  <c r="CK18" i="2"/>
  <c r="BH18" i="2"/>
  <c r="BG18" i="2"/>
  <c r="DF18" i="2"/>
  <c r="AX18" i="2"/>
  <c r="CZ18" i="2"/>
  <c r="AS18" i="2"/>
  <c r="CT18" i="2"/>
  <c r="AN18" i="2"/>
  <c r="CM18" i="2"/>
  <c r="AF18" i="2"/>
  <c r="AE18" i="2" s="1"/>
  <c r="N18" i="2"/>
  <c r="E18" i="2"/>
  <c r="E17" i="6"/>
  <c r="D17" i="6"/>
  <c r="J17" i="2" s="1"/>
  <c r="CE45" i="4"/>
  <c r="CD45" i="4"/>
  <c r="BY45" i="4"/>
  <c r="BX45" i="4"/>
  <c r="BS45" i="4"/>
  <c r="BR45" i="4"/>
  <c r="BL45" i="4"/>
  <c r="BK45" i="4"/>
  <c r="CH45" i="4"/>
  <c r="CG45" i="4"/>
  <c r="CC45" i="4"/>
  <c r="CB45" i="4"/>
  <c r="BZ45" i="4"/>
  <c r="BV45" i="4"/>
  <c r="BU45" i="4"/>
  <c r="BT45" i="4"/>
  <c r="BN45" i="4"/>
  <c r="BM45" i="4"/>
  <c r="CX17" i="2"/>
  <c r="CK17" i="2"/>
  <c r="DI17" i="2"/>
  <c r="DH17" i="2"/>
  <c r="DF17" i="2"/>
  <c r="DC17" i="2"/>
  <c r="DA17" i="2"/>
  <c r="CZ17" i="2"/>
  <c r="BU17" i="2"/>
  <c r="CV17" i="2"/>
  <c r="CU17" i="2"/>
  <c r="CT17" i="2"/>
  <c r="BP17" i="2"/>
  <c r="CO17" i="2"/>
  <c r="CN17" i="2"/>
  <c r="CM17" i="2"/>
  <c r="DE17" i="2"/>
  <c r="DD17" i="2"/>
  <c r="AX17" i="2"/>
  <c r="CY17" i="2"/>
  <c r="AS17" i="2"/>
  <c r="AN17" i="2"/>
  <c r="CL17" i="2"/>
  <c r="AF17" i="2"/>
  <c r="AE17" i="2" s="1"/>
  <c r="N17" i="2"/>
  <c r="M17" i="2" s="1"/>
  <c r="E16" i="6"/>
  <c r="D16" i="6"/>
  <c r="CH44" i="4"/>
  <c r="CD44" i="4"/>
  <c r="BU44" i="4"/>
  <c r="BN44" i="4"/>
  <c r="CG44" i="4"/>
  <c r="BZ44" i="4"/>
  <c r="BT44" i="4"/>
  <c r="BM44" i="4"/>
  <c r="CE44" i="4"/>
  <c r="CC44" i="4"/>
  <c r="CB44" i="4"/>
  <c r="BY44" i="4"/>
  <c r="BX44" i="4"/>
  <c r="BW44" i="4"/>
  <c r="BS44" i="4"/>
  <c r="BL44" i="4"/>
  <c r="BK44" i="4"/>
  <c r="BJ44" i="4"/>
  <c r="DF16" i="2"/>
  <c r="DE16" i="2"/>
  <c r="CZ16" i="2"/>
  <c r="CY16" i="2"/>
  <c r="CT16" i="2"/>
  <c r="CS16" i="2"/>
  <c r="CM16" i="2"/>
  <c r="CL16" i="2"/>
  <c r="DI16" i="2"/>
  <c r="DH16" i="2"/>
  <c r="BZ16" i="2"/>
  <c r="DA16" i="2"/>
  <c r="BU16" i="2"/>
  <c r="CV16" i="2"/>
  <c r="CU16" i="2"/>
  <c r="BP16" i="2"/>
  <c r="CO16" i="2"/>
  <c r="CN16" i="2"/>
  <c r="BH16" i="2"/>
  <c r="DD16" i="2"/>
  <c r="DC16" i="2"/>
  <c r="CX16" i="2"/>
  <c r="AS16" i="2"/>
  <c r="AN16" i="2"/>
  <c r="CK16" i="2"/>
  <c r="AF16" i="2"/>
  <c r="AE16" i="2" s="1"/>
  <c r="N16" i="2"/>
  <c r="E15" i="6"/>
  <c r="D15" i="6"/>
  <c r="CG43" i="4"/>
  <c r="CE43" i="4"/>
  <c r="BZ43" i="4"/>
  <c r="BY43" i="4"/>
  <c r="BT43" i="4"/>
  <c r="BS43" i="4"/>
  <c r="BM43" i="4"/>
  <c r="BL43" i="4"/>
  <c r="CB43" i="4"/>
  <c r="CH43" i="4"/>
  <c r="CD43" i="4"/>
  <c r="CC43" i="4"/>
  <c r="BX43" i="4"/>
  <c r="BV43" i="4"/>
  <c r="BU43" i="4"/>
  <c r="BN43" i="4"/>
  <c r="BK43" i="4"/>
  <c r="DI15" i="2"/>
  <c r="DH15" i="2"/>
  <c r="DD15" i="2"/>
  <c r="DC15" i="2"/>
  <c r="BZ15" i="2"/>
  <c r="DA15" i="2"/>
  <c r="BU15" i="2"/>
  <c r="CV15" i="2"/>
  <c r="BP15" i="2"/>
  <c r="CO15" i="2"/>
  <c r="CN15" i="2"/>
  <c r="BH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42" i="4"/>
  <c r="CG42" i="4"/>
  <c r="BZ42" i="4"/>
  <c r="BU42" i="4"/>
  <c r="BT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13" i="2" s="1"/>
  <c r="CH41" i="4"/>
  <c r="BU41" i="4"/>
  <c r="BN41" i="4"/>
  <c r="CG41" i="4"/>
  <c r="CE41" i="4"/>
  <c r="CD41" i="4"/>
  <c r="CC41" i="4"/>
  <c r="CB41" i="4"/>
  <c r="BZ41" i="4"/>
  <c r="BY41" i="4"/>
  <c r="BX41" i="4"/>
  <c r="BT41" i="4"/>
  <c r="BS41" i="4"/>
  <c r="BR41" i="4"/>
  <c r="BM41" i="4"/>
  <c r="BL41" i="4"/>
  <c r="BK41" i="4"/>
  <c r="M41" i="3"/>
  <c r="DI13" i="2"/>
  <c r="DH13" i="2"/>
  <c r="DD13" i="2"/>
  <c r="DC13" i="2"/>
  <c r="BZ13" i="2"/>
  <c r="DA13" i="2"/>
  <c r="BU13" i="2"/>
  <c r="CV13" i="2"/>
  <c r="CU13" i="2"/>
  <c r="CO13" i="2"/>
  <c r="CN13" i="2"/>
  <c r="BH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H40" i="4"/>
  <c r="CG40" i="4"/>
  <c r="BZ40" i="4"/>
  <c r="BU40" i="4"/>
  <c r="BT40" i="4"/>
  <c r="BN40" i="4"/>
  <c r="BM40" i="4"/>
  <c r="CE40" i="4"/>
  <c r="CD40" i="4"/>
  <c r="CC40" i="4"/>
  <c r="CB40" i="4"/>
  <c r="BY40" i="4"/>
  <c r="BX40" i="4"/>
  <c r="BS40" i="4"/>
  <c r="BR40" i="4"/>
  <c r="BL40" i="4"/>
  <c r="BK40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39" i="3" s="1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K39" i="4"/>
  <c r="M39" i="3"/>
  <c r="DI11" i="2"/>
  <c r="DH11" i="2"/>
  <c r="DD11" i="2"/>
  <c r="DC11" i="2"/>
  <c r="BZ11" i="2"/>
  <c r="DA11" i="2"/>
  <c r="BU11" i="2"/>
  <c r="CV11" i="2"/>
  <c r="CU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10" i="2" s="1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S38" i="4"/>
  <c r="BR38" i="4"/>
  <c r="BL38" i="4"/>
  <c r="BK38" i="4"/>
  <c r="M38" i="3"/>
  <c r="DI10" i="2"/>
  <c r="DH10" i="2"/>
  <c r="DD10" i="2"/>
  <c r="DC10" i="2"/>
  <c r="BZ10" i="2"/>
  <c r="DA10" i="2"/>
  <c r="BU10" i="2"/>
  <c r="CV10" i="2"/>
  <c r="CU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37" i="4"/>
  <c r="CD37" i="4"/>
  <c r="BX37" i="4"/>
  <c r="BU37" i="4"/>
  <c r="BR37" i="4"/>
  <c r="BN37" i="4"/>
  <c r="BK37" i="4"/>
  <c r="CG37" i="4"/>
  <c r="CE37" i="4"/>
  <c r="CC37" i="4"/>
  <c r="CB37" i="4"/>
  <c r="BZ37" i="4"/>
  <c r="BW37" i="4"/>
  <c r="BT37" i="4"/>
  <c r="BS37" i="4"/>
  <c r="BM37" i="4"/>
  <c r="BJ37" i="4"/>
  <c r="M37" i="3"/>
  <c r="DF9" i="2"/>
  <c r="CZ9" i="2"/>
  <c r="CT9" i="2"/>
  <c r="CM9" i="2"/>
  <c r="DI9" i="2"/>
  <c r="DE9" i="2"/>
  <c r="DC9" i="2"/>
  <c r="BZ9" i="2"/>
  <c r="CY9" i="2"/>
  <c r="BU9" i="2"/>
  <c r="CV9" i="2"/>
  <c r="BP9" i="2"/>
  <c r="CO9" i="2"/>
  <c r="CL9" i="2"/>
  <c r="BH9" i="2"/>
  <c r="BG9" i="2" s="1"/>
  <c r="DH9" i="2"/>
  <c r="DD9" i="2"/>
  <c r="AX9" i="2"/>
  <c r="DA9" i="2"/>
  <c r="AS9" i="2"/>
  <c r="CU9" i="2"/>
  <c r="AN9" i="2"/>
  <c r="CN9" i="2"/>
  <c r="AF9" i="2"/>
  <c r="AE9" i="2" s="1"/>
  <c r="N9" i="2"/>
  <c r="E8" i="6"/>
  <c r="D8" i="6"/>
  <c r="CE36" i="4"/>
  <c r="CD36" i="4"/>
  <c r="BY36" i="4"/>
  <c r="BX36" i="4"/>
  <c r="BS36" i="4"/>
  <c r="BR36" i="4"/>
  <c r="BL36" i="4"/>
  <c r="BK36" i="4"/>
  <c r="CH36" i="4"/>
  <c r="CG36" i="4"/>
  <c r="CC36" i="4"/>
  <c r="CB36" i="4"/>
  <c r="BZ36" i="4"/>
  <c r="BW36" i="4"/>
  <c r="BV36" i="4"/>
  <c r="BU36" i="4"/>
  <c r="BT36" i="4"/>
  <c r="BN36" i="4"/>
  <c r="BM36" i="4"/>
  <c r="BJ36" i="4"/>
  <c r="M36" i="3"/>
  <c r="DF8" i="2"/>
  <c r="CZ8" i="2"/>
  <c r="CT8" i="2"/>
  <c r="CM8" i="2"/>
  <c r="DI8" i="2"/>
  <c r="DH8" i="2"/>
  <c r="DC8" i="2"/>
  <c r="BZ8" i="2"/>
  <c r="DA8" i="2"/>
  <c r="BU8" i="2"/>
  <c r="CV8" i="2"/>
  <c r="CU8" i="2"/>
  <c r="BP8" i="2"/>
  <c r="CO8" i="2"/>
  <c r="CN8" i="2"/>
  <c r="DE8" i="2"/>
  <c r="DD8" i="2"/>
  <c r="AX8" i="2"/>
  <c r="CY8" i="2"/>
  <c r="AS8" i="2"/>
  <c r="CS8" i="2"/>
  <c r="AN8" i="2"/>
  <c r="CL8" i="2"/>
  <c r="AF8" i="2"/>
  <c r="AE8" i="2" s="1"/>
  <c r="N8" i="2"/>
  <c r="BE35" i="5"/>
  <c r="BB35" i="5"/>
  <c r="AW35" i="5"/>
  <c r="AT35" i="5"/>
  <c r="AO35" i="5"/>
  <c r="AL35" i="5"/>
  <c r="AG35" i="5"/>
  <c r="E35" i="5"/>
  <c r="Q35" i="5"/>
  <c r="G35" i="5"/>
  <c r="N35" i="5"/>
  <c r="H35" i="5"/>
  <c r="CE35" i="1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Q35" i="4"/>
  <c r="BL35" i="4"/>
  <c r="BK35" i="4"/>
  <c r="M35" i="3"/>
  <c r="DH35" i="1"/>
  <c r="DA35" i="1"/>
  <c r="CU35" i="1"/>
  <c r="CO35" i="1"/>
  <c r="DI35" i="1"/>
  <c r="DF35" i="1"/>
  <c r="DE35" i="1"/>
  <c r="DD35" i="1"/>
  <c r="DC35" i="1"/>
  <c r="CZ35" i="1"/>
  <c r="CY35" i="1"/>
  <c r="CX35" i="1"/>
  <c r="CT35" i="1"/>
  <c r="CS35" i="1"/>
  <c r="CN35" i="1"/>
  <c r="CM35" i="1"/>
  <c r="CL35" i="1"/>
  <c r="CK35" i="1"/>
  <c r="AX35" i="1"/>
  <c r="AS35" i="1"/>
  <c r="CV35" i="1"/>
  <c r="AN35" i="1"/>
  <c r="AF35" i="1"/>
  <c r="AE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Y34" i="4"/>
  <c r="BT34" i="4"/>
  <c r="BS34" i="4"/>
  <c r="BN34" i="4"/>
  <c r="BM34" i="4"/>
  <c r="CE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Q33" i="5"/>
  <c r="H33" i="5"/>
  <c r="G33" i="5"/>
  <c r="N33" i="5"/>
  <c r="D33" i="5"/>
  <c r="E33" i="5"/>
  <c r="BC33" i="1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R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CK33" i="1"/>
  <c r="AF33" i="1"/>
  <c r="AE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W32" i="4"/>
  <c r="BU32" i="4"/>
  <c r="BL32" i="4"/>
  <c r="BK32" i="4"/>
  <c r="BJ32" i="4"/>
  <c r="BI32" i="4"/>
  <c r="M32" i="3"/>
  <c r="DH32" i="1"/>
  <c r="CV32" i="1"/>
  <c r="DF32" i="1"/>
  <c r="BZ32" i="1"/>
  <c r="DA32" i="1"/>
  <c r="CZ32" i="1"/>
  <c r="CY32" i="1"/>
  <c r="BU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U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R30" i="4"/>
  <c r="BL30" i="4"/>
  <c r="BK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Q29" i="5"/>
  <c r="H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M29" i="3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N28" i="4"/>
  <c r="BM28" i="4"/>
  <c r="BS28" i="4"/>
  <c r="CH28" i="4"/>
  <c r="CG28" i="4"/>
  <c r="CD28" i="4"/>
  <c r="CC28" i="4"/>
  <c r="CB28" i="4"/>
  <c r="BX28" i="4"/>
  <c r="BW28" i="4"/>
  <c r="BV28" i="4"/>
  <c r="BR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U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AX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G26" i="5"/>
  <c r="N26" i="5"/>
  <c r="D26" i="5"/>
  <c r="E26" i="5"/>
  <c r="AB26" i="4" s="1"/>
  <c r="CE26" i="4"/>
  <c r="BZ26" i="4"/>
  <c r="BY26" i="4"/>
  <c r="BT26" i="4"/>
  <c r="BS26" i="4"/>
  <c r="BN26" i="4"/>
  <c r="BM26" i="4"/>
  <c r="CC26" i="4"/>
  <c r="BK26" i="4"/>
  <c r="CH26" i="4"/>
  <c r="CG26" i="4"/>
  <c r="CD26" i="4"/>
  <c r="CB26" i="4"/>
  <c r="BX26" i="4"/>
  <c r="BV26" i="4"/>
  <c r="BU26" i="4"/>
  <c r="BL26" i="4"/>
  <c r="BJ26" i="4"/>
  <c r="M26" i="3"/>
  <c r="D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Y25" i="4"/>
  <c r="BT25" i="4"/>
  <c r="BN25" i="4"/>
  <c r="BM25" i="4"/>
  <c r="BS25" i="4"/>
  <c r="CH25" i="4"/>
  <c r="CG25" i="4"/>
  <c r="CE25" i="4"/>
  <c r="CD25" i="4"/>
  <c r="CC25" i="4"/>
  <c r="CB25" i="4"/>
  <c r="BX25" i="4"/>
  <c r="BW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BX24" i="4"/>
  <c r="BW24" i="4"/>
  <c r="BU24" i="4"/>
  <c r="BR24" i="4"/>
  <c r="BQ24" i="4"/>
  <c r="BL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M23" i="3"/>
  <c r="DF23" i="1"/>
  <c r="CZ23" i="1"/>
  <c r="CT23" i="1"/>
  <c r="CN23" i="1"/>
  <c r="DE23" i="1"/>
  <c r="DD23" i="1"/>
  <c r="DA23" i="1"/>
  <c r="CY23" i="1"/>
  <c r="CX23" i="1"/>
  <c r="CU23" i="1"/>
  <c r="CS23" i="1"/>
  <c r="BP23" i="1"/>
  <c r="CO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R22" i="4"/>
  <c r="BL22" i="4"/>
  <c r="BK22" i="4"/>
  <c r="DA22" i="1"/>
  <c r="CU22" i="1"/>
  <c r="CO22" i="1"/>
  <c r="DH22" i="1"/>
  <c r="DF22" i="1"/>
  <c r="BZ22" i="1"/>
  <c r="DD22" i="1"/>
  <c r="CZ22" i="1"/>
  <c r="CY22" i="1"/>
  <c r="CX22" i="1"/>
  <c r="CV22" i="1"/>
  <c r="CT22" i="1"/>
  <c r="BP22" i="1"/>
  <c r="CN22" i="1"/>
  <c r="BH22" i="1"/>
  <c r="CL22" i="1"/>
  <c r="DI22" i="1"/>
  <c r="DC22" i="1"/>
  <c r="AS22" i="1"/>
  <c r="AN22" i="1"/>
  <c r="CK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G21" i="4"/>
  <c r="BZ21" i="4"/>
  <c r="BU21" i="4"/>
  <c r="BT21" i="4"/>
  <c r="BN21" i="4"/>
  <c r="CE21" i="4"/>
  <c r="BY21" i="4"/>
  <c r="BS21" i="4"/>
  <c r="BM21" i="4"/>
  <c r="CH21" i="4"/>
  <c r="CD21" i="4"/>
  <c r="CC21" i="4"/>
  <c r="CB21" i="4"/>
  <c r="BX21" i="4"/>
  <c r="BW21" i="4"/>
  <c r="BV21" i="4"/>
  <c r="BR21" i="4"/>
  <c r="BL21" i="4"/>
  <c r="BK21" i="4"/>
  <c r="M21" i="3"/>
  <c r="D21" i="3"/>
  <c r="DA21" i="1"/>
  <c r="CU21" i="1"/>
  <c r="CT21" i="1"/>
  <c r="CO21" i="1"/>
  <c r="CN21" i="1"/>
  <c r="DF21" i="1"/>
  <c r="DE21" i="1"/>
  <c r="DD21" i="1"/>
  <c r="CZ21" i="1"/>
  <c r="CY21" i="1"/>
  <c r="BU21" i="1"/>
  <c r="BP21" i="1"/>
  <c r="CM21" i="1"/>
  <c r="CL21" i="1"/>
  <c r="DI21" i="1"/>
  <c r="DH21" i="1"/>
  <c r="DC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V20" i="4"/>
  <c r="BU20" i="4"/>
  <c r="BR20" i="4"/>
  <c r="BL20" i="4"/>
  <c r="BK20" i="4"/>
  <c r="M20" i="3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H18" i="1"/>
  <c r="DA18" i="1"/>
  <c r="CV18" i="1"/>
  <c r="CU18" i="1"/>
  <c r="CO18" i="1"/>
  <c r="DF18" i="1"/>
  <c r="DE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17" i="3"/>
  <c r="DF17" i="1"/>
  <c r="DA17" i="1"/>
  <c r="CZ17" i="1"/>
  <c r="CU17" i="1"/>
  <c r="CT17" i="1"/>
  <c r="CO17" i="1"/>
  <c r="CN17" i="1"/>
  <c r="DI17" i="1"/>
  <c r="DH17" i="1"/>
  <c r="DE17" i="1"/>
  <c r="DD17" i="1"/>
  <c r="DC17" i="1"/>
  <c r="CY17" i="1"/>
  <c r="BU17" i="1"/>
  <c r="CV17" i="1"/>
  <c r="CS17" i="1"/>
  <c r="BP17" i="1"/>
  <c r="CM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CZ15" i="1"/>
  <c r="CT15" i="1"/>
  <c r="CN15" i="1"/>
  <c r="DI15" i="1"/>
  <c r="DH15" i="1"/>
  <c r="DE15" i="1"/>
  <c r="DD15" i="1"/>
  <c r="BZ15" i="1"/>
  <c r="CY15" i="1"/>
  <c r="CX15" i="1"/>
  <c r="CV15" i="1"/>
  <c r="CS15" i="1"/>
  <c r="BP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CE12" i="1" s="1"/>
  <c r="E12" i="5"/>
  <c r="AB12" i="4" s="1"/>
  <c r="CH12" i="4"/>
  <c r="CE12" i="4"/>
  <c r="CB12" i="4"/>
  <c r="BY12" i="4"/>
  <c r="BS12" i="4"/>
  <c r="BM12" i="4"/>
  <c r="BJ12" i="4"/>
  <c r="CC12" i="4"/>
  <c r="BZ12" i="4"/>
  <c r="BT12" i="4"/>
  <c r="BN12" i="4"/>
  <c r="BK12" i="4"/>
  <c r="CG12" i="4"/>
  <c r="CD12" i="4"/>
  <c r="BV12" i="4"/>
  <c r="BU12" i="4"/>
  <c r="BL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BD11" i="4" s="1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H10" i="4"/>
  <c r="CE10" i="4"/>
  <c r="CB10" i="4"/>
  <c r="BY10" i="4"/>
  <c r="BS10" i="4"/>
  <c r="BM10" i="4"/>
  <c r="BJ10" i="4"/>
  <c r="CC10" i="4"/>
  <c r="BZ10" i="4"/>
  <c r="BT10" i="4"/>
  <c r="BN10" i="4"/>
  <c r="BK10" i="4"/>
  <c r="CG10" i="4"/>
  <c r="CD10" i="4"/>
  <c r="BV10" i="4"/>
  <c r="BU10" i="4"/>
  <c r="BL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AM8" i="4" s="1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R8" i="4"/>
  <c r="BL8" i="4"/>
  <c r="BK8" i="4"/>
  <c r="BJ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DD8" i="1"/>
  <c r="AS8" i="1"/>
  <c r="AN8" i="1"/>
  <c r="AF8" i="1"/>
  <c r="AE8" i="1" s="1"/>
  <c r="N8" i="1"/>
  <c r="CW16" i="2" l="1"/>
  <c r="CW21" i="1"/>
  <c r="S47" i="3"/>
  <c r="S19" i="2"/>
  <c r="J19" i="2"/>
  <c r="AB19" i="2" s="1"/>
  <c r="J47" i="3"/>
  <c r="BI47" i="4"/>
  <c r="CH47" i="4"/>
  <c r="CA47" i="4"/>
  <c r="BJ47" i="4"/>
  <c r="BW47" i="4"/>
  <c r="M47" i="3"/>
  <c r="AM19" i="2"/>
  <c r="BF19" i="2" s="1"/>
  <c r="M19" i="2"/>
  <c r="D19" i="2"/>
  <c r="BO19" i="2"/>
  <c r="CR19" i="2"/>
  <c r="DB19" i="2"/>
  <c r="BH19" i="2"/>
  <c r="CU19" i="2"/>
  <c r="S18" i="2"/>
  <c r="S46" i="3"/>
  <c r="J46" i="3"/>
  <c r="AB46" i="3" s="1"/>
  <c r="J18" i="2"/>
  <c r="BI46" i="4"/>
  <c r="BP46" i="4"/>
  <c r="BQ46" i="4"/>
  <c r="CH46" i="4"/>
  <c r="CA46" i="4"/>
  <c r="BJ46" i="4"/>
  <c r="BW46" i="4"/>
  <c r="BR46" i="4"/>
  <c r="CI18" i="2"/>
  <c r="CJ18" i="2"/>
  <c r="CW18" i="2"/>
  <c r="BO18" i="2"/>
  <c r="CR18" i="2"/>
  <c r="M18" i="2"/>
  <c r="AM18" i="2"/>
  <c r="BF18" i="2" s="1"/>
  <c r="D18" i="2"/>
  <c r="DB18" i="2"/>
  <c r="CS18" i="2"/>
  <c r="S17" i="2"/>
  <c r="AB17" i="2" s="1"/>
  <c r="S45" i="3"/>
  <c r="J45" i="3"/>
  <c r="AB45" i="3" s="1"/>
  <c r="BI45" i="4"/>
  <c r="CA45" i="4"/>
  <c r="BJ45" i="4"/>
  <c r="BQ45" i="4"/>
  <c r="BW45" i="4"/>
  <c r="M45" i="3"/>
  <c r="AM17" i="2"/>
  <c r="BF17" i="2" s="1"/>
  <c r="CW17" i="2"/>
  <c r="CR17" i="2"/>
  <c r="CS17" i="2"/>
  <c r="BZ17" i="2"/>
  <c r="DB17" i="2" s="1"/>
  <c r="BH17" i="2"/>
  <c r="E17" i="2"/>
  <c r="J16" i="2"/>
  <c r="J44" i="3"/>
  <c r="S16" i="2"/>
  <c r="S44" i="3"/>
  <c r="BQ44" i="4"/>
  <c r="CA44" i="4"/>
  <c r="BV44" i="4"/>
  <c r="BR44" i="4"/>
  <c r="M44" i="3"/>
  <c r="M16" i="2"/>
  <c r="BO16" i="2"/>
  <c r="CR16" i="2"/>
  <c r="CJ16" i="2"/>
  <c r="BG16" i="2"/>
  <c r="CI16" i="2" s="1"/>
  <c r="AX16" i="2"/>
  <c r="AM16" i="2" s="1"/>
  <c r="BF16" i="2" s="1"/>
  <c r="E16" i="2"/>
  <c r="S43" i="3"/>
  <c r="S15" i="2"/>
  <c r="J43" i="3"/>
  <c r="J15" i="2"/>
  <c r="BI43" i="4"/>
  <c r="BQ43" i="4"/>
  <c r="BJ43" i="4"/>
  <c r="BW43" i="4"/>
  <c r="BR43" i="4"/>
  <c r="D43" i="3"/>
  <c r="M43" i="3"/>
  <c r="CW15" i="2"/>
  <c r="AM15" i="2"/>
  <c r="BF15" i="2" s="1"/>
  <c r="M15" i="2"/>
  <c r="CJ15" i="2"/>
  <c r="BG15" i="2"/>
  <c r="CI15" i="2" s="1"/>
  <c r="D15" i="2"/>
  <c r="BO15" i="2"/>
  <c r="CR15" i="2"/>
  <c r="DB15" i="2"/>
  <c r="CK15" i="2"/>
  <c r="CX15" i="2"/>
  <c r="CU15" i="2"/>
  <c r="S14" i="2"/>
  <c r="S42" i="3"/>
  <c r="J42" i="3"/>
  <c r="J14" i="2"/>
  <c r="BI42" i="4"/>
  <c r="CA42" i="4"/>
  <c r="BJ42" i="4"/>
  <c r="BW42" i="4"/>
  <c r="BR42" i="4"/>
  <c r="M42" i="3"/>
  <c r="D42" i="3"/>
  <c r="CI14" i="2"/>
  <c r="CJ14" i="2"/>
  <c r="CW14" i="2"/>
  <c r="M14" i="2"/>
  <c r="AM14" i="2"/>
  <c r="BF14" i="2" s="1"/>
  <c r="BO14" i="2"/>
  <c r="CR14" i="2"/>
  <c r="D14" i="2"/>
  <c r="DB14" i="2"/>
  <c r="CU14" i="2"/>
  <c r="S41" i="3"/>
  <c r="S13" i="2"/>
  <c r="AB13" i="2"/>
  <c r="J41" i="3"/>
  <c r="BI41" i="4"/>
  <c r="BV41" i="4"/>
  <c r="CA41" i="4"/>
  <c r="BJ41" i="4"/>
  <c r="BQ41" i="4"/>
  <c r="BW41" i="4"/>
  <c r="D41" i="3"/>
  <c r="CW13" i="2"/>
  <c r="AM13" i="2"/>
  <c r="BF13" i="2" s="1"/>
  <c r="M13" i="2"/>
  <c r="CJ13" i="2"/>
  <c r="BG13" i="2"/>
  <c r="CI13" i="2" s="1"/>
  <c r="DB13" i="2"/>
  <c r="CK13" i="2"/>
  <c r="CX13" i="2"/>
  <c r="D13" i="2"/>
  <c r="BP13" i="2"/>
  <c r="J40" i="3"/>
  <c r="S12" i="2"/>
  <c r="AB12" i="2" s="1"/>
  <c r="S40" i="3"/>
  <c r="BV40" i="4"/>
  <c r="BI40" i="4"/>
  <c r="CA40" i="4"/>
  <c r="BJ40" i="4"/>
  <c r="BW40" i="4"/>
  <c r="M40" i="3"/>
  <c r="CI12" i="2"/>
  <c r="CJ12" i="2"/>
  <c r="CW12" i="2"/>
  <c r="M12" i="2"/>
  <c r="AM12" i="2"/>
  <c r="BF12" i="2" s="1"/>
  <c r="BO12" i="2"/>
  <c r="CR12" i="2"/>
  <c r="D12" i="2"/>
  <c r="DB12" i="2"/>
  <c r="CU12" i="2"/>
  <c r="S39" i="3"/>
  <c r="AB39" i="3" s="1"/>
  <c r="S11" i="2"/>
  <c r="J11" i="2"/>
  <c r="BQ39" i="4"/>
  <c r="BI39" i="4"/>
  <c r="CH39" i="4"/>
  <c r="CA39" i="4"/>
  <c r="BJ39" i="4"/>
  <c r="BW39" i="4"/>
  <c r="BR39" i="4"/>
  <c r="CW11" i="2"/>
  <c r="AM11" i="2"/>
  <c r="BF11" i="2" s="1"/>
  <c r="M11" i="2"/>
  <c r="CJ11" i="2"/>
  <c r="BG11" i="2"/>
  <c r="CI11" i="2" s="1"/>
  <c r="D11" i="2"/>
  <c r="DB11" i="2"/>
  <c r="CK11" i="2"/>
  <c r="CX11" i="2"/>
  <c r="BP11" i="2"/>
  <c r="S38" i="3"/>
  <c r="S10" i="2"/>
  <c r="AB10" i="2" s="1"/>
  <c r="J38" i="3"/>
  <c r="BI38" i="4"/>
  <c r="BV38" i="4"/>
  <c r="CA38" i="4"/>
  <c r="BJ38" i="4"/>
  <c r="BQ38" i="4"/>
  <c r="BW38" i="4"/>
  <c r="CW10" i="2"/>
  <c r="AM10" i="2"/>
  <c r="BF10" i="2" s="1"/>
  <c r="M10" i="2"/>
  <c r="D10" i="2"/>
  <c r="CJ10" i="2"/>
  <c r="BG10" i="2"/>
  <c r="CI10" i="2" s="1"/>
  <c r="DB10" i="2"/>
  <c r="CK10" i="2"/>
  <c r="CX10" i="2"/>
  <c r="BP10" i="2"/>
  <c r="J9" i="2"/>
  <c r="J37" i="3"/>
  <c r="S37" i="3"/>
  <c r="S9" i="2"/>
  <c r="BV37" i="4"/>
  <c r="BI37" i="4"/>
  <c r="CA37" i="4"/>
  <c r="BL37" i="4"/>
  <c r="BY37" i="4"/>
  <c r="D37" i="3"/>
  <c r="CW9" i="2"/>
  <c r="BO9" i="2"/>
  <c r="CR9" i="2"/>
  <c r="M9" i="2"/>
  <c r="AM9" i="2"/>
  <c r="BF9" i="2" s="1"/>
  <c r="DB9" i="2"/>
  <c r="CI9" i="2"/>
  <c r="CJ9" i="2"/>
  <c r="CK9" i="2"/>
  <c r="CX9" i="2"/>
  <c r="CS9" i="2"/>
  <c r="E9" i="2"/>
  <c r="J36" i="3"/>
  <c r="J8" i="2"/>
  <c r="S8" i="2"/>
  <c r="S36" i="3"/>
  <c r="BI36" i="4"/>
  <c r="BQ36" i="4"/>
  <c r="DB8" i="2"/>
  <c r="CW8" i="2"/>
  <c r="AM8" i="2"/>
  <c r="BF8" i="2" s="1"/>
  <c r="M8" i="2"/>
  <c r="BO8" i="2"/>
  <c r="CR8" i="2"/>
  <c r="CK8" i="2"/>
  <c r="CX8" i="2"/>
  <c r="BH8" i="2"/>
  <c r="E8" i="2"/>
  <c r="I35" i="5"/>
  <c r="BN35" i="1"/>
  <c r="AM35" i="4"/>
  <c r="AB35" i="4"/>
  <c r="BC35" i="1"/>
  <c r="DG35" i="1" s="1"/>
  <c r="D35" i="5"/>
  <c r="BD35" i="4"/>
  <c r="BI35" i="4"/>
  <c r="BJ35" i="4"/>
  <c r="D35" i="3"/>
  <c r="AM35" i="1"/>
  <c r="BF35" i="1" s="1"/>
  <c r="D35" i="1"/>
  <c r="BU35" i="1"/>
  <c r="CW35" i="1" s="1"/>
  <c r="BP35" i="1"/>
  <c r="N35" i="1"/>
  <c r="BH35" i="1"/>
  <c r="BZ35" i="1"/>
  <c r="DB35" i="1" s="1"/>
  <c r="BC34" i="1"/>
  <c r="AL34" i="1"/>
  <c r="F34" i="5"/>
  <c r="K34" i="4"/>
  <c r="CF34" i="4"/>
  <c r="CE34" i="1"/>
  <c r="BD34" i="4"/>
  <c r="G34" i="5"/>
  <c r="BI34" i="4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BD33" i="4"/>
  <c r="CE33" i="1"/>
  <c r="DG33" i="1" s="1"/>
  <c r="K33" i="4"/>
  <c r="F33" i="5"/>
  <c r="AL33" i="1"/>
  <c r="I33" i="5"/>
  <c r="BN33" i="1"/>
  <c r="AM33" i="4"/>
  <c r="AB33" i="4"/>
  <c r="CF33" i="4" s="1"/>
  <c r="BQ33" i="4"/>
  <c r="BP33" i="4"/>
  <c r="CA33" i="4"/>
  <c r="BV33" i="4"/>
  <c r="CI33" i="4"/>
  <c r="BH33" i="4"/>
  <c r="BI33" i="4"/>
  <c r="BU33" i="4"/>
  <c r="D33" i="3"/>
  <c r="M33" i="3"/>
  <c r="AM33" i="1"/>
  <c r="BF33" i="1" s="1"/>
  <c r="D33" i="1"/>
  <c r="BU33" i="1"/>
  <c r="CW33" i="1" s="1"/>
  <c r="BP33" i="1"/>
  <c r="N33" i="1"/>
  <c r="M33" i="1" s="1"/>
  <c r="BH33" i="1"/>
  <c r="BZ33" i="1"/>
  <c r="DB33" i="1" s="1"/>
  <c r="BD32" i="4"/>
  <c r="CF32" i="4" s="1"/>
  <c r="CE32" i="1"/>
  <c r="F32" i="5"/>
  <c r="AL32" i="1"/>
  <c r="K32" i="4"/>
  <c r="G32" i="5"/>
  <c r="BC32" i="1"/>
  <c r="BQ32" i="4"/>
  <c r="BP32" i="4"/>
  <c r="BV32" i="4"/>
  <c r="BR32" i="4"/>
  <c r="BX32" i="4"/>
  <c r="D32" i="3"/>
  <c r="CR32" i="1"/>
  <c r="BO32" i="1"/>
  <c r="BG32" i="1"/>
  <c r="CJ32" i="1"/>
  <c r="D32" i="1"/>
  <c r="CM32" i="1"/>
  <c r="CS32" i="1"/>
  <c r="DE32" i="1"/>
  <c r="AF32" i="1"/>
  <c r="AE32" i="1" s="1"/>
  <c r="AX32" i="1"/>
  <c r="DB32" i="1" s="1"/>
  <c r="M32" i="1"/>
  <c r="AS32" i="1"/>
  <c r="K31" i="4"/>
  <c r="AL31" i="1"/>
  <c r="F31" i="5"/>
  <c r="BD31" i="4"/>
  <c r="CF31" i="4" s="1"/>
  <c r="CE31" i="1"/>
  <c r="G31" i="5"/>
  <c r="BC31" i="1"/>
  <c r="BI31" i="4"/>
  <c r="BQ31" i="4"/>
  <c r="BV31" i="4"/>
  <c r="BJ31" i="4"/>
  <c r="CA31" i="4"/>
  <c r="M31" i="3"/>
  <c r="D31" i="3"/>
  <c r="CR31" i="1"/>
  <c r="BZ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C30" i="1"/>
  <c r="CE30" i="1"/>
  <c r="DG30" i="1" s="1"/>
  <c r="BD30" i="4"/>
  <c r="CF30" i="4" s="1"/>
  <c r="F30" i="5"/>
  <c r="AL30" i="1"/>
  <c r="K30" i="4"/>
  <c r="G30" i="5"/>
  <c r="BI30" i="4"/>
  <c r="BP30" i="4"/>
  <c r="BQ30" i="4"/>
  <c r="CA30" i="4"/>
  <c r="BU30" i="4"/>
  <c r="BJ30" i="4"/>
  <c r="CB30" i="4"/>
  <c r="M30" i="3"/>
  <c r="D30" i="3"/>
  <c r="CR30" i="1"/>
  <c r="BZ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D29" i="4"/>
  <c r="CF29" i="4" s="1"/>
  <c r="CE29" i="1"/>
  <c r="K29" i="4"/>
  <c r="AL29" i="1"/>
  <c r="F29" i="5"/>
  <c r="BC29" i="1"/>
  <c r="G29" i="5"/>
  <c r="BI29" i="4"/>
  <c r="BJ29" i="4"/>
  <c r="CA29" i="4"/>
  <c r="D29" i="3"/>
  <c r="M29" i="1"/>
  <c r="D29" i="1"/>
  <c r="CR29" i="1"/>
  <c r="AM29" i="1"/>
  <c r="BH29" i="1"/>
  <c r="BU29" i="1"/>
  <c r="CW29" i="1" s="1"/>
  <c r="CS29" i="1"/>
  <c r="AF29" i="1"/>
  <c r="AE29" i="1" s="1"/>
  <c r="BZ29" i="1"/>
  <c r="DB29" i="1" s="1"/>
  <c r="K28" i="4"/>
  <c r="F28" i="5"/>
  <c r="AL28" i="1"/>
  <c r="CE28" i="1"/>
  <c r="BD28" i="4"/>
  <c r="CF28" i="4" s="1"/>
  <c r="G28" i="5"/>
  <c r="BC28" i="1"/>
  <c r="BQ28" i="4"/>
  <c r="BP28" i="4"/>
  <c r="BI28" i="4"/>
  <c r="BU28" i="4"/>
  <c r="BJ28" i="4"/>
  <c r="CA28" i="4"/>
  <c r="D28" i="3"/>
  <c r="CR28" i="1"/>
  <c r="D28" i="1"/>
  <c r="BU28" i="1"/>
  <c r="CW28" i="1" s="1"/>
  <c r="CS28" i="1"/>
  <c r="AF28" i="1"/>
  <c r="AE28" i="1" s="1"/>
  <c r="AX28" i="1"/>
  <c r="AM28" i="1" s="1"/>
  <c r="BH28" i="1"/>
  <c r="BZ28" i="1"/>
  <c r="BD27" i="4"/>
  <c r="CF27" i="4" s="1"/>
  <c r="CE27" i="1"/>
  <c r="K27" i="4"/>
  <c r="F27" i="5"/>
  <c r="AL27" i="1"/>
  <c r="G27" i="5"/>
  <c r="BC27" i="1"/>
  <c r="BV27" i="4"/>
  <c r="BQ27" i="4"/>
  <c r="BP27" i="4"/>
  <c r="CB27" i="4"/>
  <c r="BR27" i="4"/>
  <c r="D27" i="3"/>
  <c r="D27" i="1"/>
  <c r="CR27" i="1"/>
  <c r="AM27" i="1"/>
  <c r="DC27" i="1"/>
  <c r="BH27" i="1"/>
  <c r="BZ27" i="1"/>
  <c r="DB27" i="1" s="1"/>
  <c r="BU27" i="1"/>
  <c r="CW27" i="1" s="1"/>
  <c r="CS27" i="1"/>
  <c r="AF27" i="1"/>
  <c r="AE27" i="1" s="1"/>
  <c r="BD26" i="4"/>
  <c r="CF26" i="4" s="1"/>
  <c r="CE26" i="1"/>
  <c r="F26" i="5"/>
  <c r="K26" i="4"/>
  <c r="AL26" i="1"/>
  <c r="BN26" i="1"/>
  <c r="AM26" i="4"/>
  <c r="I26" i="5"/>
  <c r="BC26" i="1"/>
  <c r="BQ26" i="4"/>
  <c r="CA26" i="4"/>
  <c r="BI26" i="4"/>
  <c r="BW26" i="4"/>
  <c r="BR26" i="4"/>
  <c r="CK26" i="1"/>
  <c r="D26" i="1"/>
  <c r="BU26" i="1"/>
  <c r="CW26" i="1" s="1"/>
  <c r="CS26" i="1"/>
  <c r="AX26" i="1"/>
  <c r="AN26" i="1"/>
  <c r="CR26" i="1" s="1"/>
  <c r="BH26" i="1"/>
  <c r="CJ26" i="1" s="1"/>
  <c r="BZ26" i="1"/>
  <c r="K25" i="4"/>
  <c r="F25" i="5"/>
  <c r="AL25" i="1"/>
  <c r="BD25" i="4"/>
  <c r="CF25" i="4" s="1"/>
  <c r="CE25" i="1"/>
  <c r="BC25" i="1"/>
  <c r="G25" i="5"/>
  <c r="BV25" i="4"/>
  <c r="CA25" i="4"/>
  <c r="D25" i="3"/>
  <c r="M25" i="3"/>
  <c r="CR25" i="1"/>
  <c r="BZ25" i="1"/>
  <c r="D25" i="1"/>
  <c r="BU25" i="1"/>
  <c r="CW25" i="1" s="1"/>
  <c r="CS25" i="1"/>
  <c r="AF25" i="1"/>
  <c r="AE25" i="1" s="1"/>
  <c r="AX25" i="1"/>
  <c r="AM25" i="1" s="1"/>
  <c r="BH25" i="1"/>
  <c r="BD24" i="4"/>
  <c r="CF24" i="4" s="1"/>
  <c r="CE24" i="1"/>
  <c r="AL24" i="1"/>
  <c r="K24" i="4"/>
  <c r="F24" i="5"/>
  <c r="G24" i="5"/>
  <c r="BC24" i="1"/>
  <c r="CA24" i="4"/>
  <c r="BP24" i="4"/>
  <c r="BV24" i="4"/>
  <c r="CB24" i="4"/>
  <c r="D24" i="3"/>
  <c r="M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CE23" i="1"/>
  <c r="BD23" i="4"/>
  <c r="CF23" i="4" s="1"/>
  <c r="AL23" i="1"/>
  <c r="F23" i="5"/>
  <c r="K23" i="4"/>
  <c r="BC23" i="1"/>
  <c r="G23" i="5"/>
  <c r="CA23" i="4"/>
  <c r="D23" i="3"/>
  <c r="D23" i="1"/>
  <c r="BU23" i="1"/>
  <c r="CW23" i="1" s="1"/>
  <c r="N23" i="1"/>
  <c r="M23" i="1" s="1"/>
  <c r="AN23" i="1"/>
  <c r="AM23" i="1" s="1"/>
  <c r="BF23" i="1" s="1"/>
  <c r="BH23" i="1"/>
  <c r="BZ23" i="1"/>
  <c r="DB23" i="1" s="1"/>
  <c r="BD22" i="4"/>
  <c r="CF22" i="4" s="1"/>
  <c r="CE22" i="1"/>
  <c r="F22" i="5"/>
  <c r="K22" i="4"/>
  <c r="AL22" i="1"/>
  <c r="G22" i="5"/>
  <c r="BC22" i="1"/>
  <c r="BI22" i="4"/>
  <c r="BP22" i="4"/>
  <c r="BQ22" i="4"/>
  <c r="CA22" i="4"/>
  <c r="BU22" i="4"/>
  <c r="BJ22" i="4"/>
  <c r="CB22" i="4"/>
  <c r="D22" i="3"/>
  <c r="M22" i="3"/>
  <c r="BG22" i="1"/>
  <c r="CR22" i="1"/>
  <c r="D22" i="1"/>
  <c r="BU22" i="1"/>
  <c r="CW22" i="1" s="1"/>
  <c r="CM22" i="1"/>
  <c r="CS22" i="1"/>
  <c r="DE22" i="1"/>
  <c r="AF22" i="1"/>
  <c r="AE22" i="1" s="1"/>
  <c r="AX22" i="1"/>
  <c r="AM22" i="1" s="1"/>
  <c r="BF22" i="1" s="1"/>
  <c r="N22" i="1"/>
  <c r="M22" i="1" s="1"/>
  <c r="BC21" i="1"/>
  <c r="F21" i="5"/>
  <c r="AL21" i="1"/>
  <c r="K21" i="4"/>
  <c r="BD21" i="4"/>
  <c r="CF21" i="4" s="1"/>
  <c r="CE21" i="1"/>
  <c r="DG21" i="1" s="1"/>
  <c r="G21" i="5"/>
  <c r="BI21" i="4"/>
  <c r="BQ21" i="4"/>
  <c r="BJ21" i="4"/>
  <c r="D21" i="1"/>
  <c r="N21" i="1"/>
  <c r="M21" i="1" s="1"/>
  <c r="AN21" i="1"/>
  <c r="AM21" i="1" s="1"/>
  <c r="BF21" i="1" s="1"/>
  <c r="CK21" i="1"/>
  <c r="BH21" i="1"/>
  <c r="BZ21" i="1"/>
  <c r="DB21" i="1" s="1"/>
  <c r="CX21" i="1"/>
  <c r="CS21" i="1"/>
  <c r="BD20" i="4"/>
  <c r="CF20" i="4" s="1"/>
  <c r="CE20" i="1"/>
  <c r="AL20" i="1"/>
  <c r="K20" i="4"/>
  <c r="F20" i="5"/>
  <c r="BC20" i="1"/>
  <c r="G20" i="5"/>
  <c r="BI20" i="4"/>
  <c r="CA20" i="4"/>
  <c r="BJ20" i="4"/>
  <c r="CB20" i="4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F19" i="5"/>
  <c r="AL19" i="1"/>
  <c r="K19" i="4"/>
  <c r="BD19" i="4"/>
  <c r="CF19" i="4" s="1"/>
  <c r="CE19" i="1"/>
  <c r="BC19" i="1"/>
  <c r="G19" i="5"/>
  <c r="BI19" i="4"/>
  <c r="CW19" i="1"/>
  <c r="D19" i="1"/>
  <c r="N19" i="1"/>
  <c r="M19" i="1" s="1"/>
  <c r="AN19" i="1"/>
  <c r="AM19" i="1" s="1"/>
  <c r="BF19" i="1" s="1"/>
  <c r="CK19" i="1"/>
  <c r="BH19" i="1"/>
  <c r="BZ19" i="1"/>
  <c r="DB19" i="1" s="1"/>
  <c r="CX19" i="1"/>
  <c r="BD18" i="4"/>
  <c r="CF18" i="4" s="1"/>
  <c r="CE18" i="1"/>
  <c r="AL18" i="1"/>
  <c r="F18" i="5"/>
  <c r="K18" i="4"/>
  <c r="BC18" i="1"/>
  <c r="G18" i="5"/>
  <c r="BH18" i="4"/>
  <c r="BI18" i="4"/>
  <c r="D18" i="3"/>
  <c r="M18" i="3"/>
  <c r="AM18" i="1"/>
  <c r="BF18" i="1"/>
  <c r="D18" i="1"/>
  <c r="CR18" i="1"/>
  <c r="CJ18" i="1"/>
  <c r="BG18" i="1"/>
  <c r="CI18" i="1" s="1"/>
  <c r="BZ18" i="1"/>
  <c r="DB18" i="1" s="1"/>
  <c r="BU18" i="1"/>
  <c r="CW18" i="1" s="1"/>
  <c r="CM18" i="1"/>
  <c r="CS18" i="1"/>
  <c r="CK18" i="1"/>
  <c r="DC18" i="1"/>
  <c r="AL17" i="1"/>
  <c r="K17" i="4"/>
  <c r="F17" i="5"/>
  <c r="BD17" i="4"/>
  <c r="CE17" i="1"/>
  <c r="DG17" i="1" s="1"/>
  <c r="AB17" i="4"/>
  <c r="G17" i="5"/>
  <c r="BH17" i="4"/>
  <c r="BI17" i="4"/>
  <c r="AM17" i="1"/>
  <c r="CW17" i="1"/>
  <c r="BF17" i="1"/>
  <c r="D17" i="1"/>
  <c r="BO17" i="1"/>
  <c r="BH17" i="1"/>
  <c r="BZ17" i="1"/>
  <c r="DB17" i="1" s="1"/>
  <c r="CR17" i="1"/>
  <c r="CX17" i="1"/>
  <c r="BD16" i="4"/>
  <c r="CE16" i="1"/>
  <c r="DG16" i="1" s="1"/>
  <c r="F16" i="5"/>
  <c r="K16" i="4"/>
  <c r="BO16" i="4" s="1"/>
  <c r="AL16" i="1"/>
  <c r="CP16" i="1" s="1"/>
  <c r="I16" i="5"/>
  <c r="BN16" i="1"/>
  <c r="AM16" i="4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BC15" i="1"/>
  <c r="DG15" i="1" s="1"/>
  <c r="AB15" i="4"/>
  <c r="CF15" i="4" s="1"/>
  <c r="N15" i="5"/>
  <c r="BN15" i="1"/>
  <c r="I15" i="5"/>
  <c r="D15" i="5"/>
  <c r="BH15" i="4"/>
  <c r="BI15" i="4"/>
  <c r="DB15" i="1"/>
  <c r="AM15" i="1"/>
  <c r="BF15" i="1" s="1"/>
  <c r="CR15" i="1"/>
  <c r="BG15" i="1"/>
  <c r="CI15" i="1" s="1"/>
  <c r="CJ15" i="1"/>
  <c r="D15" i="1"/>
  <c r="BU15" i="1"/>
  <c r="CW15" i="1" s="1"/>
  <c r="CK15" i="1"/>
  <c r="DC15" i="1"/>
  <c r="AM14" i="4"/>
  <c r="I14" i="5"/>
  <c r="BN14" i="1"/>
  <c r="CF14" i="4"/>
  <c r="F14" i="5"/>
  <c r="K14" i="4"/>
  <c r="AL14" i="1"/>
  <c r="BC14" i="1"/>
  <c r="CE14" i="1"/>
  <c r="DG14" i="1" s="1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I13" i="4"/>
  <c r="D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BC12" i="1"/>
  <c r="DG12" i="1" s="1"/>
  <c r="BN12" i="1"/>
  <c r="AM12" i="4"/>
  <c r="I12" i="5"/>
  <c r="F12" i="5"/>
  <c r="AL12" i="1"/>
  <c r="K12" i="4"/>
  <c r="CF12" i="4"/>
  <c r="BQ12" i="4"/>
  <c r="CA12" i="4"/>
  <c r="BW12" i="4"/>
  <c r="BR12" i="4"/>
  <c r="BX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AM11" i="4"/>
  <c r="BN11" i="1"/>
  <c r="I11" i="5"/>
  <c r="F11" i="5"/>
  <c r="K11" i="4"/>
  <c r="AL11" i="1"/>
  <c r="CE11" i="1"/>
  <c r="DG11" i="1" s="1"/>
  <c r="AB11" i="4"/>
  <c r="CF11" i="4" s="1"/>
  <c r="BH11" i="4"/>
  <c r="BI11" i="4"/>
  <c r="D11" i="1"/>
  <c r="AM11" i="1"/>
  <c r="BF11" i="1" s="1"/>
  <c r="CW11" i="1"/>
  <c r="BH11" i="1"/>
  <c r="BZ11" i="1"/>
  <c r="DB11" i="1" s="1"/>
  <c r="CR11" i="1"/>
  <c r="CX11" i="1"/>
  <c r="CE10" i="1"/>
  <c r="DG10" i="1" s="1"/>
  <c r="BD10" i="4"/>
  <c r="AL10" i="1"/>
  <c r="K10" i="4"/>
  <c r="F10" i="5"/>
  <c r="AB10" i="4"/>
  <c r="G10" i="5"/>
  <c r="BQ10" i="4"/>
  <c r="CA10" i="4"/>
  <c r="BW10" i="4"/>
  <c r="BR10" i="4"/>
  <c r="BX10" i="4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F9" i="5"/>
  <c r="K9" i="4"/>
  <c r="CE9" i="1"/>
  <c r="BD9" i="4"/>
  <c r="CF9" i="4" s="1"/>
  <c r="G9" i="5"/>
  <c r="BC9" i="1"/>
  <c r="BH9" i="4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AL8" i="1"/>
  <c r="F8" i="5"/>
  <c r="K8" i="4"/>
  <c r="AB8" i="4"/>
  <c r="BC8" i="1"/>
  <c r="BC7" i="1" s="1"/>
  <c r="H8" i="5"/>
  <c r="BN8" i="1"/>
  <c r="N8" i="5"/>
  <c r="BV8" i="4"/>
  <c r="BQ8" i="4"/>
  <c r="D8" i="3"/>
  <c r="M8" i="1"/>
  <c r="BH8" i="1"/>
  <c r="CJ8" i="1" s="1"/>
  <c r="CL8" i="1"/>
  <c r="BU8" i="1"/>
  <c r="CW8" i="1" s="1"/>
  <c r="BZ8" i="1"/>
  <c r="DB8" i="1" s="1"/>
  <c r="CX8" i="1"/>
  <c r="E8" i="1"/>
  <c r="AX8" i="1"/>
  <c r="AM8" i="1" s="1"/>
  <c r="BF8" i="1" s="1"/>
  <c r="BP8" i="1"/>
  <c r="AB40" i="3" l="1"/>
  <c r="AB38" i="3"/>
  <c r="S7" i="3"/>
  <c r="S7" i="2"/>
  <c r="J7" i="2"/>
  <c r="J7" i="3"/>
  <c r="AB14" i="2"/>
  <c r="AB43" i="3"/>
  <c r="AB42" i="3"/>
  <c r="CP8" i="1"/>
  <c r="BO33" i="4"/>
  <c r="DG9" i="1"/>
  <c r="CF16" i="4"/>
  <c r="AB7" i="4"/>
  <c r="BO8" i="4"/>
  <c r="K7" i="4"/>
  <c r="BO11" i="4"/>
  <c r="AB41" i="3"/>
  <c r="AB47" i="3"/>
  <c r="AB15" i="2"/>
  <c r="AB11" i="2"/>
  <c r="DB16" i="2"/>
  <c r="BO17" i="2"/>
  <c r="CQ17" i="2" s="1"/>
  <c r="BO9" i="1"/>
  <c r="CQ9" i="1" s="1"/>
  <c r="BO12" i="1"/>
  <c r="CP33" i="1"/>
  <c r="DG34" i="1"/>
  <c r="CJ27" i="1"/>
  <c r="AM32" i="1"/>
  <c r="BF32" i="1" s="1"/>
  <c r="BO14" i="1"/>
  <c r="DG31" i="1"/>
  <c r="BH47" i="4"/>
  <c r="CI47" i="4"/>
  <c r="BQ47" i="4"/>
  <c r="BP47" i="4"/>
  <c r="D47" i="3"/>
  <c r="CQ19" i="2"/>
  <c r="CJ19" i="2"/>
  <c r="BG19" i="2"/>
  <c r="CI19" i="2" s="1"/>
  <c r="AB18" i="2"/>
  <c r="CI46" i="4"/>
  <c r="BH46" i="4"/>
  <c r="D46" i="3"/>
  <c r="CQ18" i="2"/>
  <c r="CH18" i="2"/>
  <c r="DJ18" i="2" s="1"/>
  <c r="BP45" i="4"/>
  <c r="BH45" i="4"/>
  <c r="CI45" i="4"/>
  <c r="D45" i="3"/>
  <c r="D17" i="2"/>
  <c r="CJ17" i="2"/>
  <c r="BG17" i="2"/>
  <c r="CI17" i="2" s="1"/>
  <c r="AB16" i="2"/>
  <c r="AB44" i="3"/>
  <c r="BI44" i="4"/>
  <c r="BP44" i="4"/>
  <c r="D44" i="3"/>
  <c r="D16" i="2"/>
  <c r="CQ16" i="2"/>
  <c r="CH16" i="2"/>
  <c r="DJ16" i="2" s="1"/>
  <c r="BP43" i="4"/>
  <c r="BH43" i="4"/>
  <c r="CI43" i="4"/>
  <c r="CA43" i="4"/>
  <c r="CQ15" i="2"/>
  <c r="CH15" i="2"/>
  <c r="DJ15" i="2" s="1"/>
  <c r="BH42" i="4"/>
  <c r="BQ42" i="4"/>
  <c r="BP42" i="4"/>
  <c r="CQ14" i="2"/>
  <c r="CH14" i="2"/>
  <c r="DJ14" i="2" s="1"/>
  <c r="BH41" i="4"/>
  <c r="BP41" i="4"/>
  <c r="BO13" i="2"/>
  <c r="CR13" i="2"/>
  <c r="BH40" i="4"/>
  <c r="BP40" i="4"/>
  <c r="BQ40" i="4"/>
  <c r="D40" i="3"/>
  <c r="CQ12" i="2"/>
  <c r="CH12" i="2"/>
  <c r="DJ12" i="2" s="1"/>
  <c r="BP39" i="4"/>
  <c r="CI39" i="4"/>
  <c r="BH39" i="4"/>
  <c r="D39" i="3"/>
  <c r="BO11" i="2"/>
  <c r="CR11" i="2"/>
  <c r="BH38" i="4"/>
  <c r="CI38" i="4"/>
  <c r="BP38" i="4"/>
  <c r="D38" i="3"/>
  <c r="BO10" i="2"/>
  <c r="CR10" i="2"/>
  <c r="AB37" i="3"/>
  <c r="AB9" i="2"/>
  <c r="BP37" i="4"/>
  <c r="BQ37" i="4"/>
  <c r="BH37" i="4"/>
  <c r="CQ9" i="2"/>
  <c r="CH9" i="2"/>
  <c r="DJ9" i="2" s="1"/>
  <c r="D9" i="2"/>
  <c r="AB8" i="2"/>
  <c r="AB36" i="3"/>
  <c r="CA36" i="4"/>
  <c r="BP36" i="4"/>
  <c r="BH36" i="4"/>
  <c r="D36" i="3"/>
  <c r="CJ8" i="2"/>
  <c r="BG8" i="2"/>
  <c r="CI8" i="2" s="1"/>
  <c r="CQ8" i="2"/>
  <c r="D8" i="2"/>
  <c r="F35" i="5"/>
  <c r="K35" i="4"/>
  <c r="BO35" i="4" s="1"/>
  <c r="AL35" i="1"/>
  <c r="CP35" i="1" s="1"/>
  <c r="CF35" i="4"/>
  <c r="BH35" i="4"/>
  <c r="BP35" i="4"/>
  <c r="CA35" i="4"/>
  <c r="M35" i="1"/>
  <c r="CR35" i="1"/>
  <c r="BO35" i="1"/>
  <c r="BG35" i="1"/>
  <c r="CI35" i="1" s="1"/>
  <c r="CJ35" i="1"/>
  <c r="I34" i="5"/>
  <c r="AM34" i="4"/>
  <c r="BO34" i="4" s="1"/>
  <c r="BN34" i="1"/>
  <c r="CP34" i="1" s="1"/>
  <c r="BH34" i="4"/>
  <c r="BQ34" i="4"/>
  <c r="BP34" i="4"/>
  <c r="BO34" i="1"/>
  <c r="BF34" i="1"/>
  <c r="CQ34" i="1"/>
  <c r="DB34" i="1"/>
  <c r="BG34" i="1"/>
  <c r="CI34" i="1" s="1"/>
  <c r="CJ34" i="1"/>
  <c r="BG33" i="1"/>
  <c r="CI33" i="1" s="1"/>
  <c r="CJ33" i="1"/>
  <c r="CR33" i="1"/>
  <c r="BO33" i="1"/>
  <c r="DG32" i="1"/>
  <c r="I32" i="5"/>
  <c r="AM32" i="4"/>
  <c r="BN32" i="1"/>
  <c r="CP32" i="1" s="1"/>
  <c r="BO32" i="4"/>
  <c r="CI32" i="4"/>
  <c r="BH32" i="4"/>
  <c r="CI32" i="1"/>
  <c r="CW32" i="1"/>
  <c r="CQ32" i="1"/>
  <c r="CH32" i="1"/>
  <c r="DJ32" i="1" s="1"/>
  <c r="I31" i="5"/>
  <c r="AM31" i="4"/>
  <c r="BO31" i="4" s="1"/>
  <c r="BN31" i="1"/>
  <c r="CP31" i="1" s="1"/>
  <c r="BH31" i="4"/>
  <c r="BP31" i="4"/>
  <c r="BF31" i="1"/>
  <c r="DB31" i="1"/>
  <c r="BO31" i="1"/>
  <c r="BG31" i="1"/>
  <c r="CI31" i="1" s="1"/>
  <c r="CJ31" i="1"/>
  <c r="I30" i="5"/>
  <c r="AM30" i="4"/>
  <c r="BO30" i="4" s="1"/>
  <c r="BN30" i="1"/>
  <c r="CP30" i="1" s="1"/>
  <c r="BH30" i="4"/>
  <c r="CI30" i="4"/>
  <c r="BF30" i="1"/>
  <c r="BG30" i="1"/>
  <c r="CI30" i="1" s="1"/>
  <c r="CJ30" i="1"/>
  <c r="DB30" i="1"/>
  <c r="BO30" i="1"/>
  <c r="DG29" i="1"/>
  <c r="I29" i="5"/>
  <c r="BN29" i="1"/>
  <c r="CP29" i="1" s="1"/>
  <c r="AM29" i="4"/>
  <c r="BO29" i="4" s="1"/>
  <c r="BQ29" i="4"/>
  <c r="BP29" i="4"/>
  <c r="BH29" i="4"/>
  <c r="BO29" i="1"/>
  <c r="BF29" i="1"/>
  <c r="CQ29" i="1"/>
  <c r="BG29" i="1"/>
  <c r="CI29" i="1" s="1"/>
  <c r="CJ29" i="1"/>
  <c r="I28" i="5"/>
  <c r="AM28" i="4"/>
  <c r="BO28" i="4" s="1"/>
  <c r="BN28" i="1"/>
  <c r="CP28" i="1" s="1"/>
  <c r="DG28" i="1"/>
  <c r="CI28" i="4"/>
  <c r="BH28" i="4"/>
  <c r="DB28" i="1"/>
  <c r="BF28" i="1"/>
  <c r="BG28" i="1"/>
  <c r="CI28" i="1" s="1"/>
  <c r="CJ28" i="1"/>
  <c r="BO28" i="1"/>
  <c r="I27" i="5"/>
  <c r="AM27" i="4"/>
  <c r="BN27" i="1"/>
  <c r="CP27" i="1" s="1"/>
  <c r="BO27" i="4"/>
  <c r="DG27" i="1"/>
  <c r="BI27" i="4"/>
  <c r="BF27" i="1"/>
  <c r="BO27" i="1"/>
  <c r="BG27" i="1"/>
  <c r="CI27" i="1" s="1"/>
  <c r="DG26" i="1"/>
  <c r="CP26" i="1"/>
  <c r="BO26" i="4"/>
  <c r="BH26" i="4"/>
  <c r="CI26" i="4"/>
  <c r="BP26" i="4"/>
  <c r="BO26" i="1"/>
  <c r="DB26" i="1"/>
  <c r="BG26" i="1"/>
  <c r="CI26" i="1" s="1"/>
  <c r="AM26" i="1"/>
  <c r="BF26" i="1" s="1"/>
  <c r="AM25" i="4"/>
  <c r="BO25" i="4" s="1"/>
  <c r="BN25" i="1"/>
  <c r="CP25" i="1" s="1"/>
  <c r="I25" i="5"/>
  <c r="DG25" i="1"/>
  <c r="BP25" i="4"/>
  <c r="BQ25" i="4"/>
  <c r="BI25" i="4"/>
  <c r="BO25" i="1"/>
  <c r="CQ25" i="1" s="1"/>
  <c r="CJ25" i="1"/>
  <c r="BG25" i="1"/>
  <c r="CI25" i="1" s="1"/>
  <c r="DB25" i="1"/>
  <c r="BF25" i="1"/>
  <c r="DG24" i="1"/>
  <c r="AM24" i="4"/>
  <c r="BO24" i="4" s="1"/>
  <c r="I24" i="5"/>
  <c r="BN24" i="1"/>
  <c r="CP24" i="1" s="1"/>
  <c r="BI24" i="4"/>
  <c r="CJ24" i="1"/>
  <c r="BG24" i="1"/>
  <c r="CI24" i="1" s="1"/>
  <c r="BO24" i="1"/>
  <c r="I23" i="5"/>
  <c r="AM23" i="4"/>
  <c r="BO23" i="4" s="1"/>
  <c r="BN23" i="1"/>
  <c r="CP23" i="1" s="1"/>
  <c r="DG23" i="1"/>
  <c r="BP23" i="4"/>
  <c r="BQ23" i="4"/>
  <c r="BI23" i="4"/>
  <c r="CR23" i="1"/>
  <c r="BO23" i="1"/>
  <c r="CJ23" i="1"/>
  <c r="BG23" i="1"/>
  <c r="CI23" i="1" s="1"/>
  <c r="DG22" i="1"/>
  <c r="I22" i="5"/>
  <c r="BN22" i="1"/>
  <c r="CP22" i="1" s="1"/>
  <c r="AM22" i="4"/>
  <c r="BO22" i="4" s="1"/>
  <c r="CI22" i="4"/>
  <c r="BH22" i="4"/>
  <c r="DB22" i="1"/>
  <c r="CI22" i="1"/>
  <c r="CJ22" i="1"/>
  <c r="BO22" i="1"/>
  <c r="AM21" i="4"/>
  <c r="BO21" i="4" s="1"/>
  <c r="BN21" i="1"/>
  <c r="CP21" i="1" s="1"/>
  <c r="I21" i="5"/>
  <c r="CA21" i="4"/>
  <c r="BP21" i="4"/>
  <c r="BH21" i="4"/>
  <c r="CI21" i="4"/>
  <c r="CR21" i="1"/>
  <c r="CJ21" i="1"/>
  <c r="BG21" i="1"/>
  <c r="CI21" i="1" s="1"/>
  <c r="BO21" i="1"/>
  <c r="DG20" i="1"/>
  <c r="I20" i="5"/>
  <c r="AM20" i="4"/>
  <c r="BO20" i="4" s="1"/>
  <c r="BN20" i="1"/>
  <c r="CP20" i="1" s="1"/>
  <c r="BH20" i="4"/>
  <c r="BP20" i="4"/>
  <c r="BQ20" i="4"/>
  <c r="CR20" i="1"/>
  <c r="BG20" i="1"/>
  <c r="CI20" i="1" s="1"/>
  <c r="CJ20" i="1"/>
  <c r="BO20" i="1"/>
  <c r="BN19" i="1"/>
  <c r="CP19" i="1" s="1"/>
  <c r="I19" i="5"/>
  <c r="AM19" i="4"/>
  <c r="BO19" i="4" s="1"/>
  <c r="DG19" i="1"/>
  <c r="BP19" i="4"/>
  <c r="BQ19" i="4"/>
  <c r="BH19" i="4"/>
  <c r="CR19" i="1"/>
  <c r="BG19" i="1"/>
  <c r="CI19" i="1" s="1"/>
  <c r="CJ19" i="1"/>
  <c r="BO19" i="1"/>
  <c r="DG18" i="1"/>
  <c r="I18" i="5"/>
  <c r="AM18" i="4"/>
  <c r="BO18" i="4" s="1"/>
  <c r="BN18" i="1"/>
  <c r="CP18" i="1" s="1"/>
  <c r="BQ18" i="4"/>
  <c r="BO18" i="1"/>
  <c r="AM17" i="4"/>
  <c r="BO17" i="4" s="1"/>
  <c r="BN17" i="1"/>
  <c r="CP17" i="1" s="1"/>
  <c r="I17" i="5"/>
  <c r="CF17" i="4"/>
  <c r="BQ17" i="4"/>
  <c r="CQ17" i="1"/>
  <c r="BG17" i="1"/>
  <c r="CI17" i="1" s="1"/>
  <c r="CJ17" i="1"/>
  <c r="BQ16" i="4"/>
  <c r="CR16" i="1"/>
  <c r="BG16" i="1"/>
  <c r="CI16" i="1" s="1"/>
  <c r="CJ16" i="1"/>
  <c r="BO16" i="1"/>
  <c r="F15" i="5"/>
  <c r="K15" i="4"/>
  <c r="BO15" i="4" s="1"/>
  <c r="AL15" i="1"/>
  <c r="CP15" i="1" s="1"/>
  <c r="BQ15" i="4"/>
  <c r="D15" i="3"/>
  <c r="BO15" i="1"/>
  <c r="CP14" i="1"/>
  <c r="BO14" i="4"/>
  <c r="BQ14" i="4"/>
  <c r="CQ14" i="1"/>
  <c r="BG14" i="1"/>
  <c r="CI14" i="1" s="1"/>
  <c r="CJ14" i="1"/>
  <c r="CR14" i="1"/>
  <c r="I13" i="5"/>
  <c r="BN13" i="1"/>
  <c r="CP13" i="1" s="1"/>
  <c r="AM13" i="4"/>
  <c r="BO13" i="4" s="1"/>
  <c r="CF13" i="4"/>
  <c r="BQ13" i="4"/>
  <c r="BP13" i="4"/>
  <c r="CI13" i="4"/>
  <c r="BH13" i="4"/>
  <c r="CR13" i="1"/>
  <c r="CQ13" i="1"/>
  <c r="BG13" i="1"/>
  <c r="CI13" i="1" s="1"/>
  <c r="CJ13" i="1"/>
  <c r="CP12" i="1"/>
  <c r="BO12" i="4"/>
  <c r="BP12" i="4"/>
  <c r="CI12" i="4"/>
  <c r="BH12" i="4"/>
  <c r="BI12" i="4"/>
  <c r="CR12" i="1"/>
  <c r="CQ12" i="1"/>
  <c r="BG12" i="1"/>
  <c r="CI12" i="1" s="1"/>
  <c r="CJ12" i="1"/>
  <c r="CP11" i="1"/>
  <c r="BQ11" i="4"/>
  <c r="CJ11" i="1"/>
  <c r="BG11" i="1"/>
  <c r="CI11" i="1" s="1"/>
  <c r="BO11" i="1"/>
  <c r="CF10" i="4"/>
  <c r="AM10" i="4"/>
  <c r="I10" i="5"/>
  <c r="BN10" i="1"/>
  <c r="CP10" i="1" s="1"/>
  <c r="BO10" i="4"/>
  <c r="BP10" i="4"/>
  <c r="CI10" i="4"/>
  <c r="BH10" i="4"/>
  <c r="BI10" i="4"/>
  <c r="BO10" i="1"/>
  <c r="BG10" i="1"/>
  <c r="CI10" i="1" s="1"/>
  <c r="CJ10" i="1"/>
  <c r="CR10" i="1"/>
  <c r="I9" i="5"/>
  <c r="BN9" i="1"/>
  <c r="BN7" i="1" s="1"/>
  <c r="AM9" i="4"/>
  <c r="CP9" i="1"/>
  <c r="BQ9" i="4"/>
  <c r="BG9" i="1"/>
  <c r="CI9" i="1" s="1"/>
  <c r="CJ9" i="1"/>
  <c r="CR9" i="1"/>
  <c r="BD8" i="4"/>
  <c r="CE8" i="1"/>
  <c r="I8" i="5"/>
  <c r="CA8" i="4"/>
  <c r="BP8" i="4"/>
  <c r="BI8" i="4"/>
  <c r="BO8" i="1"/>
  <c r="CR8" i="1"/>
  <c r="D8" i="1"/>
  <c r="BG8" i="1"/>
  <c r="CI8" i="1" s="1"/>
  <c r="AB7" i="3" l="1"/>
  <c r="AB7" i="2"/>
  <c r="AL7" i="1"/>
  <c r="CF8" i="4"/>
  <c r="CF7" i="4" s="1"/>
  <c r="BD7" i="4"/>
  <c r="BO9" i="4"/>
  <c r="BO7" i="4" s="1"/>
  <c r="AM7" i="4"/>
  <c r="DG8" i="1"/>
  <c r="DG7" i="1" s="1"/>
  <c r="CE7" i="1"/>
  <c r="CP7" i="1"/>
  <c r="CH8" i="2"/>
  <c r="DJ8" i="2" s="1"/>
  <c r="CH25" i="1"/>
  <c r="CH19" i="2"/>
  <c r="DJ19" i="2" s="1"/>
  <c r="CH17" i="2"/>
  <c r="DJ17" i="2" s="1"/>
  <c r="BH44" i="4"/>
  <c r="CI44" i="4"/>
  <c r="CI42" i="4"/>
  <c r="CI41" i="4"/>
  <c r="CQ13" i="2"/>
  <c r="CH13" i="2"/>
  <c r="DJ13" i="2" s="1"/>
  <c r="CI40" i="4"/>
  <c r="CQ11" i="2"/>
  <c r="CH11" i="2"/>
  <c r="DJ11" i="2" s="1"/>
  <c r="CQ10" i="2"/>
  <c r="CH10" i="2"/>
  <c r="DJ10" i="2" s="1"/>
  <c r="CI37" i="4"/>
  <c r="CI36" i="4"/>
  <c r="CI35" i="4"/>
  <c r="CQ35" i="1"/>
  <c r="CH35" i="1"/>
  <c r="DJ35" i="1" s="1"/>
  <c r="CI34" i="4"/>
  <c r="CH34" i="1"/>
  <c r="DJ34" i="1" s="1"/>
  <c r="CQ33" i="1"/>
  <c r="CH33" i="1"/>
  <c r="DJ33" i="1" s="1"/>
  <c r="CI31" i="4"/>
  <c r="CQ31" i="1"/>
  <c r="CH31" i="1"/>
  <c r="DJ31" i="1" s="1"/>
  <c r="CQ30" i="1"/>
  <c r="CH30" i="1"/>
  <c r="DJ30" i="1" s="1"/>
  <c r="CI29" i="4"/>
  <c r="CH29" i="1"/>
  <c r="DJ29" i="1" s="1"/>
  <c r="CQ28" i="1"/>
  <c r="CH28" i="1"/>
  <c r="DJ28" i="1" s="1"/>
  <c r="CI27" i="4"/>
  <c r="BH27" i="4"/>
  <c r="CQ27" i="1"/>
  <c r="CH27" i="1"/>
  <c r="DJ27" i="1" s="1"/>
  <c r="CQ26" i="1"/>
  <c r="CH26" i="1"/>
  <c r="DJ26" i="1" s="1"/>
  <c r="CI25" i="4"/>
  <c r="BH25" i="4"/>
  <c r="DJ25" i="1"/>
  <c r="CI24" i="4"/>
  <c r="BH24" i="4"/>
  <c r="CH24" i="1"/>
  <c r="DJ24" i="1" s="1"/>
  <c r="CQ24" i="1"/>
  <c r="CI23" i="4"/>
  <c r="BH23" i="4"/>
  <c r="CQ23" i="1"/>
  <c r="CH23" i="1"/>
  <c r="DJ23" i="1" s="1"/>
  <c r="CQ22" i="1"/>
  <c r="CH22" i="1"/>
  <c r="DJ22" i="1" s="1"/>
  <c r="CH21" i="1"/>
  <c r="DJ21" i="1" s="1"/>
  <c r="CQ21" i="1"/>
  <c r="CI20" i="4"/>
  <c r="CH20" i="1"/>
  <c r="DJ20" i="1" s="1"/>
  <c r="CQ20" i="1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H14" i="1"/>
  <c r="DJ14" i="1" s="1"/>
  <c r="CH13" i="1"/>
  <c r="DJ13" i="1" s="1"/>
  <c r="CH12" i="1"/>
  <c r="DJ12" i="1" s="1"/>
  <c r="BP11" i="4"/>
  <c r="CI11" i="4"/>
  <c r="CH11" i="1"/>
  <c r="DJ11" i="1" s="1"/>
  <c r="CQ11" i="1"/>
  <c r="CQ10" i="1"/>
  <c r="CH10" i="1"/>
  <c r="DJ10" i="1" s="1"/>
  <c r="BP9" i="4"/>
  <c r="CI9" i="4"/>
  <c r="CH9" i="1"/>
  <c r="DJ9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<sst xmlns="http://schemas.openxmlformats.org/spreadsheetml/2006/main" count="2837" uniqueCount="380">
  <si>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</si>
  <si>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</si>
  <si>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</si>
  <si>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</si>
  <si>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</si>
  <si>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</si>
  <si>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</si>
  <si>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</si>
  <si>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</si>
  <si>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</si>
  <si>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</si>
  <si>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</si>
  <si>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</si>
  <si>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</si>
  <si>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</si>
  <si>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</si>
  <si>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</si>
  <si>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</si>
  <si>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</si>
  <si>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</si>
  <si>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</si>
  <si>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</si>
  <si>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</si>
  <si>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</si>
  <si>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</si>
  <si>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</si>
  <si>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</si>
  <si>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</si>
  <si>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</si>
  <si>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</si>
  <si>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</si>
  <si>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</si>
  <si>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</si>
  <si>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</si>
  <si>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</si>
  <si>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</si>
  <si>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</si>
  <si>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</si>
  <si>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</si>
  <si>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</si>
  <si>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</si>
  <si>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</si>
  <si>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</si>
  <si>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</si>
  <si>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</si>
  <si>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</si>
  <si>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</si>
  <si>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</si>
  <si>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</si>
  <si>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</si>
  <si>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</si>
  <si>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</si>
  <si>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</si>
  <si>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</si>
  <si>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</si>
  <si>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</si>
  <si>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</si>
  <si>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</si>
  <si>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</si>
  <si>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</si>
  <si>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</si>
  <si>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</si>
  <si>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</si>
  <si>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</si>
  <si>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</si>
  <si>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</si>
  <si>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</si>
  <si>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</si>
  <si>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</si>
  <si>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</si>
  <si>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</si>
  <si>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</si>
  <si>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</si>
  <si>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</si>
  <si>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</si>
  <si>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</si>
  <si>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</si>
  <si>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</si>
  <si>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</si>
  <si>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</si>
  <si>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</si>
  <si>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</si>
  <si>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</si>
  <si>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</si>
  <si>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</si>
  <si>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</si>
  <si>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</si>
  <si>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</si>
  <si>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</si>
  <si>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</si>
  <si>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</si>
  <si>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</si>
  <si>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</si>
  <si>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</si>
  <si>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</si>
  <si>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</si>
  <si>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</si>
  <si>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</si>
  <si>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</si>
  <si>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</si>
  <si>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</si>
  <si>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</si>
  <si>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</si>
  <si>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</si>
  <si>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</si>
  <si>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</si>
  <si>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</si>
  <si>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</si>
  <si>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</si>
  <si>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</si>
  <si>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</si>
  <si>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</si>
  <si>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</si>
  <si>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</si>
  <si>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</si>
  <si>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</si>
  <si>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</si>
  <si>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</si>
  <si>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</si>
  <si>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</si>
  <si>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</si>
  <si>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</si>
  <si>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</si>
  <si>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</si>
  <si>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</si>
  <si>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</si>
  <si>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</si>
  <si>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</si>
  <si>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</si>
  <si>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</si>
  <si>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</si>
  <si>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</si>
  <si>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</si>
  <si>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</si>
  <si>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</si>
  <si>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</si>
  <si>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</si>
  <si>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</si>
  <si>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</si>
  <si>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</si>
  <si>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</si>
  <si>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</si>
  <si>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</si>
  <si>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</si>
  <si>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</si>
  <si>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</si>
  <si>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</si>
  <si>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</si>
  <si>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</si>
  <si>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</si>
  <si>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</si>
  <si>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</si>
  <si>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</si>
  <si>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</si>
  <si>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</si>
  <si>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</si>
  <si>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</si>
  <si>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</si>
  <si>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</si>
  <si>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</si>
  <si>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</si>
  <si>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</si>
  <si>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</si>
  <si>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</si>
  <si>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</si>
  <si>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</si>
  <si>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</si>
  <si>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</si>
  <si>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</si>
  <si>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</si>
  <si>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</si>
  <si>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</si>
  <si>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</si>
  <si>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</si>
  <si>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</si>
  <si>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</si>
  <si>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</si>
  <si>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</si>
  <si>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</si>
  <si>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</si>
  <si>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</si>
  <si>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</si>
  <si>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</si>
  <si>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</si>
  <si>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</si>
  <si>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</si>
  <si>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</si>
  <si>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</si>
  <si>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</si>
  <si>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</si>
  <si>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</si>
  <si>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</si>
  <si>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</si>
  <si>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</si>
  <si>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</si>
  <si>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</si>
  <si>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</si>
  <si>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</si>
  <si>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</si>
  <si>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茨城県</t>
    <phoneticPr fontId="3"/>
  </si>
  <si>
    <t>08201</t>
    <phoneticPr fontId="3"/>
  </si>
  <si>
    <t>水戸市</t>
    <phoneticPr fontId="3"/>
  </si>
  <si>
    <t/>
  </si>
  <si>
    <t>08201</t>
    <phoneticPr fontId="3"/>
  </si>
  <si>
    <t>水戸市</t>
    <phoneticPr fontId="3"/>
  </si>
  <si>
    <t>茨城県</t>
    <phoneticPr fontId="3"/>
  </si>
  <si>
    <t>水戸市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</si>
  <si>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</si>
  <si>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</si>
  <si>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</si>
  <si>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</si>
  <si>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</si>
  <si>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</si>
  <si>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</si>
  <si>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</si>
  <si>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  <phoneticPr fontId="3"/>
  </si>
  <si>
    <t>結城市</t>
    <phoneticPr fontId="3"/>
  </si>
  <si>
    <t>08207</t>
    <phoneticPr fontId="3"/>
  </si>
  <si>
    <t>茨城県</t>
    <phoneticPr fontId="3"/>
  </si>
  <si>
    <t>結城市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</si>
  <si>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</si>
  <si>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</si>
  <si>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</si>
  <si>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</si>
  <si>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</si>
  <si>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</si>
  <si>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</si>
  <si>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</si>
  <si>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</si>
  <si>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</si>
  <si>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</si>
  <si>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</si>
  <si>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</si>
  <si>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</si>
  <si>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</si>
  <si>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</si>
  <si>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</si>
  <si>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</si>
  <si>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</si>
  <si>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</si>
  <si>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</si>
  <si>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</si>
  <si>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</si>
  <si>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</si>
  <si>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</si>
  <si>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</si>
  <si>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</si>
  <si>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</si>
  <si>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</si>
  <si>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</si>
  <si>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08227</t>
    <phoneticPr fontId="3"/>
  </si>
  <si>
    <t>筑西市</t>
    <phoneticPr fontId="3"/>
  </si>
  <si>
    <t>筑西市</t>
    <phoneticPr fontId="3"/>
  </si>
  <si>
    <t>茨城県</t>
    <phoneticPr fontId="3"/>
  </si>
  <si>
    <t>08227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</si>
  <si>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</si>
  <si>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</si>
  <si>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</si>
  <si>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</si>
  <si>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08228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</si>
  <si>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</si>
  <si>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</si>
  <si>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</si>
  <si>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</si>
  <si>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</si>
  <si>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</si>
  <si>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</si>
  <si>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</si>
  <si>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08233</t>
    <phoneticPr fontId="3"/>
  </si>
  <si>
    <t>行方市</t>
    <phoneticPr fontId="3"/>
  </si>
  <si>
    <t>行方市</t>
    <phoneticPr fontId="3"/>
  </si>
  <si>
    <t>08233</t>
    <phoneticPr fontId="3"/>
  </si>
  <si>
    <t>08233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</si>
  <si>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</si>
  <si>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</si>
  <si>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</si>
  <si>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</si>
  <si>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茨城県</t>
    <phoneticPr fontId="3"/>
  </si>
  <si>
    <t>08234</t>
    <phoneticPr fontId="3"/>
  </si>
  <si>
    <t>08236</t>
    <phoneticPr fontId="3"/>
  </si>
  <si>
    <t>小美玉市</t>
    <phoneticPr fontId="3"/>
  </si>
  <si>
    <t>小美玉市</t>
    <phoneticPr fontId="3"/>
  </si>
  <si>
    <t>08236</t>
    <phoneticPr fontId="3"/>
  </si>
  <si>
    <t>08302</t>
    <phoneticPr fontId="3"/>
  </si>
  <si>
    <t>茨城町</t>
    <phoneticPr fontId="3"/>
  </si>
  <si>
    <t>茨城町</t>
    <phoneticPr fontId="3"/>
  </si>
  <si>
    <t>08302</t>
    <phoneticPr fontId="3"/>
  </si>
  <si>
    <t>08309</t>
    <phoneticPr fontId="3"/>
  </si>
  <si>
    <t>大洗町</t>
    <phoneticPr fontId="3"/>
  </si>
  <si>
    <t>大洗町</t>
    <phoneticPr fontId="3"/>
  </si>
  <si>
    <t>08309</t>
    <phoneticPr fontId="3"/>
  </si>
  <si>
    <t>08310</t>
    <phoneticPr fontId="3"/>
  </si>
  <si>
    <t>城里町</t>
    <phoneticPr fontId="3"/>
  </si>
  <si>
    <t>城里町</t>
    <phoneticPr fontId="3"/>
  </si>
  <si>
    <t>08310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</si>
  <si>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</si>
  <si>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</si>
  <si>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</si>
  <si>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</si>
  <si>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</si>
  <si>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</si>
  <si>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</si>
  <si>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</si>
  <si>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</si>
  <si>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</si>
  <si>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</si>
  <si>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08442</t>
    <phoneticPr fontId="3"/>
  </si>
  <si>
    <t>美浦村</t>
    <phoneticPr fontId="3"/>
  </si>
  <si>
    <t>08443</t>
    <phoneticPr fontId="3"/>
  </si>
  <si>
    <t>阿見町</t>
    <phoneticPr fontId="3"/>
  </si>
  <si>
    <t>阿見町</t>
    <phoneticPr fontId="3"/>
  </si>
  <si>
    <t>08443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</si>
  <si>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</si>
  <si>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</si>
  <si>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</si>
  <si>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</si>
  <si>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08521</t>
    <phoneticPr fontId="3"/>
  </si>
  <si>
    <t>八千代町</t>
    <phoneticPr fontId="3"/>
  </si>
  <si>
    <t>八千代町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</si>
  <si>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</si>
  <si>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</si>
  <si>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</si>
  <si>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</si>
  <si>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</si>
  <si>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</si>
  <si>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08836</t>
    <phoneticPr fontId="3"/>
  </si>
  <si>
    <t>大宮地方環境整備組合</t>
    <phoneticPr fontId="3"/>
  </si>
  <si>
    <t>08836</t>
    <phoneticPr fontId="3"/>
  </si>
  <si>
    <t>大宮地方環境整備組合</t>
    <phoneticPr fontId="3"/>
  </si>
  <si>
    <t>茨城県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</si>
  <si>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</si>
  <si>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</si>
  <si>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</si>
  <si>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</si>
  <si>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08851</t>
    <phoneticPr fontId="3"/>
  </si>
  <si>
    <t>さしま環境管理事務組合</t>
    <phoneticPr fontId="3"/>
  </si>
  <si>
    <t>さしま環境管理事務組合</t>
    <phoneticPr fontId="3"/>
  </si>
  <si>
    <t>08851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</si>
  <si>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</si>
  <si>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</si>
  <si>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</si>
  <si>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</si>
  <si>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</si>
  <si>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</si>
  <si>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</si>
  <si>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</si>
  <si>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08859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</si>
  <si>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</si>
  <si>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</si>
  <si>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</si>
  <si>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</si>
  <si>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</si>
  <si>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</si>
  <si>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</si>
  <si>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</si>
  <si>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</si>
  <si>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</si>
  <si>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</si>
  <si>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08898</t>
    <phoneticPr fontId="3"/>
  </si>
  <si>
    <t>霞台厚生施設組合</t>
    <phoneticPr fontId="3"/>
  </si>
  <si>
    <t>08898</t>
    <phoneticPr fontId="3"/>
  </si>
  <si>
    <t>霞台厚生施設組合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</si>
  <si>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</si>
  <si>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</si>
  <si>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</si>
  <si>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</si>
  <si>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08934</t>
    <phoneticPr fontId="3"/>
  </si>
  <si>
    <t>下妻地方広域事務組合</t>
    <phoneticPr fontId="3"/>
  </si>
  <si>
    <t>08934</t>
    <phoneticPr fontId="3"/>
  </si>
  <si>
    <t>下妻地方広域事務組合</t>
    <phoneticPr fontId="3"/>
  </si>
  <si>
    <t>08935</t>
    <phoneticPr fontId="3"/>
  </si>
  <si>
    <t>ひたちなか・東海広域事務組合</t>
    <phoneticPr fontId="3"/>
  </si>
  <si>
    <t>茨城県</t>
    <phoneticPr fontId="3"/>
  </si>
  <si>
    <t>08935</t>
    <phoneticPr fontId="3"/>
  </si>
  <si>
    <t>ひたちなか・東海広域事務組合</t>
    <phoneticPr fontId="3"/>
  </si>
  <si>
    <t>08000</t>
    <phoneticPr fontId="3"/>
  </si>
  <si>
    <t>合計</t>
    <phoneticPr fontId="3"/>
  </si>
  <si>
    <t>-</t>
    <phoneticPr fontId="3"/>
  </si>
  <si>
    <t>-</t>
    <phoneticPr fontId="3"/>
  </si>
  <si>
    <t>茨城県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</si>
</sst>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375</v>
      </c>
      <c r="C7" s="76" t="s">
        <v>376</v>
      </c>
      <c r="D7" s="77">
        <f>SUM($D$8:$D$35)</f>
        <v>0</v>
      </c>
      <c r="E7" s="77">
        <f>SUM($E$8:$E$35)</f>
        <v>0</v>
      </c>
      <c r="F7" s="77">
        <f>SUM($F$8:$F$35)</f>
        <v>0</v>
      </c>
      <c r="G7" s="77">
        <f>SUM($G$8:$G$35)</f>
        <v>0</v>
      </c>
      <c r="H7" s="77">
        <f>SUM($H$8:$H$35)</f>
        <v>0</v>
      </c>
      <c r="I7" s="77">
        <f>SUM($I$8:$I$35)</f>
        <v>0</v>
      </c>
      <c r="J7" s="88" t="s">
        <v>377</v>
      </c>
      <c r="K7" s="77">
        <f>SUM($K$8:$K$35)</f>
        <v>0</v>
      </c>
      <c r="L7" s="77">
        <f>SUM($L$8:$L$35)</f>
        <v>0</v>
      </c>
      <c r="M7" s="77">
        <f>SUM($M$8:$M$35)</f>
        <v>138021</v>
      </c>
      <c r="N7" s="77">
        <f>SUM($N$8:$N$35)</f>
        <v>136845</v>
      </c>
      <c r="O7" s="77">
        <f>SUM($O$8:$O$35)</f>
        <v>88645</v>
      </c>
      <c r="P7" s="77">
        <f>SUM($P$8:$P$35)</f>
        <v>0</v>
      </c>
      <c r="Q7" s="77">
        <f>SUM($Q$8:$Q$35)</f>
        <v>48200</v>
      </c>
      <c r="R7" s="77">
        <f>SUM($R$8:$R$35)</f>
        <v>0</v>
      </c>
      <c r="S7" s="88" t="s">
        <v>377</v>
      </c>
      <c r="T7" s="77">
        <f>SUM($T$8:$T$35)</f>
        <v>0</v>
      </c>
      <c r="U7" s="77">
        <f>SUM($U$8:$U$35)</f>
        <v>1176</v>
      </c>
      <c r="V7" s="77">
        <f>SUM($V$8:$V$35)</f>
        <v>138021</v>
      </c>
      <c r="W7" s="77">
        <f>SUM($W$8:$W$35)</f>
        <v>136845</v>
      </c>
      <c r="X7" s="77">
        <f>SUM($X$8:$X$35)</f>
        <v>88645</v>
      </c>
      <c r="Y7" s="77">
        <f>SUM($Y$8:$Y$35)</f>
        <v>0</v>
      </c>
      <c r="Z7" s="77">
        <f>SUM($Z$8:$Z$35)</f>
        <v>48200</v>
      </c>
      <c r="AA7" s="77">
        <f>SUM($AA$8:$AA$35)</f>
        <v>0</v>
      </c>
      <c r="AB7" s="88" t="s">
        <v>378</v>
      </c>
      <c r="AC7" s="77">
        <f>SUM($AC$8:$AC$35)</f>
        <v>0</v>
      </c>
      <c r="AD7" s="77">
        <f>SUM($AD$8:$AD$35)</f>
        <v>1176</v>
      </c>
      <c r="AE7" s="77">
        <f>SUM($AE$8:$AE$35)</f>
        <v>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0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0</v>
      </c>
      <c r="AT7" s="77">
        <f>SUM($AT$8:$AT$35)</f>
        <v>0</v>
      </c>
      <c r="AU7" s="77">
        <f>SUM($AU$8:$AU$35)</f>
        <v>0</v>
      </c>
      <c r="AV7" s="77">
        <f>SUM($AV$8:$AV$35)</f>
        <v>0</v>
      </c>
      <c r="AW7" s="77">
        <f>SUM($AW$8:$AW$35)</f>
        <v>0</v>
      </c>
      <c r="AX7" s="77">
        <f>SUM($AX$8:$AX$35)</f>
        <v>0</v>
      </c>
      <c r="AY7" s="77">
        <f>SUM($AY$8:$AY$35)</f>
        <v>0</v>
      </c>
      <c r="AZ7" s="77">
        <f>SUM($AZ$8:$AZ$35)</f>
        <v>0</v>
      </c>
      <c r="BA7" s="77">
        <f>SUM($BA$8:$BA$35)</f>
        <v>0</v>
      </c>
      <c r="BB7" s="77">
        <f>SUM($BB$8:$BB$35)</f>
        <v>0</v>
      </c>
      <c r="BC7" s="77">
        <f>SUM($BC$8:$BC$35)</f>
        <v>0</v>
      </c>
      <c r="BD7" s="77">
        <f>SUM($BD$8:$BD$35)</f>
        <v>0</v>
      </c>
      <c r="BE7" s="77">
        <f>SUM($BE$8:$BE$35)</f>
        <v>0</v>
      </c>
      <c r="BF7" s="77">
        <f>SUM($BF$8:$BF$35)</f>
        <v>0</v>
      </c>
      <c r="BG7" s="77">
        <f>SUM($BG$8:$BG$35)</f>
        <v>65450</v>
      </c>
      <c r="BH7" s="77">
        <f>SUM($BH$8:$BH$35)</f>
        <v>65450</v>
      </c>
      <c r="BI7" s="77">
        <f>SUM($BI$8:$BI$35)</f>
        <v>0</v>
      </c>
      <c r="BJ7" s="77">
        <f>SUM($BJ$8:$BJ$35)</f>
        <v>65450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72571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2052</v>
      </c>
      <c r="BV7" s="77">
        <f>SUM($BV$8:$BV$35)</f>
        <v>2052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70519</v>
      </c>
      <c r="CA7" s="77">
        <f>SUM($CA$8:$CA$35)</f>
        <v>70519</v>
      </c>
      <c r="CB7" s="77">
        <f>SUM($CB$8:$CB$35)</f>
        <v>0</v>
      </c>
      <c r="CC7" s="77">
        <f>SUM($CC$8:$CC$35)</f>
        <v>0</v>
      </c>
      <c r="CD7" s="77">
        <f>SUM($CD$8:$CD$35)</f>
        <v>0</v>
      </c>
      <c r="CE7" s="77">
        <f>SUM($CE$8:$CE$35)</f>
        <v>0</v>
      </c>
      <c r="CF7" s="77">
        <f>SUM($CF$8:$CF$35)</f>
        <v>0</v>
      </c>
      <c r="CG7" s="77">
        <f>SUM($CG$8:$CG$35)</f>
        <v>0</v>
      </c>
      <c r="CH7" s="77">
        <f>SUM($CH$8:$CH$35)</f>
        <v>138021</v>
      </c>
      <c r="CI7" s="77">
        <f>SUM($CI$8:$CI$35)</f>
        <v>65450</v>
      </c>
      <c r="CJ7" s="77">
        <f>SUM($CJ$8:$CJ$35)</f>
        <v>65450</v>
      </c>
      <c r="CK7" s="77">
        <f>SUM($CK$8:$CK$35)</f>
        <v>0</v>
      </c>
      <c r="CL7" s="77">
        <f>SUM($CL$8:$CL$35)</f>
        <v>65450</v>
      </c>
      <c r="CM7" s="77">
        <f>SUM($CM$8:$CM$35)</f>
        <v>0</v>
      </c>
      <c r="CN7" s="77">
        <f>SUM($CN$8:$CN$35)</f>
        <v>0</v>
      </c>
      <c r="CO7" s="77">
        <f>SUM($CO$8:$CO$35)</f>
        <v>0</v>
      </c>
      <c r="CP7" s="77">
        <f>SUM($CP$8:$CP$35)</f>
        <v>0</v>
      </c>
      <c r="CQ7" s="77">
        <f>SUM($CQ$8:$CQ$35)</f>
        <v>72571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2052</v>
      </c>
      <c r="CX7" s="77">
        <f>SUM($CX$8:$CX$35)</f>
        <v>2052</v>
      </c>
      <c r="CY7" s="77">
        <f>SUM($CY$8:$CY$35)</f>
        <v>0</v>
      </c>
      <c r="CZ7" s="77">
        <f>SUM($CZ$8:$CZ$35)</f>
        <v>0</v>
      </c>
      <c r="DA7" s="77">
        <f>SUM($DA$8:$DA$35)</f>
        <v>0</v>
      </c>
      <c r="DB7" s="77">
        <f>SUM($DB$8:$DB$35)</f>
        <v>70519</v>
      </c>
      <c r="DC7" s="77">
        <f>SUM($DC$8:$DC$35)</f>
        <v>70519</v>
      </c>
      <c r="DD7" s="77">
        <f>SUM($DD$8:$DD$35)</f>
        <v>0</v>
      </c>
      <c r="DE7" s="77">
        <f>SUM($DE$8:$DE$35)</f>
        <v>0</v>
      </c>
      <c r="DF7" s="77">
        <f>SUM($DF$8:$DF$35)</f>
        <v>0</v>
      </c>
      <c r="DG7" s="77">
        <f>SUM($DG$8:$DG$35)</f>
        <v>0</v>
      </c>
      <c r="DH7" s="77">
        <f>SUM($DH$8:$DH$35)</f>
        <v>0</v>
      </c>
      <c r="DI7" s="77">
        <f>SUM($DI$8:$DI$35)</f>
        <v>0</v>
      </c>
      <c r="DJ7" s="77">
        <f>SUM($DJ$8:$DJ$35)</f>
        <v>138021</v>
      </c>
    </row>
    <row r="8" spans="1:114" s="8" customFormat="1" ht="12" customHeight="1">
      <c r="A8" s="8" t="s">
        <v>199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0</v>
      </c>
      <c r="CJ8" s="81">
        <f t="shared" ref="CJ8:CJ35" si="1">SUM(AF8,+BH8)</f>
        <v>0</v>
      </c>
      <c r="CK8" s="81">
        <f t="shared" ref="CK8:CK35" si="2">SUM(AG8,+BI8)</f>
        <v>0</v>
      </c>
      <c r="CL8" s="81">
        <f t="shared" ref="CL8:CL35" si="3">SUM(AH8,+BJ8)</f>
        <v>0</v>
      </c>
      <c r="CM8" s="81">
        <f t="shared" ref="CM8:CM35" si="4">SUM(AI8,+BK8)</f>
        <v>0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0</v>
      </c>
      <c r="DC8" s="81">
        <f t="shared" ref="DC8:DC35" si="20">SUM(AY8,+CA8)</f>
        <v>0</v>
      </c>
      <c r="DD8" s="81">
        <f t="shared" ref="DD8:DD35" si="21">SUM(AZ8,+CB8)</f>
        <v>0</v>
      </c>
      <c r="DE8" s="81">
        <f t="shared" ref="DE8:DE35" si="22">SUM(BA8,+CC8)</f>
        <v>0</v>
      </c>
      <c r="DF8" s="81">
        <f t="shared" ref="DF8:DF35" si="23">SUM(BB8,+CD8)</f>
        <v>0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0</v>
      </c>
      <c r="DJ8" s="81">
        <f t="shared" ref="DJ8:DJ35" si="27">SUM(BF8,+CH8)</f>
        <v>0</v>
      </c>
    </row>
    <row r="9" spans="1:114" s="8" customFormat="1" ht="12" customHeight="1">
      <c r="A9" s="8" t="s">
        <v>205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228</v>
      </c>
      <c r="C14" s="8" t="s">
        <v>229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232</v>
      </c>
      <c r="C15" s="8" t="s">
        <v>233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236</v>
      </c>
      <c r="C16" s="8" t="s">
        <v>237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240</v>
      </c>
      <c r="C17" s="8" t="s">
        <v>241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246</v>
      </c>
      <c r="C18" s="8" t="s">
        <v>247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250</v>
      </c>
      <c r="C19" s="8" t="s">
        <v>251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255</v>
      </c>
      <c r="C20" s="8" t="s">
        <v>256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205</v>
      </c>
      <c r="B22" s="80" t="s">
        <v>264</v>
      </c>
      <c r="C22" s="8" t="s">
        <v>265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205</v>
      </c>
      <c r="B23" s="80" t="s">
        <v>268</v>
      </c>
      <c r="C23" s="8" t="s">
        <v>269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205</v>
      </c>
      <c r="B24" s="80" t="s">
        <v>273</v>
      </c>
      <c r="C24" s="8" t="s">
        <v>274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205</v>
      </c>
      <c r="B25" s="80" t="s">
        <v>279</v>
      </c>
      <c r="C25" s="8" t="s">
        <v>280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205</v>
      </c>
      <c r="B26" s="80" t="s">
        <v>283</v>
      </c>
      <c r="C26" s="8" t="s">
        <v>284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287</v>
      </c>
      <c r="C27" s="8" t="s">
        <v>288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291</v>
      </c>
      <c r="C28" s="8" t="s">
        <v>292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295</v>
      </c>
      <c r="C29" s="8" t="s">
        <v>296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299</v>
      </c>
      <c r="C30" s="8" t="s">
        <v>300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138021</v>
      </c>
      <c r="N30" s="81">
        <f>SUM(O30:R30)+T30</f>
        <v>136845</v>
      </c>
      <c r="O30" s="81">
        <v>88645</v>
      </c>
      <c r="P30" s="81">
        <v>0</v>
      </c>
      <c r="Q30" s="81">
        <v>48200</v>
      </c>
      <c r="R30" s="81">
        <v>0</v>
      </c>
      <c r="S30" s="89" t="s">
        <v>190</v>
      </c>
      <c r="T30" s="81">
        <v>0</v>
      </c>
      <c r="U30" s="81">
        <v>1176</v>
      </c>
      <c r="V30" s="81">
        <v>138021</v>
      </c>
      <c r="W30" s="81">
        <v>136845</v>
      </c>
      <c r="X30" s="81">
        <v>88645</v>
      </c>
      <c r="Y30" s="81">
        <v>0</v>
      </c>
      <c r="Z30" s="81">
        <v>48200</v>
      </c>
      <c r="AA30" s="81">
        <v>0</v>
      </c>
      <c r="AB30" s="89" t="s">
        <v>190</v>
      </c>
      <c r="AC30" s="81">
        <v>0</v>
      </c>
      <c r="AD30" s="81">
        <v>1176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65450</v>
      </c>
      <c r="BH30" s="81">
        <f>SUM(BI30:BL30)</f>
        <v>65450</v>
      </c>
      <c r="BI30" s="81">
        <v>0</v>
      </c>
      <c r="BJ30" s="81">
        <v>65450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72571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2052</v>
      </c>
      <c r="BV30" s="81">
        <v>2052</v>
      </c>
      <c r="BW30" s="81">
        <v>0</v>
      </c>
      <c r="BX30" s="81">
        <v>0</v>
      </c>
      <c r="BY30" s="81">
        <v>0</v>
      </c>
      <c r="BZ30" s="81">
        <f>SUM(CA30:CD30)</f>
        <v>70519</v>
      </c>
      <c r="CA30" s="81">
        <v>70519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138021</v>
      </c>
      <c r="CI30" s="81">
        <f t="shared" si="0"/>
        <v>65450</v>
      </c>
      <c r="CJ30" s="81">
        <f t="shared" si="1"/>
        <v>65450</v>
      </c>
      <c r="CK30" s="81">
        <f t="shared" si="2"/>
        <v>0</v>
      </c>
      <c r="CL30" s="81">
        <f t="shared" si="3"/>
        <v>65450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72571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2052</v>
      </c>
      <c r="CX30" s="81">
        <f t="shared" si="15"/>
        <v>2052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70519</v>
      </c>
      <c r="DC30" s="81">
        <f t="shared" si="20"/>
        <v>70519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138021</v>
      </c>
    </row>
    <row r="31" spans="1:114" s="8" customFormat="1" ht="12" customHeight="1">
      <c r="A31" s="8" t="s">
        <v>199</v>
      </c>
      <c r="B31" s="80" t="s">
        <v>303</v>
      </c>
      <c r="C31" s="8" t="s">
        <v>304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308</v>
      </c>
      <c r="C32" s="8" t="s">
        <v>309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312</v>
      </c>
      <c r="C33" s="8" t="s">
        <v>313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316</v>
      </c>
      <c r="C34" s="8" t="s">
        <v>317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321</v>
      </c>
      <c r="C35" s="8" t="s">
        <v>322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670" priority="44" stopIfTrue="1">
      <formula>$A48&lt;&gt;""</formula>
    </cfRule>
  </conditionalFormatting>
  <conditionalFormatting sqref="A7:DJ7">
    <cfRule type="expression" dxfId="669" priority="1" stopIfTrue="1">
      <formula>$A7&lt;&gt;""</formula>
    </cfRule>
  </conditionalFormatting>
  <conditionalFormatting sqref="A8:DJ8">
    <cfRule type="expression" dxfId="668" priority="42" stopIfTrue="1">
      <formula>$A8&lt;&gt;""</formula>
    </cfRule>
  </conditionalFormatting>
  <conditionalFormatting sqref="A9:DJ9">
    <cfRule type="expression" dxfId="667" priority="41" stopIfTrue="1">
      <formula>$A9&lt;&gt;""</formula>
    </cfRule>
  </conditionalFormatting>
  <conditionalFormatting sqref="A10:DJ10">
    <cfRule type="expression" dxfId="666" priority="40" stopIfTrue="1">
      <formula>$A10&lt;&gt;""</formula>
    </cfRule>
  </conditionalFormatting>
  <conditionalFormatting sqref="A11:DJ11">
    <cfRule type="expression" dxfId="665" priority="39" stopIfTrue="1">
      <formula>$A11&lt;&gt;""</formula>
    </cfRule>
  </conditionalFormatting>
  <conditionalFormatting sqref="A12:DJ12">
    <cfRule type="expression" dxfId="664" priority="38" stopIfTrue="1">
      <formula>$A12&lt;&gt;""</formula>
    </cfRule>
  </conditionalFormatting>
  <conditionalFormatting sqref="A13:DJ13">
    <cfRule type="expression" dxfId="663" priority="37" stopIfTrue="1">
      <formula>$A13&lt;&gt;""</formula>
    </cfRule>
  </conditionalFormatting>
  <conditionalFormatting sqref="A14:DJ14">
    <cfRule type="expression" dxfId="662" priority="36" stopIfTrue="1">
      <formula>$A14&lt;&gt;""</formula>
    </cfRule>
  </conditionalFormatting>
  <conditionalFormatting sqref="A15:DJ15">
    <cfRule type="expression" dxfId="661" priority="35" stopIfTrue="1">
      <formula>$A15&lt;&gt;""</formula>
    </cfRule>
  </conditionalFormatting>
  <conditionalFormatting sqref="A16:DJ16">
    <cfRule type="expression" dxfId="660" priority="34" stopIfTrue="1">
      <formula>$A16&lt;&gt;""</formula>
    </cfRule>
  </conditionalFormatting>
  <conditionalFormatting sqref="A17:DJ17">
    <cfRule type="expression" dxfId="659" priority="33" stopIfTrue="1">
      <formula>$A17&lt;&gt;""</formula>
    </cfRule>
  </conditionalFormatting>
  <conditionalFormatting sqref="A18:DJ18">
    <cfRule type="expression" dxfId="658" priority="32" stopIfTrue="1">
      <formula>$A18&lt;&gt;""</formula>
    </cfRule>
  </conditionalFormatting>
  <conditionalFormatting sqref="A19:DJ19">
    <cfRule type="expression" dxfId="657" priority="31" stopIfTrue="1">
      <formula>$A19&lt;&gt;""</formula>
    </cfRule>
  </conditionalFormatting>
  <conditionalFormatting sqref="A20:DJ20">
    <cfRule type="expression" dxfId="656" priority="30" stopIfTrue="1">
      <formula>$A20&lt;&gt;""</formula>
    </cfRule>
  </conditionalFormatting>
  <conditionalFormatting sqref="A21:DJ21">
    <cfRule type="expression" dxfId="655" priority="29" stopIfTrue="1">
      <formula>$A21&lt;&gt;""</formula>
    </cfRule>
  </conditionalFormatting>
  <conditionalFormatting sqref="A22:DJ22">
    <cfRule type="expression" dxfId="654" priority="28" stopIfTrue="1">
      <formula>$A22&lt;&gt;""</formula>
    </cfRule>
  </conditionalFormatting>
  <conditionalFormatting sqref="A23:DJ23">
    <cfRule type="expression" dxfId="653" priority="27" stopIfTrue="1">
      <formula>$A23&lt;&gt;""</formula>
    </cfRule>
  </conditionalFormatting>
  <conditionalFormatting sqref="A24:DJ24">
    <cfRule type="expression" dxfId="652" priority="26" stopIfTrue="1">
      <formula>$A24&lt;&gt;""</formula>
    </cfRule>
  </conditionalFormatting>
  <conditionalFormatting sqref="A25:DJ25">
    <cfRule type="expression" dxfId="651" priority="25" stopIfTrue="1">
      <formula>$A25&lt;&gt;""</formula>
    </cfRule>
  </conditionalFormatting>
  <conditionalFormatting sqref="A26:DJ26">
    <cfRule type="expression" dxfId="650" priority="24" stopIfTrue="1">
      <formula>$A26&lt;&gt;""</formula>
    </cfRule>
  </conditionalFormatting>
  <conditionalFormatting sqref="A27:DJ27">
    <cfRule type="expression" dxfId="649" priority="23" stopIfTrue="1">
      <formula>$A27&lt;&gt;""</formula>
    </cfRule>
  </conditionalFormatting>
  <conditionalFormatting sqref="A28:DJ28">
    <cfRule type="expression" dxfId="648" priority="22" stopIfTrue="1">
      <formula>$A28&lt;&gt;""</formula>
    </cfRule>
  </conditionalFormatting>
  <conditionalFormatting sqref="A29:DJ29">
    <cfRule type="expression" dxfId="647" priority="21" stopIfTrue="1">
      <formula>$A29&lt;&gt;""</formula>
    </cfRule>
  </conditionalFormatting>
  <conditionalFormatting sqref="A30:DJ30">
    <cfRule type="expression" dxfId="646" priority="20" stopIfTrue="1">
      <formula>$A30&lt;&gt;""</formula>
    </cfRule>
  </conditionalFormatting>
  <conditionalFormatting sqref="A31:DJ31">
    <cfRule type="expression" dxfId="645" priority="19" stopIfTrue="1">
      <formula>$A31&lt;&gt;""</formula>
    </cfRule>
  </conditionalFormatting>
  <conditionalFormatting sqref="A32:DJ32">
    <cfRule type="expression" dxfId="644" priority="18" stopIfTrue="1">
      <formula>$A32&lt;&gt;""</formula>
    </cfRule>
  </conditionalFormatting>
  <conditionalFormatting sqref="A33:DJ33">
    <cfRule type="expression" dxfId="643" priority="17" stopIfTrue="1">
      <formula>$A33&lt;&gt;""</formula>
    </cfRule>
  </conditionalFormatting>
  <conditionalFormatting sqref="A34:DJ34">
    <cfRule type="expression" dxfId="642" priority="16" stopIfTrue="1">
      <formula>$A34&lt;&gt;""</formula>
    </cfRule>
  </conditionalFormatting>
  <conditionalFormatting sqref="A35:DJ35">
    <cfRule type="expression" dxfId="641" priority="15" stopIfTrue="1">
      <formula>$A35&lt;&gt;""</formula>
    </cfRule>
  </conditionalFormatting>
  <conditionalFormatting sqref="A36:DJ36">
    <cfRule type="expression" dxfId="639" priority="13" stopIfTrue="1">
      <formula>$A36&lt;&gt;""</formula>
    </cfRule>
  </conditionalFormatting>
  <conditionalFormatting sqref="A37:DJ37">
    <cfRule type="expression" dxfId="638" priority="12" stopIfTrue="1">
      <formula>$A37&lt;&gt;""</formula>
    </cfRule>
  </conditionalFormatting>
  <conditionalFormatting sqref="A38:DJ38">
    <cfRule type="expression" dxfId="637" priority="11" stopIfTrue="1">
      <formula>$A38&lt;&gt;""</formula>
    </cfRule>
  </conditionalFormatting>
  <conditionalFormatting sqref="A39:DJ39">
    <cfRule type="expression" dxfId="636" priority="10" stopIfTrue="1">
      <formula>$A39&lt;&gt;""</formula>
    </cfRule>
  </conditionalFormatting>
  <conditionalFormatting sqref="A40:DJ40">
    <cfRule type="expression" dxfId="635" priority="9" stopIfTrue="1">
      <formula>$A40&lt;&gt;""</formula>
    </cfRule>
  </conditionalFormatting>
  <conditionalFormatting sqref="A41:DJ41">
    <cfRule type="expression" dxfId="634" priority="8" stopIfTrue="1">
      <formula>$A41&lt;&gt;""</formula>
    </cfRule>
  </conditionalFormatting>
  <conditionalFormatting sqref="A42:DJ42">
    <cfRule type="expression" dxfId="633" priority="7" stopIfTrue="1">
      <formula>$A42&lt;&gt;""</formula>
    </cfRule>
  </conditionalFormatting>
  <conditionalFormatting sqref="A43:DJ43">
    <cfRule type="expression" dxfId="632" priority="6" stopIfTrue="1">
      <formula>$A43&lt;&gt;""</formula>
    </cfRule>
  </conditionalFormatting>
  <conditionalFormatting sqref="A44:DJ44">
    <cfRule type="expression" dxfId="631" priority="5" stopIfTrue="1">
      <formula>$A44&lt;&gt;""</formula>
    </cfRule>
  </conditionalFormatting>
  <conditionalFormatting sqref="A45:DJ45">
    <cfRule type="expression" dxfId="630" priority="4" stopIfTrue="1">
      <formula>$A45&lt;&gt;""</formula>
    </cfRule>
  </conditionalFormatting>
  <conditionalFormatting sqref="A46:DJ46">
    <cfRule type="expression" dxfId="629" priority="3" stopIfTrue="1">
      <formula>$A46&lt;&gt;""</formula>
    </cfRule>
  </conditionalFormatting>
  <conditionalFormatting sqref="A47:DJ47">
    <cfRule type="expression" dxfId="628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375</v>
      </c>
      <c r="C7" s="76" t="s">
        <v>376</v>
      </c>
      <c r="D7" s="77">
        <f>SUM($D$8:$D$19)</f>
        <v>1188</v>
      </c>
      <c r="E7" s="77">
        <f>SUM($E$8:$E$19)</f>
        <v>1188</v>
      </c>
      <c r="F7" s="77">
        <f>SUM($F$8:$F$19)</f>
        <v>1188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1188</v>
      </c>
      <c r="W7" s="77">
        <f>SUM($W$8:$W$19)</f>
        <v>1188</v>
      </c>
      <c r="X7" s="77">
        <f>SUM($X$8:$X$19)</f>
        <v>1188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377</v>
      </c>
      <c r="AM7" s="77">
        <f>SUM($AM$8:$AM$19)</f>
        <v>1188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1188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1188</v>
      </c>
      <c r="BC7" s="88" t="s">
        <v>377</v>
      </c>
      <c r="BD7" s="77">
        <f>SUM($BD$8:$BD$19)</f>
        <v>0</v>
      </c>
      <c r="BE7" s="77">
        <f>SUM($BE$8:$BE$19)</f>
        <v>0</v>
      </c>
      <c r="BF7" s="77">
        <f>SUM($BF$8:$BF$19)</f>
        <v>1188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377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377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377</v>
      </c>
      <c r="CQ7" s="77">
        <f>SUM($CQ$8:$CQ$19)</f>
        <v>1188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1188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1188</v>
      </c>
      <c r="DG7" s="88" t="s">
        <v>377</v>
      </c>
      <c r="DH7" s="77">
        <f>SUM($DH$8:$DH$19)</f>
        <v>0</v>
      </c>
      <c r="DI7" s="77">
        <f>SUM($DI$8:$DI$19)</f>
        <v>0</v>
      </c>
      <c r="DJ7" s="77">
        <f>SUM($DJ$8:$DJ$19)</f>
        <v>1188</v>
      </c>
    </row>
    <row r="8" spans="1:114" s="8" customFormat="1" ht="12" customHeight="1">
      <c r="A8" s="8" t="s">
        <v>199</v>
      </c>
      <c r="B8" s="80" t="s">
        <v>325</v>
      </c>
      <c r="C8" s="8" t="s">
        <v>326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199</v>
      </c>
      <c r="B9" s="80" t="s">
        <v>330</v>
      </c>
      <c r="C9" s="8" t="s">
        <v>331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334</v>
      </c>
      <c r="C10" s="8" t="s">
        <v>335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338</v>
      </c>
      <c r="C11" s="8" t="s">
        <v>339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342</v>
      </c>
      <c r="C12" s="8" t="s">
        <v>343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346</v>
      </c>
      <c r="C13" s="8" t="s">
        <v>347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350</v>
      </c>
      <c r="C14" s="8" t="s">
        <v>351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354</v>
      </c>
      <c r="C15" s="8" t="s">
        <v>355</v>
      </c>
      <c r="D15" s="81">
        <f>SUM(E15,+L15)</f>
        <v>1188</v>
      </c>
      <c r="E15" s="81">
        <f>SUM(F15:I15)+K15</f>
        <v>1188</v>
      </c>
      <c r="F15" s="81">
        <v>1188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1188</v>
      </c>
      <c r="W15" s="81">
        <v>1188</v>
      </c>
      <c r="X15" s="81">
        <v>1188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1188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1188</v>
      </c>
      <c r="AY15" s="81">
        <v>0</v>
      </c>
      <c r="AZ15" s="81">
        <v>0</v>
      </c>
      <c r="BA15" s="81">
        <v>0</v>
      </c>
      <c r="BB15" s="81">
        <v>1188</v>
      </c>
      <c r="BC15" s="89" t="s">
        <v>189</v>
      </c>
      <c r="BD15" s="81">
        <v>0</v>
      </c>
      <c r="BE15" s="81">
        <v>0</v>
      </c>
      <c r="BF15" s="81">
        <f>SUM(AE15,+AM15,+BE15)</f>
        <v>1188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1188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1188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1188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1188</v>
      </c>
    </row>
    <row r="16" spans="1:114" s="8" customFormat="1" ht="12" customHeight="1">
      <c r="A16" s="8" t="s">
        <v>199</v>
      </c>
      <c r="B16" s="80" t="s">
        <v>358</v>
      </c>
      <c r="C16" s="8" t="s">
        <v>359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362</v>
      </c>
      <c r="C17" s="8" t="s">
        <v>363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366</v>
      </c>
      <c r="C18" s="8" t="s">
        <v>367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370</v>
      </c>
      <c r="C19" s="8" t="s">
        <v>371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7">
    <cfRule type="expression" dxfId="626" priority="44" stopIfTrue="1">
      <formula>$A20&lt;&gt;""</formula>
    </cfRule>
  </conditionalFormatting>
  <conditionalFormatting sqref="A19:DJ19">
    <cfRule type="expression" dxfId="625" priority="2" stopIfTrue="1">
      <formula>$A19&lt;&gt;""</formula>
    </cfRule>
  </conditionalFormatting>
  <conditionalFormatting sqref="A7:DJ7">
    <cfRule type="expression" dxfId="596" priority="1" stopIfTrue="1">
      <formula>$A7&lt;&gt;""</formula>
    </cfRule>
  </conditionalFormatting>
  <conditionalFormatting sqref="A8:DJ8">
    <cfRule type="expression" dxfId="595" priority="13" stopIfTrue="1">
      <formula>$A8&lt;&gt;""</formula>
    </cfRule>
  </conditionalFormatting>
  <conditionalFormatting sqref="A9:DJ9">
    <cfRule type="expression" dxfId="594" priority="12" stopIfTrue="1">
      <formula>$A9&lt;&gt;""</formula>
    </cfRule>
  </conditionalFormatting>
  <conditionalFormatting sqref="A10:DJ10">
    <cfRule type="expression" dxfId="593" priority="11" stopIfTrue="1">
      <formula>$A10&lt;&gt;""</formula>
    </cfRule>
  </conditionalFormatting>
  <conditionalFormatting sqref="A11:DJ11">
    <cfRule type="expression" dxfId="592" priority="10" stopIfTrue="1">
      <formula>$A11&lt;&gt;""</formula>
    </cfRule>
  </conditionalFormatting>
  <conditionalFormatting sqref="A12:DJ12">
    <cfRule type="expression" dxfId="591" priority="9" stopIfTrue="1">
      <formula>$A12&lt;&gt;""</formula>
    </cfRule>
  </conditionalFormatting>
  <conditionalFormatting sqref="A13:DJ13">
    <cfRule type="expression" dxfId="590" priority="8" stopIfTrue="1">
      <formula>$A13&lt;&gt;""</formula>
    </cfRule>
  </conditionalFormatting>
  <conditionalFormatting sqref="A14:DJ14">
    <cfRule type="expression" dxfId="589" priority="7" stopIfTrue="1">
      <formula>$A14&lt;&gt;""</formula>
    </cfRule>
  </conditionalFormatting>
  <conditionalFormatting sqref="A15:DJ15">
    <cfRule type="expression" dxfId="588" priority="6" stopIfTrue="1">
      <formula>$A15&lt;&gt;""</formula>
    </cfRule>
  </conditionalFormatting>
  <conditionalFormatting sqref="A16:DJ16">
    <cfRule type="expression" dxfId="587" priority="5" stopIfTrue="1">
      <formula>$A16&lt;&gt;""</formula>
    </cfRule>
  </conditionalFormatting>
  <conditionalFormatting sqref="A17:DJ17">
    <cfRule type="expression" dxfId="586" priority="4" stopIfTrue="1">
      <formula>$A17&lt;&gt;""</formula>
    </cfRule>
  </conditionalFormatting>
  <conditionalFormatting sqref="A18:DJ18">
    <cfRule type="expression" dxfId="58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375</v>
      </c>
      <c r="C7" s="76" t="s">
        <v>376</v>
      </c>
      <c r="D7" s="77">
        <f>SUM($D$8:$D$47)</f>
        <v>1188</v>
      </c>
      <c r="E7" s="77">
        <f>SUM($E$8:$E$47)</f>
        <v>1188</v>
      </c>
      <c r="F7" s="77">
        <f>SUM($F$8:$F$47)</f>
        <v>1188</v>
      </c>
      <c r="G7" s="77">
        <f>SUM($G$8:$G$47)</f>
        <v>0</v>
      </c>
      <c r="H7" s="77">
        <f>SUM($H$8:$H$47)</f>
        <v>0</v>
      </c>
      <c r="I7" s="77">
        <f>SUM($I$8:$I$47)</f>
        <v>0</v>
      </c>
      <c r="J7" s="77">
        <f>SUM($J$8:$J$47)</f>
        <v>0</v>
      </c>
      <c r="K7" s="77">
        <f>SUM($K$8:$K$47)</f>
        <v>0</v>
      </c>
      <c r="L7" s="77">
        <f>SUM($L$8:$L$47)</f>
        <v>0</v>
      </c>
      <c r="M7" s="77">
        <f>SUM($M$8:$M$47)</f>
        <v>138021</v>
      </c>
      <c r="N7" s="77">
        <f>SUM($N$8:$N$47)</f>
        <v>136845</v>
      </c>
      <c r="O7" s="77">
        <f>SUM($O$8:$O$47)</f>
        <v>88645</v>
      </c>
      <c r="P7" s="77">
        <f>SUM($P$8:$P$47)</f>
        <v>0</v>
      </c>
      <c r="Q7" s="77">
        <f>SUM($Q$8:$Q$47)</f>
        <v>48200</v>
      </c>
      <c r="R7" s="77">
        <f>SUM($R$8:$R$47)</f>
        <v>0</v>
      </c>
      <c r="S7" s="77">
        <f>SUM($S$8:$S$47)</f>
        <v>0</v>
      </c>
      <c r="T7" s="77">
        <f>SUM($T$8:$T$47)</f>
        <v>0</v>
      </c>
      <c r="U7" s="77">
        <f>SUM($U$8:$U$47)</f>
        <v>1176</v>
      </c>
      <c r="V7" s="77">
        <f>SUM($V$8:$V$47)</f>
        <v>139209</v>
      </c>
      <c r="W7" s="77">
        <f>SUM($W$8:$W$47)</f>
        <v>138033</v>
      </c>
      <c r="X7" s="77">
        <f>SUM($X$8:$X$47)</f>
        <v>89833</v>
      </c>
      <c r="Y7" s="77">
        <f>SUM($Y$8:$Y$47)</f>
        <v>0</v>
      </c>
      <c r="Z7" s="77">
        <f>SUM($Z$8:$Z$47)</f>
        <v>48200</v>
      </c>
      <c r="AA7" s="77">
        <f>SUM($AA$8:$AA$47)</f>
        <v>0</v>
      </c>
      <c r="AB7" s="77">
        <f>SUM($AB$8:$AB$47)</f>
        <v>0</v>
      </c>
      <c r="AC7" s="77">
        <f>SUM($AC$8:$AC$47)</f>
        <v>0</v>
      </c>
      <c r="AD7" s="77">
        <f>SUM($AD$8:$AD$47)</f>
        <v>1176</v>
      </c>
    </row>
    <row r="8" spans="1:30" s="8" customFormat="1" ht="12" customHeight="1">
      <c r="A8" s="8" t="s">
        <v>199</v>
      </c>
      <c r="B8" s="80" t="s">
        <v>203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213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220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205</v>
      </c>
      <c r="B14" s="80" t="s">
        <v>228</v>
      </c>
      <c r="C14" s="8" t="s">
        <v>229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234</v>
      </c>
      <c r="C15" s="8" t="s">
        <v>233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236</v>
      </c>
      <c r="C16" s="8" t="s">
        <v>237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246</v>
      </c>
      <c r="C18" s="8" t="s">
        <v>247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250</v>
      </c>
      <c r="C19" s="8" t="s">
        <v>252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266</v>
      </c>
      <c r="C22" s="8" t="s">
        <v>265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205</v>
      </c>
      <c r="B23" s="80" t="s">
        <v>268</v>
      </c>
      <c r="C23" s="8" t="s">
        <v>270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275</v>
      </c>
      <c r="C24" s="8" t="s">
        <v>276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279</v>
      </c>
      <c r="C25" s="8" t="s">
        <v>280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283</v>
      </c>
      <c r="C26" s="8" t="s">
        <v>285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287</v>
      </c>
      <c r="C27" s="8" t="s">
        <v>289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291</v>
      </c>
      <c r="C28" s="8" t="s">
        <v>293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205</v>
      </c>
      <c r="B29" s="80" t="s">
        <v>295</v>
      </c>
      <c r="C29" s="8" t="s">
        <v>296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205</v>
      </c>
      <c r="B30" s="80" t="s">
        <v>301</v>
      </c>
      <c r="C30" s="8" t="s">
        <v>300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138021</v>
      </c>
      <c r="N30" s="81">
        <v>136845</v>
      </c>
      <c r="O30" s="81">
        <v>88645</v>
      </c>
      <c r="P30" s="81">
        <v>0</v>
      </c>
      <c r="Q30" s="81">
        <v>48200</v>
      </c>
      <c r="R30" s="81">
        <v>0</v>
      </c>
      <c r="S30" s="89">
        <v>0</v>
      </c>
      <c r="T30" s="81">
        <v>0</v>
      </c>
      <c r="U30" s="81">
        <v>1176</v>
      </c>
      <c r="V30" s="81">
        <v>138021</v>
      </c>
      <c r="W30" s="81">
        <v>136845</v>
      </c>
      <c r="X30" s="81">
        <v>88645</v>
      </c>
      <c r="Y30" s="81">
        <v>0</v>
      </c>
      <c r="Z30" s="81">
        <v>48200</v>
      </c>
      <c r="AA30" s="81">
        <v>0</v>
      </c>
      <c r="AB30" s="89">
        <v>0</v>
      </c>
      <c r="AC30" s="81">
        <v>0</v>
      </c>
      <c r="AD30" s="81">
        <v>1176</v>
      </c>
    </row>
    <row r="31" spans="1:30" s="8" customFormat="1" ht="12" customHeight="1">
      <c r="A31" s="8" t="s">
        <v>199</v>
      </c>
      <c r="B31" s="80" t="s">
        <v>303</v>
      </c>
      <c r="C31" s="8" t="s">
        <v>304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308</v>
      </c>
      <c r="C32" s="8" t="s">
        <v>309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312</v>
      </c>
      <c r="C33" s="8" t="s">
        <v>313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316</v>
      </c>
      <c r="C34" s="8" t="s">
        <v>318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321</v>
      </c>
      <c r="C35" s="8" t="s">
        <v>322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325</v>
      </c>
      <c r="C36" s="8" t="s">
        <v>326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330</v>
      </c>
      <c r="C37" s="8" t="s">
        <v>331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334</v>
      </c>
      <c r="C38" s="8" t="s">
        <v>336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市町村分担金内訳!D10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市町村分担金内訳!E10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338</v>
      </c>
      <c r="C39" s="8" t="s">
        <v>339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市町村分担金内訳!D11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市町村分担金内訳!E11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342</v>
      </c>
      <c r="C40" s="8" t="s">
        <v>343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市町村分担金内訳!D12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市町村分担金内訳!E12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346</v>
      </c>
      <c r="C41" s="8" t="s">
        <v>347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市町村分担金内訳!D13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市町村分担金内訳!E13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350</v>
      </c>
      <c r="C42" s="8" t="s">
        <v>351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市町村分担金内訳!D14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市町村分担金内訳!E14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354</v>
      </c>
      <c r="C43" s="8" t="s">
        <v>355</v>
      </c>
      <c r="D43" s="81">
        <f>SUM(E43,+L43)</f>
        <v>1188</v>
      </c>
      <c r="E43" s="81">
        <v>1188</v>
      </c>
      <c r="F43" s="81">
        <v>1188</v>
      </c>
      <c r="G43" s="81">
        <v>0</v>
      </c>
      <c r="H43" s="81">
        <v>0</v>
      </c>
      <c r="I43" s="81">
        <v>0</v>
      </c>
      <c r="J43" s="89">
        <f>市町村分担金内訳!D15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市町村分担金内訳!E15</f>
        <v>0</v>
      </c>
      <c r="T43" s="81">
        <v>0</v>
      </c>
      <c r="U43" s="81">
        <v>0</v>
      </c>
      <c r="V43" s="81">
        <v>1188</v>
      </c>
      <c r="W43" s="81">
        <v>1188</v>
      </c>
      <c r="X43" s="81">
        <v>1188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358</v>
      </c>
      <c r="C44" s="8" t="s">
        <v>359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市町村分担金内訳!D16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市町村分担金内訳!E16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362</v>
      </c>
      <c r="C45" s="8" t="s">
        <v>363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市町村分担金内訳!D17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市町村分担金内訳!E17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366</v>
      </c>
      <c r="C46" s="8" t="s">
        <v>367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市町村分担金内訳!D18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市町村分担金内訳!E18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370</v>
      </c>
      <c r="C47" s="8" t="s">
        <v>371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市町村分担金内訳!D19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市町村分担金内訳!E19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8:AD995">
    <cfRule type="expression" dxfId="582" priority="44" stopIfTrue="1">
      <formula>$A48&lt;&gt;""</formula>
    </cfRule>
  </conditionalFormatting>
  <conditionalFormatting sqref="A47:AD47">
    <cfRule type="expression" dxfId="581" priority="2" stopIfTrue="1">
      <formula>$A47&lt;&gt;""</formula>
    </cfRule>
  </conditionalFormatting>
  <conditionalFormatting sqref="A8:AD8">
    <cfRule type="expression" dxfId="580" priority="42" stopIfTrue="1">
      <formula>$A8&lt;&gt;""</formula>
    </cfRule>
  </conditionalFormatting>
  <conditionalFormatting sqref="A9:AD9">
    <cfRule type="expression" dxfId="579" priority="41" stopIfTrue="1">
      <formula>$A9&lt;&gt;""</formula>
    </cfRule>
  </conditionalFormatting>
  <conditionalFormatting sqref="A10:AD10">
    <cfRule type="expression" dxfId="578" priority="40" stopIfTrue="1">
      <formula>$A10&lt;&gt;""</formula>
    </cfRule>
  </conditionalFormatting>
  <conditionalFormatting sqref="A11:AD11">
    <cfRule type="expression" dxfId="577" priority="39" stopIfTrue="1">
      <formula>$A11&lt;&gt;""</formula>
    </cfRule>
  </conditionalFormatting>
  <conditionalFormatting sqref="A12:AD12">
    <cfRule type="expression" dxfId="576" priority="38" stopIfTrue="1">
      <formula>$A12&lt;&gt;""</formula>
    </cfRule>
  </conditionalFormatting>
  <conditionalFormatting sqref="A13:AD13">
    <cfRule type="expression" dxfId="575" priority="37" stopIfTrue="1">
      <formula>$A13&lt;&gt;""</formula>
    </cfRule>
  </conditionalFormatting>
  <conditionalFormatting sqref="A14:AD14">
    <cfRule type="expression" dxfId="574" priority="36" stopIfTrue="1">
      <formula>$A14&lt;&gt;""</formula>
    </cfRule>
  </conditionalFormatting>
  <conditionalFormatting sqref="A15:AD15">
    <cfRule type="expression" dxfId="573" priority="35" stopIfTrue="1">
      <formula>$A15&lt;&gt;""</formula>
    </cfRule>
  </conditionalFormatting>
  <conditionalFormatting sqref="A16:AD16">
    <cfRule type="expression" dxfId="572" priority="34" stopIfTrue="1">
      <formula>$A16&lt;&gt;""</formula>
    </cfRule>
  </conditionalFormatting>
  <conditionalFormatting sqref="A17:AD17">
    <cfRule type="expression" dxfId="571" priority="33" stopIfTrue="1">
      <formula>$A17&lt;&gt;""</formula>
    </cfRule>
  </conditionalFormatting>
  <conditionalFormatting sqref="A18:AD18">
    <cfRule type="expression" dxfId="570" priority="32" stopIfTrue="1">
      <formula>$A18&lt;&gt;""</formula>
    </cfRule>
  </conditionalFormatting>
  <conditionalFormatting sqref="A19:AD19">
    <cfRule type="expression" dxfId="569" priority="31" stopIfTrue="1">
      <formula>$A19&lt;&gt;""</formula>
    </cfRule>
  </conditionalFormatting>
  <conditionalFormatting sqref="A20:AD20">
    <cfRule type="expression" dxfId="568" priority="30" stopIfTrue="1">
      <formula>$A20&lt;&gt;""</formula>
    </cfRule>
  </conditionalFormatting>
  <conditionalFormatting sqref="A21:AD21">
    <cfRule type="expression" dxfId="567" priority="29" stopIfTrue="1">
      <formula>$A21&lt;&gt;""</formula>
    </cfRule>
  </conditionalFormatting>
  <conditionalFormatting sqref="A22:AD22">
    <cfRule type="expression" dxfId="566" priority="28" stopIfTrue="1">
      <formula>$A22&lt;&gt;""</formula>
    </cfRule>
  </conditionalFormatting>
  <conditionalFormatting sqref="A23:AD23">
    <cfRule type="expression" dxfId="565" priority="27" stopIfTrue="1">
      <formula>$A23&lt;&gt;""</formula>
    </cfRule>
  </conditionalFormatting>
  <conditionalFormatting sqref="A24:AD24">
    <cfRule type="expression" dxfId="564" priority="26" stopIfTrue="1">
      <formula>$A24&lt;&gt;""</formula>
    </cfRule>
  </conditionalFormatting>
  <conditionalFormatting sqref="A25:AD25">
    <cfRule type="expression" dxfId="563" priority="25" stopIfTrue="1">
      <formula>$A25&lt;&gt;""</formula>
    </cfRule>
  </conditionalFormatting>
  <conditionalFormatting sqref="A26:AD26">
    <cfRule type="expression" dxfId="562" priority="24" stopIfTrue="1">
      <formula>$A26&lt;&gt;""</formula>
    </cfRule>
  </conditionalFormatting>
  <conditionalFormatting sqref="A27:AD27">
    <cfRule type="expression" dxfId="561" priority="23" stopIfTrue="1">
      <formula>$A27&lt;&gt;""</formula>
    </cfRule>
  </conditionalFormatting>
  <conditionalFormatting sqref="A28:AD28">
    <cfRule type="expression" dxfId="560" priority="22" stopIfTrue="1">
      <formula>$A28&lt;&gt;""</formula>
    </cfRule>
  </conditionalFormatting>
  <conditionalFormatting sqref="A29:AD29">
    <cfRule type="expression" dxfId="559" priority="21" stopIfTrue="1">
      <formula>$A29&lt;&gt;""</formula>
    </cfRule>
  </conditionalFormatting>
  <conditionalFormatting sqref="A30:AD30">
    <cfRule type="expression" dxfId="558" priority="20" stopIfTrue="1">
      <formula>$A30&lt;&gt;""</formula>
    </cfRule>
  </conditionalFormatting>
  <conditionalFormatting sqref="A31:AD31">
    <cfRule type="expression" dxfId="557" priority="19" stopIfTrue="1">
      <formula>$A31&lt;&gt;""</formula>
    </cfRule>
  </conditionalFormatting>
  <conditionalFormatting sqref="A32:AD32">
    <cfRule type="expression" dxfId="556" priority="18" stopIfTrue="1">
      <formula>$A32&lt;&gt;""</formula>
    </cfRule>
  </conditionalFormatting>
  <conditionalFormatting sqref="A33:AD33">
    <cfRule type="expression" dxfId="555" priority="17" stopIfTrue="1">
      <formula>$A33&lt;&gt;""</formula>
    </cfRule>
  </conditionalFormatting>
  <conditionalFormatting sqref="A34:AD34">
    <cfRule type="expression" dxfId="554" priority="16" stopIfTrue="1">
      <formula>$A34&lt;&gt;""</formula>
    </cfRule>
  </conditionalFormatting>
  <conditionalFormatting sqref="A35:AD35">
    <cfRule type="expression" dxfId="553" priority="15" stopIfTrue="1">
      <formula>$A35&lt;&gt;""</formula>
    </cfRule>
  </conditionalFormatting>
  <conditionalFormatting sqref="A7:AD7">
    <cfRule type="expression" dxfId="552" priority="1" stopIfTrue="1">
      <formula>$A7&lt;&gt;""</formula>
    </cfRule>
  </conditionalFormatting>
  <conditionalFormatting sqref="A36:AD36">
    <cfRule type="expression" dxfId="551" priority="13" stopIfTrue="1">
      <formula>$A36&lt;&gt;""</formula>
    </cfRule>
  </conditionalFormatting>
  <conditionalFormatting sqref="A37:AD37">
    <cfRule type="expression" dxfId="550" priority="12" stopIfTrue="1">
      <formula>$A37&lt;&gt;""</formula>
    </cfRule>
  </conditionalFormatting>
  <conditionalFormatting sqref="A38:AD38">
    <cfRule type="expression" dxfId="549" priority="11" stopIfTrue="1">
      <formula>$A38&lt;&gt;""</formula>
    </cfRule>
  </conditionalFormatting>
  <conditionalFormatting sqref="A39:AD39">
    <cfRule type="expression" dxfId="548" priority="10" stopIfTrue="1">
      <formula>$A39&lt;&gt;""</formula>
    </cfRule>
  </conditionalFormatting>
  <conditionalFormatting sqref="A40:AD40">
    <cfRule type="expression" dxfId="547" priority="9" stopIfTrue="1">
      <formula>$A40&lt;&gt;""</formula>
    </cfRule>
  </conditionalFormatting>
  <conditionalFormatting sqref="A41:AD41">
    <cfRule type="expression" dxfId="546" priority="8" stopIfTrue="1">
      <formula>$A41&lt;&gt;""</formula>
    </cfRule>
  </conditionalFormatting>
  <conditionalFormatting sqref="A42:AD42">
    <cfRule type="expression" dxfId="545" priority="7" stopIfTrue="1">
      <formula>$A42&lt;&gt;""</formula>
    </cfRule>
  </conditionalFormatting>
  <conditionalFormatting sqref="A43:AD43">
    <cfRule type="expression" dxfId="544" priority="6" stopIfTrue="1">
      <formula>$A43&lt;&gt;""</formula>
    </cfRule>
  </conditionalFormatting>
  <conditionalFormatting sqref="A44:AD44">
    <cfRule type="expression" dxfId="543" priority="5" stopIfTrue="1">
      <formula>$A44&lt;&gt;""</formula>
    </cfRule>
  </conditionalFormatting>
  <conditionalFormatting sqref="A45:AD45">
    <cfRule type="expression" dxfId="542" priority="4" stopIfTrue="1">
      <formula>$A45&lt;&gt;""</formula>
    </cfRule>
  </conditionalFormatting>
  <conditionalFormatting sqref="A46:AD46">
    <cfRule type="expression" dxfId="541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375</v>
      </c>
      <c r="C7" s="76" t="s">
        <v>376</v>
      </c>
      <c r="D7" s="77">
        <f>SUM($D$8:$D$47)</f>
        <v>0</v>
      </c>
      <c r="E7" s="77">
        <f>SUM($E$8:$E$47)</f>
        <v>0</v>
      </c>
      <c r="F7" s="77">
        <f>SUM($F$8:$F$47)</f>
        <v>0</v>
      </c>
      <c r="G7" s="77">
        <f>SUM($G$8:$G$47)</f>
        <v>0</v>
      </c>
      <c r="H7" s="77">
        <f>SUM($H$8:$H$47)</f>
        <v>0</v>
      </c>
      <c r="I7" s="77">
        <f>SUM($I$8:$I$47)</f>
        <v>0</v>
      </c>
      <c r="J7" s="77">
        <f>SUM($J$8:$J$47)</f>
        <v>0</v>
      </c>
      <c r="K7" s="77">
        <f>SUM($K$8:$K$47)</f>
        <v>0</v>
      </c>
      <c r="L7" s="77">
        <f>SUM($L$8:$L$47)</f>
        <v>1188</v>
      </c>
      <c r="M7" s="77">
        <f>SUM($M$8:$M$47)</f>
        <v>0</v>
      </c>
      <c r="N7" s="77">
        <f>SUM($N$8:$N$47)</f>
        <v>0</v>
      </c>
      <c r="O7" s="77">
        <f>SUM($O$8:$O$47)</f>
        <v>0</v>
      </c>
      <c r="P7" s="77">
        <f>SUM($P$8:$P$47)</f>
        <v>0</v>
      </c>
      <c r="Q7" s="77">
        <f>SUM($Q$8:$Q$47)</f>
        <v>0</v>
      </c>
      <c r="R7" s="77">
        <f>SUM($R$8:$R$47)</f>
        <v>0</v>
      </c>
      <c r="S7" s="77">
        <f>SUM($S$8:$S$47)</f>
        <v>0</v>
      </c>
      <c r="T7" s="77">
        <f>SUM($T$8:$T$47)</f>
        <v>0</v>
      </c>
      <c r="U7" s="77">
        <f>SUM($U$8:$U$47)</f>
        <v>0</v>
      </c>
      <c r="V7" s="77">
        <f>SUM($V$8:$V$47)</f>
        <v>0</v>
      </c>
      <c r="W7" s="77">
        <f>SUM($W$8:$W$47)</f>
        <v>1188</v>
      </c>
      <c r="X7" s="77">
        <f>SUM($X$8:$X$47)</f>
        <v>0</v>
      </c>
      <c r="Y7" s="77">
        <f>SUM($Y$8:$Y$47)</f>
        <v>0</v>
      </c>
      <c r="Z7" s="77">
        <f>SUM($Z$8:$Z$47)</f>
        <v>0</v>
      </c>
      <c r="AA7" s="77">
        <f>SUM($AA$8:$AA$47)</f>
        <v>1188</v>
      </c>
      <c r="AB7" s="77">
        <f>SUM($AB$8:$AB$47)</f>
        <v>0</v>
      </c>
      <c r="AC7" s="77">
        <f>SUM($AC$8:$AC$47)</f>
        <v>0</v>
      </c>
      <c r="AD7" s="77">
        <f>SUM($AD$8:$AD$47)</f>
        <v>0</v>
      </c>
      <c r="AE7" s="77">
        <f>SUM($AE$8:$AE$47)</f>
        <v>1188</v>
      </c>
      <c r="AF7" s="77">
        <f>SUM($AF$8:$AF$47)</f>
        <v>65450</v>
      </c>
      <c r="AG7" s="77">
        <f>SUM($AG$8:$AG$47)</f>
        <v>65450</v>
      </c>
      <c r="AH7" s="77">
        <f>SUM($AH$8:$AH$47)</f>
        <v>0</v>
      </c>
      <c r="AI7" s="77">
        <f>SUM($AI$8:$AI$47)</f>
        <v>65450</v>
      </c>
      <c r="AJ7" s="77">
        <f>SUM($AJ$8:$AJ$47)</f>
        <v>0</v>
      </c>
      <c r="AK7" s="77">
        <f>SUM($AK$8:$AK$47)</f>
        <v>0</v>
      </c>
      <c r="AL7" s="77">
        <f>SUM($AL$8:$AL$47)</f>
        <v>0</v>
      </c>
      <c r="AM7" s="77">
        <f>SUM($AM$8:$AM$47)</f>
        <v>0</v>
      </c>
      <c r="AN7" s="77">
        <f>SUM($AN$8:$AN$47)</f>
        <v>72571</v>
      </c>
      <c r="AO7" s="77">
        <f>SUM($AO$8:$AO$47)</f>
        <v>0</v>
      </c>
      <c r="AP7" s="77">
        <f>SUM($AP$8:$AP$47)</f>
        <v>0</v>
      </c>
      <c r="AQ7" s="77">
        <f>SUM($AQ$8:$AQ$47)</f>
        <v>0</v>
      </c>
      <c r="AR7" s="77">
        <f>SUM($AR$8:$AR$47)</f>
        <v>0</v>
      </c>
      <c r="AS7" s="77">
        <f>SUM($AS$8:$AS$47)</f>
        <v>0</v>
      </c>
      <c r="AT7" s="77">
        <f>SUM($AT$8:$AT$47)</f>
        <v>2052</v>
      </c>
      <c r="AU7" s="77">
        <f>SUM($AU$8:$AU$47)</f>
        <v>2052</v>
      </c>
      <c r="AV7" s="77">
        <f>SUM($AV$8:$AV$47)</f>
        <v>0</v>
      </c>
      <c r="AW7" s="77">
        <f>SUM($AW$8:$AW$47)</f>
        <v>0</v>
      </c>
      <c r="AX7" s="77">
        <f>SUM($AX$8:$AX$47)</f>
        <v>0</v>
      </c>
      <c r="AY7" s="77">
        <f>SUM($AY$8:$AY$47)</f>
        <v>70519</v>
      </c>
      <c r="AZ7" s="77">
        <f>SUM($AZ$8:$AZ$47)</f>
        <v>70519</v>
      </c>
      <c r="BA7" s="77">
        <f>SUM($BA$8:$BA$47)</f>
        <v>0</v>
      </c>
      <c r="BB7" s="77">
        <f>SUM($BB$8:$BB$47)</f>
        <v>0</v>
      </c>
      <c r="BC7" s="77">
        <f>SUM($BC$8:$BC$47)</f>
        <v>0</v>
      </c>
      <c r="BD7" s="77">
        <f>SUM($BD$8:$BD$47)</f>
        <v>0</v>
      </c>
      <c r="BE7" s="77">
        <f>SUM($BE$8:$BE$47)</f>
        <v>0</v>
      </c>
      <c r="BF7" s="77">
        <f>SUM($BF$8:$BF$47)</f>
        <v>0</v>
      </c>
      <c r="BG7" s="77">
        <f>SUM($BG$8:$BG$47)</f>
        <v>138021</v>
      </c>
      <c r="BH7" s="77">
        <f>SUM($BH$8:$BH$47)</f>
        <v>65450</v>
      </c>
      <c r="BI7" s="77">
        <f>SUM($BI$8:$BI$47)</f>
        <v>65450</v>
      </c>
      <c r="BJ7" s="77">
        <f>SUM($BJ$8:$BJ$47)</f>
        <v>0</v>
      </c>
      <c r="BK7" s="77">
        <f>SUM($BK$8:$BK$47)</f>
        <v>65450</v>
      </c>
      <c r="BL7" s="77">
        <f>SUM($BL$8:$BL$47)</f>
        <v>0</v>
      </c>
      <c r="BM7" s="77">
        <f>SUM($BM$8:$BM$47)</f>
        <v>0</v>
      </c>
      <c r="BN7" s="77">
        <f>SUM($BN$8:$BN$47)</f>
        <v>0</v>
      </c>
      <c r="BO7" s="77">
        <f>SUM($BO$8:$BO$47)</f>
        <v>0</v>
      </c>
      <c r="BP7" s="77">
        <f>SUM($BP$8:$BP$47)</f>
        <v>73759</v>
      </c>
      <c r="BQ7" s="77">
        <f>SUM($BQ$8:$BQ$47)</f>
        <v>0</v>
      </c>
      <c r="BR7" s="77">
        <f>SUM($BR$8:$BR$47)</f>
        <v>0</v>
      </c>
      <c r="BS7" s="77">
        <f>SUM($BS$8:$BS$47)</f>
        <v>0</v>
      </c>
      <c r="BT7" s="77">
        <f>SUM($BT$8:$BT$47)</f>
        <v>0</v>
      </c>
      <c r="BU7" s="77">
        <f>SUM($BU$8:$BU$47)</f>
        <v>0</v>
      </c>
      <c r="BV7" s="77">
        <f>SUM($BV$8:$BV$47)</f>
        <v>2052</v>
      </c>
      <c r="BW7" s="77">
        <f>SUM($BW$8:$BW$47)</f>
        <v>2052</v>
      </c>
      <c r="BX7" s="77">
        <f>SUM($BX$8:$BX$47)</f>
        <v>0</v>
      </c>
      <c r="BY7" s="77">
        <f>SUM($BY$8:$BY$47)</f>
        <v>0</v>
      </c>
      <c r="BZ7" s="77">
        <f>SUM($BZ$8:$BZ$47)</f>
        <v>0</v>
      </c>
      <c r="CA7" s="77">
        <f>SUM($CA$8:$CA$47)</f>
        <v>71707</v>
      </c>
      <c r="CB7" s="77">
        <f>SUM($CB$8:$CB$47)</f>
        <v>70519</v>
      </c>
      <c r="CC7" s="77">
        <f>SUM($CC$8:$CC$47)</f>
        <v>0</v>
      </c>
      <c r="CD7" s="77">
        <f>SUM($CD$8:$CD$47)</f>
        <v>0</v>
      </c>
      <c r="CE7" s="77">
        <f>SUM($CE$8:$CE$47)</f>
        <v>1188</v>
      </c>
      <c r="CF7" s="77">
        <f>SUM($CF$8:$CF$47)</f>
        <v>0</v>
      </c>
      <c r="CG7" s="77">
        <f>SUM($CG$8:$CG$47)</f>
        <v>0</v>
      </c>
      <c r="CH7" s="77">
        <f>SUM($CH$8:$CH$47)</f>
        <v>0</v>
      </c>
      <c r="CI7" s="77">
        <f>SUM($CI$8:$CI$47)</f>
        <v>139209</v>
      </c>
    </row>
    <row r="8" spans="1:87" s="8" customFormat="1" ht="12" customHeight="1">
      <c r="A8" s="8" t="s">
        <v>205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7" si="0">SUM(D8,AF8)</f>
        <v>0</v>
      </c>
      <c r="BI8" s="81">
        <f t="shared" ref="BI8:BI47" si="1">SUM(E8,AG8)</f>
        <v>0</v>
      </c>
      <c r="BJ8" s="81">
        <f t="shared" ref="BJ8:BJ47" si="2">SUM(F8,AH8)</f>
        <v>0</v>
      </c>
      <c r="BK8" s="81">
        <f t="shared" ref="BK8:BK47" si="3">SUM(G8,AI8)</f>
        <v>0</v>
      </c>
      <c r="BL8" s="81">
        <f t="shared" ref="BL8:BL47" si="4">SUM(H8,AJ8)</f>
        <v>0</v>
      </c>
      <c r="BM8" s="81">
        <f t="shared" ref="BM8:BM47" si="5">SUM(I8,AK8)</f>
        <v>0</v>
      </c>
      <c r="BN8" s="81">
        <f t="shared" ref="BN8:BN47" si="6">SUM(J8,AL8)</f>
        <v>0</v>
      </c>
      <c r="BO8" s="89">
        <f t="shared" ref="BO8:BO35" si="7">SUM(K8,AM8)</f>
        <v>0</v>
      </c>
      <c r="BP8" s="81">
        <f t="shared" ref="BP8:BP47" si="8">SUM(L8,AN8)</f>
        <v>0</v>
      </c>
      <c r="BQ8" s="81">
        <f t="shared" ref="BQ8:BQ47" si="9">SUM(M8,AO8)</f>
        <v>0</v>
      </c>
      <c r="BR8" s="81">
        <f t="shared" ref="BR8:BR47" si="10">SUM(N8,AP8)</f>
        <v>0</v>
      </c>
      <c r="BS8" s="81">
        <f t="shared" ref="BS8:BS47" si="11">SUM(O8,AQ8)</f>
        <v>0</v>
      </c>
      <c r="BT8" s="81">
        <f t="shared" ref="BT8:BT47" si="12">SUM(P8,AR8)</f>
        <v>0</v>
      </c>
      <c r="BU8" s="81">
        <f t="shared" ref="BU8:BU47" si="13">SUM(Q8,AS8)</f>
        <v>0</v>
      </c>
      <c r="BV8" s="81">
        <f t="shared" ref="BV8:BV47" si="14">SUM(R8,AT8)</f>
        <v>0</v>
      </c>
      <c r="BW8" s="81">
        <f t="shared" ref="BW8:BW47" si="15">SUM(S8,AU8)</f>
        <v>0</v>
      </c>
      <c r="BX8" s="81">
        <f t="shared" ref="BX8:BX47" si="16">SUM(T8,AV8)</f>
        <v>0</v>
      </c>
      <c r="BY8" s="81">
        <f t="shared" ref="BY8:BY47" si="17">SUM(U8,AW8)</f>
        <v>0</v>
      </c>
      <c r="BZ8" s="81">
        <f t="shared" ref="BZ8:BZ47" si="18">SUM(V8,AX8)</f>
        <v>0</v>
      </c>
      <c r="CA8" s="81">
        <f t="shared" ref="CA8:CA47" si="19">SUM(W8,AY8)</f>
        <v>0</v>
      </c>
      <c r="CB8" s="81">
        <f t="shared" ref="CB8:CB47" si="20">SUM(X8,AZ8)</f>
        <v>0</v>
      </c>
      <c r="CC8" s="81">
        <f t="shared" ref="CC8:CC47" si="21">SUM(Y8,BA8)</f>
        <v>0</v>
      </c>
      <c r="CD8" s="81">
        <f t="shared" ref="CD8:CD47" si="22">SUM(Z8,BB8)</f>
        <v>0</v>
      </c>
      <c r="CE8" s="81">
        <f t="shared" ref="CE8:CE47" si="23">SUM(AA8,BC8)</f>
        <v>0</v>
      </c>
      <c r="CF8" s="89">
        <f t="shared" ref="CF8:CF35" si="24">SUM(AB8,BD8)</f>
        <v>0</v>
      </c>
      <c r="CG8" s="81">
        <f t="shared" ref="CG8:CG47" si="25">SUM(AC8,BE8)</f>
        <v>0</v>
      </c>
      <c r="CH8" s="81">
        <f t="shared" ref="CH8:CH47" si="26">SUM(AD8,BF8)</f>
        <v>0</v>
      </c>
      <c r="CI8" s="81">
        <f t="shared" ref="CI8:CI47" si="27">SUM(AE8,BG8)</f>
        <v>0</v>
      </c>
    </row>
    <row r="9" spans="1:87" s="8" customFormat="1" ht="12" customHeight="1">
      <c r="A9" s="8" t="s">
        <v>199</v>
      </c>
      <c r="B9" s="80" t="s">
        <v>207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205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217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224</v>
      </c>
      <c r="C13" s="8" t="s">
        <v>225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230</v>
      </c>
      <c r="C14" s="8" t="s">
        <v>231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232</v>
      </c>
      <c r="C15" s="8" t="s">
        <v>233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205</v>
      </c>
      <c r="B16" s="80" t="s">
        <v>236</v>
      </c>
      <c r="C16" s="8" t="s">
        <v>237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205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246</v>
      </c>
      <c r="C18" s="8" t="s">
        <v>247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250</v>
      </c>
      <c r="C19" s="8" t="s">
        <v>251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205</v>
      </c>
      <c r="B20" s="80" t="s">
        <v>255</v>
      </c>
      <c r="C20" s="8" t="s">
        <v>256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260</v>
      </c>
      <c r="C21" s="8" t="s">
        <v>261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266</v>
      </c>
      <c r="C22" s="8" t="s">
        <v>265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271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275</v>
      </c>
      <c r="C24" s="8" t="s">
        <v>276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279</v>
      </c>
      <c r="C25" s="8" t="s">
        <v>281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283</v>
      </c>
      <c r="C26" s="8" t="s">
        <v>285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287</v>
      </c>
      <c r="C27" s="8" t="s">
        <v>288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291</v>
      </c>
      <c r="C28" s="8" t="s">
        <v>292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295</v>
      </c>
      <c r="C29" s="8" t="s">
        <v>296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301</v>
      </c>
      <c r="C30" s="8" t="s">
        <v>300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65450</v>
      </c>
      <c r="AG30" s="81">
        <v>65450</v>
      </c>
      <c r="AH30" s="81">
        <v>0</v>
      </c>
      <c r="AI30" s="81">
        <v>65450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72571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2052</v>
      </c>
      <c r="AU30" s="81">
        <v>2052</v>
      </c>
      <c r="AV30" s="81">
        <v>0</v>
      </c>
      <c r="AW30" s="81">
        <v>0</v>
      </c>
      <c r="AX30" s="81">
        <v>0</v>
      </c>
      <c r="AY30" s="81">
        <v>70519</v>
      </c>
      <c r="AZ30" s="81">
        <v>70519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138021</v>
      </c>
      <c r="BH30" s="81">
        <f t="shared" si="0"/>
        <v>65450</v>
      </c>
      <c r="BI30" s="81">
        <f t="shared" si="1"/>
        <v>65450</v>
      </c>
      <c r="BJ30" s="81">
        <f t="shared" si="2"/>
        <v>0</v>
      </c>
      <c r="BK30" s="81">
        <f t="shared" si="3"/>
        <v>65450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72571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2052</v>
      </c>
      <c r="BW30" s="81">
        <f t="shared" si="15"/>
        <v>2052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70519</v>
      </c>
      <c r="CB30" s="81">
        <f t="shared" si="20"/>
        <v>70519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138021</v>
      </c>
    </row>
    <row r="31" spans="1:87" s="8" customFormat="1" ht="12" customHeight="1">
      <c r="A31" s="8" t="s">
        <v>199</v>
      </c>
      <c r="B31" s="80" t="s">
        <v>305</v>
      </c>
      <c r="C31" s="8" t="s">
        <v>304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308</v>
      </c>
      <c r="C32" s="8" t="s">
        <v>310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312</v>
      </c>
      <c r="C33" s="8" t="s">
        <v>313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319</v>
      </c>
      <c r="C34" s="8" t="s">
        <v>317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321</v>
      </c>
      <c r="C35" s="8" t="s">
        <v>322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325</v>
      </c>
      <c r="C36" s="8" t="s">
        <v>328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330</v>
      </c>
      <c r="C37" s="8" t="s">
        <v>331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205</v>
      </c>
      <c r="B38" s="80" t="s">
        <v>337</v>
      </c>
      <c r="C38" s="8" t="s">
        <v>336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338</v>
      </c>
      <c r="C39" s="8" t="s">
        <v>339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342</v>
      </c>
      <c r="C40" s="8" t="s">
        <v>343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346</v>
      </c>
      <c r="C41" s="8" t="s">
        <v>347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350</v>
      </c>
      <c r="C42" s="8" t="s">
        <v>351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354</v>
      </c>
      <c r="C43" s="8" t="s">
        <v>355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1188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1188</v>
      </c>
      <c r="X43" s="81">
        <v>0</v>
      </c>
      <c r="Y43" s="81">
        <v>0</v>
      </c>
      <c r="Z43" s="81">
        <v>0</v>
      </c>
      <c r="AA43" s="81">
        <v>1188</v>
      </c>
      <c r="AB43" s="89">
        <v>0</v>
      </c>
      <c r="AC43" s="81">
        <v>0</v>
      </c>
      <c r="AD43" s="81">
        <v>0</v>
      </c>
      <c r="AE43" s="81">
        <v>1188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1188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1188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1188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1188</v>
      </c>
    </row>
    <row r="44" spans="1:87" s="8" customFormat="1" ht="12" customHeight="1">
      <c r="A44" s="8" t="s">
        <v>199</v>
      </c>
      <c r="B44" s="80" t="s">
        <v>358</v>
      </c>
      <c r="C44" s="8" t="s">
        <v>359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362</v>
      </c>
      <c r="C45" s="8" t="s">
        <v>363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366</v>
      </c>
      <c r="C46" s="8" t="s">
        <v>367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370</v>
      </c>
      <c r="C47" s="8" t="s">
        <v>371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38" priority="44" stopIfTrue="1">
      <formula>$A48&lt;&gt;""</formula>
    </cfRule>
  </conditionalFormatting>
  <conditionalFormatting sqref="A47:CI47">
    <cfRule type="expression" dxfId="537" priority="2" stopIfTrue="1">
      <formula>$A47&lt;&gt;""</formula>
    </cfRule>
  </conditionalFormatting>
  <conditionalFormatting sqref="A8:CI8">
    <cfRule type="expression" dxfId="536" priority="42" stopIfTrue="1">
      <formula>$A8&lt;&gt;""</formula>
    </cfRule>
  </conditionalFormatting>
  <conditionalFormatting sqref="A9:CI9">
    <cfRule type="expression" dxfId="535" priority="41" stopIfTrue="1">
      <formula>$A9&lt;&gt;""</formula>
    </cfRule>
  </conditionalFormatting>
  <conditionalFormatting sqref="A10:CI10">
    <cfRule type="expression" dxfId="534" priority="40" stopIfTrue="1">
      <formula>$A10&lt;&gt;""</formula>
    </cfRule>
  </conditionalFormatting>
  <conditionalFormatting sqref="A11:CI11">
    <cfRule type="expression" dxfId="533" priority="39" stopIfTrue="1">
      <formula>$A11&lt;&gt;""</formula>
    </cfRule>
  </conditionalFormatting>
  <conditionalFormatting sqref="A12:CI12">
    <cfRule type="expression" dxfId="532" priority="38" stopIfTrue="1">
      <formula>$A12&lt;&gt;""</formula>
    </cfRule>
  </conditionalFormatting>
  <conditionalFormatting sqref="A13:CI13">
    <cfRule type="expression" dxfId="531" priority="37" stopIfTrue="1">
      <formula>$A13&lt;&gt;""</formula>
    </cfRule>
  </conditionalFormatting>
  <conditionalFormatting sqref="A14:CI14">
    <cfRule type="expression" dxfId="530" priority="36" stopIfTrue="1">
      <formula>$A14&lt;&gt;""</formula>
    </cfRule>
  </conditionalFormatting>
  <conditionalFormatting sqref="A15:CI15">
    <cfRule type="expression" dxfId="529" priority="35" stopIfTrue="1">
      <formula>$A15&lt;&gt;""</formula>
    </cfRule>
  </conditionalFormatting>
  <conditionalFormatting sqref="A16:CI16">
    <cfRule type="expression" dxfId="528" priority="34" stopIfTrue="1">
      <formula>$A16&lt;&gt;""</formula>
    </cfRule>
  </conditionalFormatting>
  <conditionalFormatting sqref="A17:CI17">
    <cfRule type="expression" dxfId="527" priority="33" stopIfTrue="1">
      <formula>$A17&lt;&gt;""</formula>
    </cfRule>
  </conditionalFormatting>
  <conditionalFormatting sqref="A18:CI18">
    <cfRule type="expression" dxfId="526" priority="32" stopIfTrue="1">
      <formula>$A18&lt;&gt;""</formula>
    </cfRule>
  </conditionalFormatting>
  <conditionalFormatting sqref="A19:CI19">
    <cfRule type="expression" dxfId="525" priority="31" stopIfTrue="1">
      <formula>$A19&lt;&gt;""</formula>
    </cfRule>
  </conditionalFormatting>
  <conditionalFormatting sqref="A20:CI20">
    <cfRule type="expression" dxfId="524" priority="30" stopIfTrue="1">
      <formula>$A20&lt;&gt;""</formula>
    </cfRule>
  </conditionalFormatting>
  <conditionalFormatting sqref="A21:CI21">
    <cfRule type="expression" dxfId="523" priority="29" stopIfTrue="1">
      <formula>$A21&lt;&gt;""</formula>
    </cfRule>
  </conditionalFormatting>
  <conditionalFormatting sqref="A22:CI22">
    <cfRule type="expression" dxfId="522" priority="28" stopIfTrue="1">
      <formula>$A22&lt;&gt;""</formula>
    </cfRule>
  </conditionalFormatting>
  <conditionalFormatting sqref="A23:CI23">
    <cfRule type="expression" dxfId="521" priority="27" stopIfTrue="1">
      <formula>$A23&lt;&gt;""</formula>
    </cfRule>
  </conditionalFormatting>
  <conditionalFormatting sqref="A24:CI24">
    <cfRule type="expression" dxfId="520" priority="26" stopIfTrue="1">
      <formula>$A24&lt;&gt;""</formula>
    </cfRule>
  </conditionalFormatting>
  <conditionalFormatting sqref="A25:CI25">
    <cfRule type="expression" dxfId="519" priority="25" stopIfTrue="1">
      <formula>$A25&lt;&gt;""</formula>
    </cfRule>
  </conditionalFormatting>
  <conditionalFormatting sqref="A26:CI26">
    <cfRule type="expression" dxfId="518" priority="24" stopIfTrue="1">
      <formula>$A26&lt;&gt;""</formula>
    </cfRule>
  </conditionalFormatting>
  <conditionalFormatting sqref="A27:CI27">
    <cfRule type="expression" dxfId="517" priority="23" stopIfTrue="1">
      <formula>$A27&lt;&gt;""</formula>
    </cfRule>
  </conditionalFormatting>
  <conditionalFormatting sqref="A28:CI28">
    <cfRule type="expression" dxfId="516" priority="22" stopIfTrue="1">
      <formula>$A28&lt;&gt;""</formula>
    </cfRule>
  </conditionalFormatting>
  <conditionalFormatting sqref="A29:CI29">
    <cfRule type="expression" dxfId="515" priority="21" stopIfTrue="1">
      <formula>$A29&lt;&gt;""</formula>
    </cfRule>
  </conditionalFormatting>
  <conditionalFormatting sqref="A30:CI30">
    <cfRule type="expression" dxfId="514" priority="20" stopIfTrue="1">
      <formula>$A30&lt;&gt;""</formula>
    </cfRule>
  </conditionalFormatting>
  <conditionalFormatting sqref="A31:CI31">
    <cfRule type="expression" dxfId="513" priority="19" stopIfTrue="1">
      <formula>$A31&lt;&gt;""</formula>
    </cfRule>
  </conditionalFormatting>
  <conditionalFormatting sqref="A32:CI32">
    <cfRule type="expression" dxfId="512" priority="18" stopIfTrue="1">
      <formula>$A32&lt;&gt;""</formula>
    </cfRule>
  </conditionalFormatting>
  <conditionalFormatting sqref="A33:CI33">
    <cfRule type="expression" dxfId="511" priority="17" stopIfTrue="1">
      <formula>$A33&lt;&gt;""</formula>
    </cfRule>
  </conditionalFormatting>
  <conditionalFormatting sqref="A34:CI34">
    <cfRule type="expression" dxfId="510" priority="16" stopIfTrue="1">
      <formula>$A34&lt;&gt;""</formula>
    </cfRule>
  </conditionalFormatting>
  <conditionalFormatting sqref="A35:CI35">
    <cfRule type="expression" dxfId="509" priority="15" stopIfTrue="1">
      <formula>$A35&lt;&gt;""</formula>
    </cfRule>
  </conditionalFormatting>
  <conditionalFormatting sqref="A7:CI7">
    <cfRule type="expression" dxfId="508" priority="1" stopIfTrue="1">
      <formula>$A7&lt;&gt;""</formula>
    </cfRule>
  </conditionalFormatting>
  <conditionalFormatting sqref="A36:CI36">
    <cfRule type="expression" dxfId="507" priority="13" stopIfTrue="1">
      <formula>$A36&lt;&gt;""</formula>
    </cfRule>
  </conditionalFormatting>
  <conditionalFormatting sqref="A37:CI37">
    <cfRule type="expression" dxfId="506" priority="12" stopIfTrue="1">
      <formula>$A37&lt;&gt;""</formula>
    </cfRule>
  </conditionalFormatting>
  <conditionalFormatting sqref="A38:CI38">
    <cfRule type="expression" dxfId="505" priority="11" stopIfTrue="1">
      <formula>$A38&lt;&gt;""</formula>
    </cfRule>
  </conditionalFormatting>
  <conditionalFormatting sqref="A39:CI39">
    <cfRule type="expression" dxfId="504" priority="10" stopIfTrue="1">
      <formula>$A39&lt;&gt;""</formula>
    </cfRule>
  </conditionalFormatting>
  <conditionalFormatting sqref="A40:CI40">
    <cfRule type="expression" dxfId="503" priority="9" stopIfTrue="1">
      <formula>$A40&lt;&gt;""</formula>
    </cfRule>
  </conditionalFormatting>
  <conditionalFormatting sqref="A41:CI41">
    <cfRule type="expression" dxfId="502" priority="8" stopIfTrue="1">
      <formula>$A41&lt;&gt;""</formula>
    </cfRule>
  </conditionalFormatting>
  <conditionalFormatting sqref="A42:CI42">
    <cfRule type="expression" dxfId="501" priority="7" stopIfTrue="1">
      <formula>$A42&lt;&gt;""</formula>
    </cfRule>
  </conditionalFormatting>
  <conditionalFormatting sqref="A43:CI43">
    <cfRule type="expression" dxfId="500" priority="6" stopIfTrue="1">
      <formula>$A43&lt;&gt;""</formula>
    </cfRule>
  </conditionalFormatting>
  <conditionalFormatting sqref="A44:CI44">
    <cfRule type="expression" dxfId="499" priority="5" stopIfTrue="1">
      <formula>$A44&lt;&gt;""</formula>
    </cfRule>
  </conditionalFormatting>
  <conditionalFormatting sqref="A45:CI45">
    <cfRule type="expression" dxfId="498" priority="4" stopIfTrue="1">
      <formula>$A45&lt;&gt;""</formula>
    </cfRule>
  </conditionalFormatting>
  <conditionalFormatting sqref="A46:CI46">
    <cfRule type="expression" dxfId="497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375</v>
      </c>
      <c r="C7" s="76" t="s">
        <v>376</v>
      </c>
      <c r="D7" s="96">
        <f>SUM($D$8:$D$35)</f>
        <v>0</v>
      </c>
      <c r="E7" s="96">
        <f>SUM($E$8:$E$35)</f>
        <v>0</v>
      </c>
      <c r="F7" s="96">
        <f>SUM($F$8:$F$35)</f>
        <v>0</v>
      </c>
      <c r="G7" s="96">
        <f>SUM($G$8:$G$35)</f>
        <v>0</v>
      </c>
      <c r="H7" s="96">
        <f>SUM($H$8:$H$35)</f>
        <v>0</v>
      </c>
      <c r="I7" s="96">
        <f>SUM($I$8:$I$35)</f>
        <v>0</v>
      </c>
      <c r="J7" s="96">
        <f>COUNTIF($J$8:$J$35,"&lt;&gt;") - COUNTIF($J$8:$J$35,"&lt; &gt;")</f>
        <v>0</v>
      </c>
      <c r="K7" s="96">
        <f>COUNTIF($K$8:$K$35,"&lt;&gt;") - COUNTIF($K$8:$K$35,"&lt; &gt;")</f>
        <v>0</v>
      </c>
      <c r="L7" s="96">
        <f>SUM($L$8:$L$35)</f>
        <v>0</v>
      </c>
      <c r="M7" s="96">
        <f>SUM($M$8:$M$35)</f>
        <v>0</v>
      </c>
      <c r="N7" s="96">
        <f>SUM($N$8:$N$35)</f>
        <v>0</v>
      </c>
      <c r="O7" s="96">
        <f>SUM($O$8:$O$35)</f>
        <v>0</v>
      </c>
      <c r="P7" s="96">
        <f>SUM($P$8:$P$35)</f>
        <v>0</v>
      </c>
      <c r="Q7" s="96">
        <f>SUM($Q$8:$Q$35)</f>
        <v>0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205</v>
      </c>
      <c r="B8" s="80" t="s">
        <v>200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205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211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217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222</v>
      </c>
      <c r="C12" s="8" t="s">
        <v>223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205</v>
      </c>
      <c r="B13" s="80" t="s">
        <v>226</v>
      </c>
      <c r="C13" s="8" t="s">
        <v>227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230</v>
      </c>
      <c r="C14" s="8" t="s">
        <v>231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205</v>
      </c>
      <c r="B15" s="80" t="s">
        <v>232</v>
      </c>
      <c r="C15" s="8" t="s">
        <v>235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205</v>
      </c>
      <c r="B16" s="80" t="s">
        <v>238</v>
      </c>
      <c r="C16" s="8" t="s">
        <v>239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244</v>
      </c>
      <c r="C17" s="8" t="s">
        <v>245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205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253</v>
      </c>
      <c r="B19" s="80" t="s">
        <v>254</v>
      </c>
      <c r="C19" s="8" t="s">
        <v>252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253</v>
      </c>
      <c r="B20" s="80" t="s">
        <v>259</v>
      </c>
      <c r="C20" s="8" t="s">
        <v>256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205</v>
      </c>
      <c r="B21" s="80" t="s">
        <v>262</v>
      </c>
      <c r="C21" s="8" t="s">
        <v>263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253</v>
      </c>
      <c r="B22" s="80" t="s">
        <v>264</v>
      </c>
      <c r="C22" s="8" t="s">
        <v>267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272</v>
      </c>
      <c r="C23" s="8" t="s">
        <v>269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277</v>
      </c>
      <c r="B24" s="80" t="s">
        <v>278</v>
      </c>
      <c r="C24" s="8" t="s">
        <v>274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205</v>
      </c>
      <c r="B25" s="80" t="s">
        <v>282</v>
      </c>
      <c r="C25" s="8" t="s">
        <v>281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205</v>
      </c>
      <c r="B26" s="80" t="s">
        <v>286</v>
      </c>
      <c r="C26" s="8" t="s">
        <v>284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205</v>
      </c>
      <c r="B27" s="80" t="s">
        <v>290</v>
      </c>
      <c r="C27" s="8" t="s">
        <v>288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253</v>
      </c>
      <c r="B28" s="80" t="s">
        <v>294</v>
      </c>
      <c r="C28" s="8" t="s">
        <v>292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253</v>
      </c>
      <c r="B29" s="80" t="s">
        <v>297</v>
      </c>
      <c r="C29" s="8" t="s">
        <v>298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205</v>
      </c>
      <c r="B30" s="80" t="s">
        <v>299</v>
      </c>
      <c r="C30" s="8" t="s">
        <v>302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253</v>
      </c>
      <c r="B31" s="80" t="s">
        <v>306</v>
      </c>
      <c r="C31" s="8" t="s">
        <v>307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205</v>
      </c>
      <c r="B32" s="80" t="s">
        <v>311</v>
      </c>
      <c r="C32" s="8" t="s">
        <v>310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205</v>
      </c>
      <c r="B33" s="80" t="s">
        <v>314</v>
      </c>
      <c r="C33" s="8" t="s">
        <v>315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205</v>
      </c>
      <c r="B34" s="80" t="s">
        <v>319</v>
      </c>
      <c r="C34" s="8" t="s">
        <v>320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205</v>
      </c>
      <c r="B35" s="80" t="s">
        <v>323</v>
      </c>
      <c r="C35" s="8" t="s">
        <v>324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5">
    <cfRule type="expression" dxfId="494" priority="44" stopIfTrue="1">
      <formula>$A48&lt;&gt;""</formula>
    </cfRule>
  </conditionalFormatting>
  <conditionalFormatting sqref="A47:BE47">
    <cfRule type="expression" dxfId="493" priority="2" stopIfTrue="1">
      <formula>$A47&lt;&gt;""</formula>
    </cfRule>
  </conditionalFormatting>
  <conditionalFormatting sqref="A8:BE8">
    <cfRule type="expression" dxfId="492" priority="42" stopIfTrue="1">
      <formula>$A8&lt;&gt;""</formula>
    </cfRule>
  </conditionalFormatting>
  <conditionalFormatting sqref="A9:BE9">
    <cfRule type="expression" dxfId="491" priority="41" stopIfTrue="1">
      <formula>$A9&lt;&gt;""</formula>
    </cfRule>
  </conditionalFormatting>
  <conditionalFormatting sqref="A10:BE10">
    <cfRule type="expression" dxfId="490" priority="40" stopIfTrue="1">
      <formula>$A10&lt;&gt;""</formula>
    </cfRule>
  </conditionalFormatting>
  <conditionalFormatting sqref="A11:BE11">
    <cfRule type="expression" dxfId="489" priority="39" stopIfTrue="1">
      <formula>$A11&lt;&gt;""</formula>
    </cfRule>
  </conditionalFormatting>
  <conditionalFormatting sqref="A12:BE12">
    <cfRule type="expression" dxfId="488" priority="38" stopIfTrue="1">
      <formula>$A12&lt;&gt;""</formula>
    </cfRule>
  </conditionalFormatting>
  <conditionalFormatting sqref="A13:BE13">
    <cfRule type="expression" dxfId="487" priority="37" stopIfTrue="1">
      <formula>$A13&lt;&gt;""</formula>
    </cfRule>
  </conditionalFormatting>
  <conditionalFormatting sqref="A14:BE14">
    <cfRule type="expression" dxfId="486" priority="36" stopIfTrue="1">
      <formula>$A14&lt;&gt;""</formula>
    </cfRule>
  </conditionalFormatting>
  <conditionalFormatting sqref="A15:BE15">
    <cfRule type="expression" dxfId="485" priority="35" stopIfTrue="1">
      <formula>$A15&lt;&gt;""</formula>
    </cfRule>
  </conditionalFormatting>
  <conditionalFormatting sqref="A16:BE16">
    <cfRule type="expression" dxfId="484" priority="34" stopIfTrue="1">
      <formula>$A16&lt;&gt;""</formula>
    </cfRule>
  </conditionalFormatting>
  <conditionalFormatting sqref="A17:BE17">
    <cfRule type="expression" dxfId="483" priority="33" stopIfTrue="1">
      <formula>$A17&lt;&gt;""</formula>
    </cfRule>
  </conditionalFormatting>
  <conditionalFormatting sqref="A18:BE18">
    <cfRule type="expression" dxfId="482" priority="32" stopIfTrue="1">
      <formula>$A18&lt;&gt;""</formula>
    </cfRule>
  </conditionalFormatting>
  <conditionalFormatting sqref="A19:BE19">
    <cfRule type="expression" dxfId="481" priority="31" stopIfTrue="1">
      <formula>$A19&lt;&gt;""</formula>
    </cfRule>
  </conditionalFormatting>
  <conditionalFormatting sqref="A20:BE20">
    <cfRule type="expression" dxfId="480" priority="30" stopIfTrue="1">
      <formula>$A20&lt;&gt;""</formula>
    </cfRule>
  </conditionalFormatting>
  <conditionalFormatting sqref="A21:BE21">
    <cfRule type="expression" dxfId="479" priority="29" stopIfTrue="1">
      <formula>$A21&lt;&gt;""</formula>
    </cfRule>
  </conditionalFormatting>
  <conditionalFormatting sqref="A22:BE22">
    <cfRule type="expression" dxfId="478" priority="28" stopIfTrue="1">
      <formula>$A22&lt;&gt;""</formula>
    </cfRule>
  </conditionalFormatting>
  <conditionalFormatting sqref="A23:BE23">
    <cfRule type="expression" dxfId="477" priority="27" stopIfTrue="1">
      <formula>$A23&lt;&gt;""</formula>
    </cfRule>
  </conditionalFormatting>
  <conditionalFormatting sqref="A24:BE24">
    <cfRule type="expression" dxfId="476" priority="26" stopIfTrue="1">
      <formula>$A24&lt;&gt;""</formula>
    </cfRule>
  </conditionalFormatting>
  <conditionalFormatting sqref="A25:BE25">
    <cfRule type="expression" dxfId="475" priority="25" stopIfTrue="1">
      <formula>$A25&lt;&gt;""</formula>
    </cfRule>
  </conditionalFormatting>
  <conditionalFormatting sqref="A26:BE26">
    <cfRule type="expression" dxfId="474" priority="24" stopIfTrue="1">
      <formula>$A26&lt;&gt;""</formula>
    </cfRule>
  </conditionalFormatting>
  <conditionalFormatting sqref="A27:BE27">
    <cfRule type="expression" dxfId="473" priority="23" stopIfTrue="1">
      <formula>$A27&lt;&gt;""</formula>
    </cfRule>
  </conditionalFormatting>
  <conditionalFormatting sqref="A28:BE28">
    <cfRule type="expression" dxfId="472" priority="22" stopIfTrue="1">
      <formula>$A28&lt;&gt;""</formula>
    </cfRule>
  </conditionalFormatting>
  <conditionalFormatting sqref="A29:BE29">
    <cfRule type="expression" dxfId="471" priority="21" stopIfTrue="1">
      <formula>$A29&lt;&gt;""</formula>
    </cfRule>
  </conditionalFormatting>
  <conditionalFormatting sqref="A30:BE30">
    <cfRule type="expression" dxfId="470" priority="20" stopIfTrue="1">
      <formula>$A30&lt;&gt;""</formula>
    </cfRule>
  </conditionalFormatting>
  <conditionalFormatting sqref="A31:BE31">
    <cfRule type="expression" dxfId="469" priority="19" stopIfTrue="1">
      <formula>$A31&lt;&gt;""</formula>
    </cfRule>
  </conditionalFormatting>
  <conditionalFormatting sqref="A32:BE32">
    <cfRule type="expression" dxfId="468" priority="18" stopIfTrue="1">
      <formula>$A32&lt;&gt;""</formula>
    </cfRule>
  </conditionalFormatting>
  <conditionalFormatting sqref="A33:BE33">
    <cfRule type="expression" dxfId="467" priority="17" stopIfTrue="1">
      <formula>$A33&lt;&gt;""</formula>
    </cfRule>
  </conditionalFormatting>
  <conditionalFormatting sqref="A34:BE34">
    <cfRule type="expression" dxfId="466" priority="16" stopIfTrue="1">
      <formula>$A34&lt;&gt;""</formula>
    </cfRule>
  </conditionalFormatting>
  <conditionalFormatting sqref="A35:BE35">
    <cfRule type="expression" dxfId="465" priority="15" stopIfTrue="1">
      <formula>$A35&lt;&gt;""</formula>
    </cfRule>
  </conditionalFormatting>
  <conditionalFormatting sqref="A7:BE7">
    <cfRule type="expression" dxfId="464" priority="1" stopIfTrue="1">
      <formula>$A7&lt;&gt;""</formula>
    </cfRule>
  </conditionalFormatting>
  <conditionalFormatting sqref="A36:BE36">
    <cfRule type="expression" dxfId="463" priority="13" stopIfTrue="1">
      <formula>$A36&lt;&gt;""</formula>
    </cfRule>
  </conditionalFormatting>
  <conditionalFormatting sqref="A37:BE37">
    <cfRule type="expression" dxfId="462" priority="12" stopIfTrue="1">
      <formula>$A37&lt;&gt;""</formula>
    </cfRule>
  </conditionalFormatting>
  <conditionalFormatting sqref="A38:BE38">
    <cfRule type="expression" dxfId="461" priority="11" stopIfTrue="1">
      <formula>$A38&lt;&gt;""</formula>
    </cfRule>
  </conditionalFormatting>
  <conditionalFormatting sqref="A39:BE39">
    <cfRule type="expression" dxfId="460" priority="10" stopIfTrue="1">
      <formula>$A39&lt;&gt;""</formula>
    </cfRule>
  </conditionalFormatting>
  <conditionalFormatting sqref="A40:BE40">
    <cfRule type="expression" dxfId="459" priority="9" stopIfTrue="1">
      <formula>$A40&lt;&gt;""</formula>
    </cfRule>
  </conditionalFormatting>
  <conditionalFormatting sqref="A41:BE41">
    <cfRule type="expression" dxfId="458" priority="8" stopIfTrue="1">
      <formula>$A41&lt;&gt;""</formula>
    </cfRule>
  </conditionalFormatting>
  <conditionalFormatting sqref="A42:BE42">
    <cfRule type="expression" dxfId="457" priority="7" stopIfTrue="1">
      <formula>$A42&lt;&gt;""</formula>
    </cfRule>
  </conditionalFormatting>
  <conditionalFormatting sqref="A43:BE43">
    <cfRule type="expression" dxfId="456" priority="6" stopIfTrue="1">
      <formula>$A43&lt;&gt;""</formula>
    </cfRule>
  </conditionalFormatting>
  <conditionalFormatting sqref="A44:BE44">
    <cfRule type="expression" dxfId="455" priority="5" stopIfTrue="1">
      <formula>$A44&lt;&gt;""</formula>
    </cfRule>
  </conditionalFormatting>
  <conditionalFormatting sqref="A45:BE45">
    <cfRule type="expression" dxfId="454" priority="4" stopIfTrue="1">
      <formula>$A45&lt;&gt;""</formula>
    </cfRule>
  </conditionalFormatting>
  <conditionalFormatting sqref="A46:BE46">
    <cfRule type="expression" dxfId="453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379</v>
      </c>
      <c r="B7" s="87" t="s">
        <v>375</v>
      </c>
      <c r="C7" s="76" t="s">
        <v>376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205</v>
      </c>
      <c r="B8" s="80" t="s">
        <v>327</v>
      </c>
      <c r="C8" s="8" t="s">
        <v>328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205</v>
      </c>
      <c r="B9" s="80" t="s">
        <v>332</v>
      </c>
      <c r="C9" s="8" t="s">
        <v>333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205</v>
      </c>
      <c r="B10" s="80" t="s">
        <v>337</v>
      </c>
      <c r="C10" s="8" t="s">
        <v>335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253</v>
      </c>
      <c r="B11" s="80" t="s">
        <v>340</v>
      </c>
      <c r="C11" s="8" t="s">
        <v>341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344</v>
      </c>
      <c r="C12" s="8" t="s">
        <v>345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205</v>
      </c>
      <c r="B13" s="80" t="s">
        <v>348</v>
      </c>
      <c r="C13" s="8" t="s">
        <v>349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253</v>
      </c>
      <c r="B14" s="80" t="s">
        <v>352</v>
      </c>
      <c r="C14" s="8" t="s">
        <v>353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205</v>
      </c>
      <c r="B15" s="80" t="s">
        <v>356</v>
      </c>
      <c r="C15" s="8" t="s">
        <v>357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205</v>
      </c>
      <c r="B16" s="80" t="s">
        <v>360</v>
      </c>
      <c r="C16" s="8" t="s">
        <v>361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329</v>
      </c>
      <c r="B17" s="80" t="s">
        <v>364</v>
      </c>
      <c r="C17" s="8" t="s">
        <v>365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329</v>
      </c>
      <c r="B18" s="80" t="s">
        <v>368</v>
      </c>
      <c r="C18" s="8" t="s">
        <v>369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372</v>
      </c>
      <c r="B19" s="80" t="s">
        <v>373</v>
      </c>
      <c r="C19" s="8" t="s">
        <v>374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7">
    <cfRule type="expression" dxfId="449" priority="437" stopIfTrue="1">
      <formula>$A20&lt;&gt;""</formula>
    </cfRule>
  </conditionalFormatting>
  <conditionalFormatting sqref="BJ19:BQ19">
    <cfRule type="expression" dxfId="448" priority="16" stopIfTrue="1">
      <formula>$A33&lt;&gt;""</formula>
    </cfRule>
  </conditionalFormatting>
  <conditionalFormatting sqref="A7:DU7">
    <cfRule type="expression" dxfId="419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2023-11-15T05:19:15Z</dcterms:modified>
</cp:coreProperties>
</file>