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3岩手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'災害廃棄物事業経費（歳出）'!$2:$11</definedName>
    <definedName name="_xlnm.Print_Area" localSheetId="2">'災害廃棄物事業経費（歳入）'!$2:$11</definedName>
    <definedName name="_xlnm.Print_Area" localSheetId="0">'災害廃棄物事業経費（市町村）'!$2:$11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組合分担金内訳!$2:$11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BE11" i="5"/>
  <c r="BB11" i="5"/>
  <c r="AW11" i="5"/>
  <c r="AT11" i="5"/>
  <c r="AO11" i="5"/>
  <c r="AL11" i="5"/>
  <c r="AG11" i="5"/>
  <c r="E11" i="5"/>
  <c r="Q11" i="5"/>
  <c r="G11" i="5"/>
  <c r="N11" i="5"/>
  <c r="H11" i="5"/>
  <c r="BD11" i="4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A11" i="1"/>
  <c r="CU11" i="1"/>
  <c r="CO11" i="1"/>
  <c r="DI11" i="1"/>
  <c r="DH11" i="1"/>
  <c r="DF11" i="1"/>
  <c r="DE11" i="1"/>
  <c r="DC11" i="1"/>
  <c r="CZ11" i="1"/>
  <c r="CY11" i="1"/>
  <c r="CV11" i="1"/>
  <c r="CT11" i="1"/>
  <c r="BP11" i="1"/>
  <c r="CN11" i="1"/>
  <c r="BH11" i="1"/>
  <c r="CK11" i="1"/>
  <c r="DD11" i="1"/>
  <c r="AX11" i="1"/>
  <c r="CX11" i="1"/>
  <c r="AS11" i="1"/>
  <c r="AN11" i="1"/>
  <c r="CL11" i="1"/>
  <c r="AF11" i="1"/>
  <c r="AE11" i="1" s="1"/>
  <c r="N11" i="1"/>
  <c r="M11" i="1" s="1"/>
  <c r="BE10" i="5"/>
  <c r="BB10" i="5"/>
  <c r="AW10" i="5"/>
  <c r="AT10" i="5"/>
  <c r="AO10" i="5"/>
  <c r="AL10" i="5"/>
  <c r="AG10" i="5"/>
  <c r="Q10" i="5"/>
  <c r="E10" i="5"/>
  <c r="D10" i="5"/>
  <c r="G10" i="5"/>
  <c r="CG10" i="4"/>
  <c r="BZ10" i="4"/>
  <c r="BU10" i="4"/>
  <c r="BT10" i="4"/>
  <c r="BN10" i="4"/>
  <c r="CH10" i="4"/>
  <c r="CE10" i="4"/>
  <c r="CD10" i="4"/>
  <c r="CC10" i="4"/>
  <c r="BY10" i="4"/>
  <c r="BX10" i="4"/>
  <c r="BW10" i="4"/>
  <c r="BS10" i="4"/>
  <c r="BR10" i="4"/>
  <c r="BM10" i="4"/>
  <c r="BL10" i="4"/>
  <c r="BK10" i="4"/>
  <c r="M10" i="3"/>
  <c r="DH10" i="1"/>
  <c r="DA10" i="1"/>
  <c r="CV10" i="1"/>
  <c r="CU10" i="1"/>
  <c r="CO10" i="1"/>
  <c r="DF10" i="1"/>
  <c r="DE10" i="1"/>
  <c r="CZ10" i="1"/>
  <c r="CY10" i="1"/>
  <c r="CT10" i="1"/>
  <c r="BP10" i="1"/>
  <c r="CN10" i="1"/>
  <c r="BH10" i="1"/>
  <c r="DI10" i="1"/>
  <c r="DD10" i="1"/>
  <c r="AX10" i="1"/>
  <c r="CX10" i="1"/>
  <c r="AS10" i="1"/>
  <c r="AN10" i="1"/>
  <c r="CL10" i="1"/>
  <c r="AF10" i="1"/>
  <c r="AE10" i="1" s="1"/>
  <c r="N10" i="1"/>
  <c r="M10" i="1" s="1"/>
  <c r="E10" i="1"/>
  <c r="BE9" i="5"/>
  <c r="BB9" i="5"/>
  <c r="AW9" i="5"/>
  <c r="AT9" i="5"/>
  <c r="AO9" i="5"/>
  <c r="AL9" i="5"/>
  <c r="AG9" i="5"/>
  <c r="H9" i="5"/>
  <c r="Q9" i="5"/>
  <c r="N9" i="5"/>
  <c r="D9" i="5"/>
  <c r="E9" i="5"/>
  <c r="AB9" i="4" s="1"/>
  <c r="CE9" i="4"/>
  <c r="BZ9" i="4"/>
  <c r="BY9" i="4"/>
  <c r="BT9" i="4"/>
  <c r="BS9" i="4"/>
  <c r="BN9" i="4"/>
  <c r="BM9" i="4"/>
  <c r="CH9" i="4"/>
  <c r="CG9" i="4"/>
  <c r="CD9" i="4"/>
  <c r="CC9" i="4"/>
  <c r="CB9" i="4"/>
  <c r="CA9" i="4"/>
  <c r="BX9" i="4"/>
  <c r="BW9" i="4"/>
  <c r="BV9" i="4"/>
  <c r="BU9" i="4"/>
  <c r="BR9" i="4"/>
  <c r="BL9" i="4"/>
  <c r="BK9" i="4"/>
  <c r="BJ9" i="4"/>
  <c r="DH9" i="1"/>
  <c r="DA9" i="1"/>
  <c r="CV9" i="1"/>
  <c r="CU9" i="1"/>
  <c r="CO9" i="1"/>
  <c r="DF9" i="1"/>
  <c r="BZ9" i="1"/>
  <c r="CZ9" i="1"/>
  <c r="CY9" i="1"/>
  <c r="CT9" i="1"/>
  <c r="BP9" i="1"/>
  <c r="CN9" i="1"/>
  <c r="BH9" i="1"/>
  <c r="DI9" i="1"/>
  <c r="DD9" i="1"/>
  <c r="AX9" i="1"/>
  <c r="CX9" i="1"/>
  <c r="AS9" i="1"/>
  <c r="AN9" i="1"/>
  <c r="CL9" i="1"/>
  <c r="AF9" i="1"/>
  <c r="AE9" i="1" s="1"/>
  <c r="N9" i="1"/>
  <c r="M9" i="1" s="1"/>
  <c r="E9" i="1"/>
  <c r="BE8" i="5"/>
  <c r="BB8" i="5"/>
  <c r="AW8" i="5"/>
  <c r="AT8" i="5"/>
  <c r="AO8" i="5"/>
  <c r="AL8" i="5"/>
  <c r="AG8" i="5"/>
  <c r="E8" i="5"/>
  <c r="Q8" i="5"/>
  <c r="G8" i="5"/>
  <c r="N8" i="5"/>
  <c r="H8" i="5"/>
  <c r="BD8" i="4" s="1"/>
  <c r="CC8" i="4"/>
  <c r="BW8" i="4"/>
  <c r="BK8" i="4"/>
  <c r="CH8" i="4"/>
  <c r="CG8" i="4"/>
  <c r="CA8" i="4"/>
  <c r="CD8" i="4"/>
  <c r="CB8" i="4"/>
  <c r="BZ8" i="4"/>
  <c r="BY8" i="4"/>
  <c r="BX8" i="4"/>
  <c r="BU8" i="4"/>
  <c r="BT8" i="4"/>
  <c r="BS8" i="4"/>
  <c r="BN8" i="4"/>
  <c r="BM8" i="4"/>
  <c r="BL8" i="4"/>
  <c r="BJ8" i="4"/>
  <c r="M8" i="3"/>
  <c r="DF8" i="1"/>
  <c r="DE8" i="1"/>
  <c r="CZ8" i="1"/>
  <c r="CY8" i="1"/>
  <c r="CT8" i="1"/>
  <c r="CS8" i="1"/>
  <c r="CN8" i="1"/>
  <c r="CM8" i="1"/>
  <c r="DI8" i="1"/>
  <c r="DH8" i="1"/>
  <c r="DD8" i="1"/>
  <c r="BZ8" i="1"/>
  <c r="DA8" i="1"/>
  <c r="CX8" i="1"/>
  <c r="BU8" i="1"/>
  <c r="CV8" i="1"/>
  <c r="CU8" i="1"/>
  <c r="BP8" i="1"/>
  <c r="CO8" i="1"/>
  <c r="CL8" i="1"/>
  <c r="BH8" i="1"/>
  <c r="AX8" i="1"/>
  <c r="AS8" i="1"/>
  <c r="AN8" i="1"/>
  <c r="AF8" i="1"/>
  <c r="AE8" i="1"/>
  <c r="N8" i="1"/>
  <c r="M8" i="1" s="1"/>
  <c r="AB11" i="4" l="1"/>
  <c r="CF11" i="4" s="1"/>
  <c r="BC11" i="1"/>
  <c r="AM11" i="4"/>
  <c r="BN11" i="1"/>
  <c r="I11" i="5"/>
  <c r="D11" i="5"/>
  <c r="CE11" i="1"/>
  <c r="BH11" i="4"/>
  <c r="BI11" i="4"/>
  <c r="M11" i="3"/>
  <c r="AM11" i="1"/>
  <c r="BG11" i="1"/>
  <c r="CI11" i="1" s="1"/>
  <c r="CJ11" i="1"/>
  <c r="CR11" i="1"/>
  <c r="BF11" i="1"/>
  <c r="BZ11" i="1"/>
  <c r="DB11" i="1" s="1"/>
  <c r="BU11" i="1"/>
  <c r="CW11" i="1" s="1"/>
  <c r="CM11" i="1"/>
  <c r="CS11" i="1"/>
  <c r="E11" i="1"/>
  <c r="AB10" i="4"/>
  <c r="BC10" i="1"/>
  <c r="AL10" i="1"/>
  <c r="F10" i="5"/>
  <c r="K10" i="4"/>
  <c r="BN10" i="1"/>
  <c r="AM10" i="4"/>
  <c r="H10" i="5"/>
  <c r="N10" i="5"/>
  <c r="BP10" i="4"/>
  <c r="CA10" i="4"/>
  <c r="BV10" i="4"/>
  <c r="BI10" i="4"/>
  <c r="BQ10" i="4"/>
  <c r="BJ10" i="4"/>
  <c r="CB10" i="4"/>
  <c r="D10" i="3"/>
  <c r="AM10" i="1"/>
  <c r="BF10" i="1"/>
  <c r="CR10" i="1"/>
  <c r="BG10" i="1"/>
  <c r="CI10" i="1" s="1"/>
  <c r="CJ10" i="1"/>
  <c r="D10" i="1"/>
  <c r="BZ10" i="1"/>
  <c r="DB10" i="1" s="1"/>
  <c r="BU10" i="1"/>
  <c r="CW10" i="1" s="1"/>
  <c r="CM10" i="1"/>
  <c r="CS10" i="1"/>
  <c r="CK10" i="1"/>
  <c r="DC10" i="1"/>
  <c r="BD9" i="4"/>
  <c r="CF9" i="4" s="1"/>
  <c r="CE9" i="1"/>
  <c r="AL9" i="1"/>
  <c r="F9" i="5"/>
  <c r="K9" i="4"/>
  <c r="BC9" i="1"/>
  <c r="G9" i="5"/>
  <c r="BH9" i="4"/>
  <c r="BI9" i="4"/>
  <c r="D9" i="3"/>
  <c r="M9" i="3"/>
  <c r="AM9" i="1"/>
  <c r="BF9" i="1"/>
  <c r="BG9" i="1"/>
  <c r="CI9" i="1" s="1"/>
  <c r="CJ9" i="1"/>
  <c r="D9" i="1"/>
  <c r="DB9" i="1"/>
  <c r="CR9" i="1"/>
  <c r="BU9" i="1"/>
  <c r="CW9" i="1" s="1"/>
  <c r="CM9" i="1"/>
  <c r="CS9" i="1"/>
  <c r="DE9" i="1"/>
  <c r="CK9" i="1"/>
  <c r="DC9" i="1"/>
  <c r="BC8" i="1"/>
  <c r="AB8" i="4"/>
  <c r="AM8" i="4"/>
  <c r="I8" i="5"/>
  <c r="BN8" i="1"/>
  <c r="D8" i="5"/>
  <c r="CE8" i="1"/>
  <c r="BP8" i="4"/>
  <c r="BQ8" i="4"/>
  <c r="BR8" i="4"/>
  <c r="CE8" i="4"/>
  <c r="BV8" i="4"/>
  <c r="D8" i="3"/>
  <c r="AM8" i="1"/>
  <c r="BF8" i="1" s="1"/>
  <c r="DB8" i="1"/>
  <c r="BO8" i="1"/>
  <c r="CW8" i="1"/>
  <c r="BG8" i="1"/>
  <c r="CI8" i="1" s="1"/>
  <c r="CJ8" i="1"/>
  <c r="CR8" i="1"/>
  <c r="E8" i="1"/>
  <c r="CK8" i="1"/>
  <c r="DC8" i="1"/>
  <c r="CF8" i="4" l="1"/>
  <c r="AB7" i="4"/>
  <c r="DG8" i="1"/>
  <c r="CE7" i="1"/>
  <c r="CP10" i="1"/>
  <c r="AM7" i="4"/>
  <c r="BC7" i="1"/>
  <c r="BD7" i="4"/>
  <c r="DG11" i="1"/>
  <c r="F11" i="5"/>
  <c r="K11" i="4"/>
  <c r="BO11" i="4" s="1"/>
  <c r="AL11" i="1"/>
  <c r="CP11" i="1"/>
  <c r="BQ11" i="4"/>
  <c r="D11" i="1"/>
  <c r="BO11" i="1"/>
  <c r="BO10" i="4"/>
  <c r="BD10" i="4"/>
  <c r="CF10" i="4" s="1"/>
  <c r="CE10" i="1"/>
  <c r="DG10" i="1" s="1"/>
  <c r="I10" i="5"/>
  <c r="CI10" i="4"/>
  <c r="BH10" i="4"/>
  <c r="BO10" i="1"/>
  <c r="DG9" i="1"/>
  <c r="I9" i="5"/>
  <c r="AM9" i="4"/>
  <c r="BO9" i="4" s="1"/>
  <c r="BN9" i="1"/>
  <c r="CP9" i="1" s="1"/>
  <c r="BQ9" i="4"/>
  <c r="BO9" i="1"/>
  <c r="AL8" i="1"/>
  <c r="K8" i="4"/>
  <c r="F8" i="5"/>
  <c r="BI8" i="4"/>
  <c r="CQ8" i="1"/>
  <c r="CH8" i="1"/>
  <c r="DJ8" i="1" s="1"/>
  <c r="D8" i="1"/>
  <c r="DG7" i="1" l="1"/>
  <c r="BO8" i="4"/>
  <c r="BO7" i="4" s="1"/>
  <c r="K7" i="4"/>
  <c r="BN7" i="1"/>
  <c r="CP8" i="1"/>
  <c r="CP7" i="1" s="1"/>
  <c r="AL7" i="1"/>
  <c r="CF7" i="4"/>
  <c r="BP11" i="4"/>
  <c r="CI11" i="4"/>
  <c r="CQ11" i="1"/>
  <c r="CH11" i="1"/>
  <c r="DJ11" i="1" s="1"/>
  <c r="CH10" i="1"/>
  <c r="DJ10" i="1" s="1"/>
  <c r="CQ10" i="1"/>
  <c r="BP9" i="4"/>
  <c r="CI9" i="4"/>
  <c r="CH9" i="1"/>
  <c r="DJ9" i="1" s="1"/>
  <c r="CQ9" i="1"/>
  <c r="CI8" i="4"/>
  <c r="BH8" i="4"/>
</calcChain>
</file>

<file path=xl/sharedStrings.xml><?xml version="1.0" encoding="utf-8"?>
<sst xmlns="http://schemas.openxmlformats.org/spreadsheetml/2006/main" count="1229" uniqueCount="223">
  <si>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</si>
  <si>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</si>
  <si>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</si>
  <si>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</si>
  <si>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</si>
  <si>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</si>
  <si>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</si>
  <si>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</si>
  <si>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</si>
  <si>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</si>
  <si>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</si>
  <si>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</si>
  <si>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</si>
  <si>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</si>
  <si>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</si>
  <si>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</si>
  <si>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</si>
  <si>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</si>
  <si>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</si>
  <si>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</si>
  <si>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</si>
  <si>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</si>
  <si>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</si>
  <si>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</si>
  <si>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</si>
  <si>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</si>
  <si>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</si>
  <si>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</si>
  <si>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</si>
  <si>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</si>
  <si>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</si>
  <si>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</si>
  <si>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</si>
  <si>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</si>
  <si>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</si>
  <si>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</si>
  <si>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</si>
  <si>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</si>
  <si>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</si>
  <si>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</si>
  <si>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</si>
  <si>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</si>
  <si>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</si>
  <si>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</si>
  <si>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</si>
  <si>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</si>
  <si>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</si>
  <si>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</si>
  <si>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</si>
  <si>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</si>
  <si>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</si>
  <si>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</si>
  <si>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</si>
  <si>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</si>
  <si>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</si>
  <si>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</si>
  <si>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</si>
  <si>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</si>
  <si>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</si>
  <si>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</si>
  <si>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</si>
  <si>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</si>
  <si>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</si>
  <si>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</si>
  <si>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</si>
  <si>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</si>
  <si>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</si>
  <si>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</si>
  <si>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</si>
  <si>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</si>
  <si>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</si>
  <si>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</si>
  <si>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</si>
  <si>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</si>
  <si>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</si>
  <si>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</si>
  <si>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</si>
  <si>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</si>
  <si>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</si>
  <si>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</si>
  <si>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</si>
  <si>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</si>
  <si>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</si>
  <si>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</si>
  <si>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</si>
  <si>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</si>
  <si>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</si>
  <si>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</si>
  <si>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</si>
  <si>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</si>
  <si>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</si>
  <si>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</si>
  <si>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</si>
  <si>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</si>
  <si>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</si>
  <si>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</si>
  <si>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</si>
  <si>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</si>
  <si>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</si>
  <si>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</si>
  <si>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</si>
  <si>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</si>
  <si>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</si>
  <si>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</si>
  <si>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</si>
  <si>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</si>
  <si>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</si>
  <si>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</si>
  <si>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</si>
  <si>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</si>
  <si>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</si>
  <si>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</si>
  <si>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</si>
  <si>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</si>
  <si>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</si>
  <si>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</si>
  <si>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</si>
  <si>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</si>
  <si>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</si>
  <si>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</si>
  <si>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</si>
  <si>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</si>
  <si>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</si>
  <si>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</si>
  <si>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</si>
  <si>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</si>
  <si>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</si>
  <si>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</si>
  <si>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</si>
  <si>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</si>
  <si>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</si>
  <si>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</si>
  <si>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</si>
  <si>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</si>
  <si>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</si>
  <si>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</si>
  <si>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</si>
  <si>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</si>
  <si>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</si>
  <si>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</si>
  <si>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</si>
  <si>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</si>
  <si>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</si>
  <si>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</si>
  <si>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</si>
  <si>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</si>
  <si>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</si>
  <si>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</si>
  <si>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</si>
  <si>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</si>
  <si>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</si>
  <si>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</si>
  <si>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</si>
  <si>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</si>
  <si>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</si>
  <si>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</si>
  <si>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</si>
  <si>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</si>
  <si>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</si>
  <si>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</si>
  <si>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</si>
  <si>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</si>
  <si>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</si>
  <si>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</si>
  <si>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</si>
  <si>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</si>
  <si>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</si>
  <si>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</si>
  <si>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</si>
  <si>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</si>
  <si>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</si>
  <si>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</si>
  <si>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</si>
  <si>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</si>
  <si>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</si>
  <si>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</si>
  <si>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</si>
  <si>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</si>
  <si>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</si>
  <si>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</si>
  <si>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</si>
  <si>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</si>
  <si>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</si>
  <si>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</si>
  <si>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</si>
  <si>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</si>
  <si>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</si>
  <si>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</si>
  <si>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</si>
  <si>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</si>
  <si>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【災害】廃棄物処理事業経費（市区町村の合計）（令和4年度実績）</t>
    <rPh sb="1" eb="3">
      <t>サイガイ</t>
    </rPh>
    <phoneticPr fontId="4"/>
  </si>
  <si>
    <t>【災害】廃棄物処理事業経費（一部事務組合・広域連合の合計）（令和4年度実績）</t>
    <rPh sb="1" eb="3">
      <t>サイガイ</t>
    </rPh>
    <phoneticPr fontId="4"/>
  </si>
  <si>
    <t>【災害】廃棄物処理事業経費（市区町村及び一部事務組合・広域連合の合計）【歳入】（令和4年度実績）</t>
    <rPh sb="1" eb="3">
      <t>サイガイ</t>
    </rPh>
    <phoneticPr fontId="4"/>
  </si>
  <si>
    <t>【災害】廃棄物処理事業経費（市区町村及び一部事務組合・広域連合の合計）【歳出】（令和4年度実績）</t>
    <rPh sb="1" eb="3">
      <t>サイガイ</t>
    </rPh>
    <phoneticPr fontId="4"/>
  </si>
  <si>
    <t>【災害】廃棄物処理事業経費【分担金の合計】（令和4年度実績）</t>
    <rPh sb="1" eb="3">
      <t>サイガイ</t>
    </rPh>
    <phoneticPr fontId="8"/>
  </si>
  <si>
    <t>【災害】廃棄物処理事業経費【市区町村分担金の合計】（令和4年度実績）</t>
    <rPh sb="1" eb="3">
      <t>サイガイ</t>
    </rPh>
    <phoneticPr fontId="8"/>
  </si>
  <si>
    <t>工事費 (収集運搬施設+中間処理施設+最終処分場+その他)</t>
  </si>
  <si>
    <t>工事費 (収集運搬施設+中間処理施設+最終処分場+その他)</t>
    <phoneticPr fontId="4"/>
  </si>
  <si>
    <t>岩手県</t>
    <phoneticPr fontId="3"/>
  </si>
  <si>
    <t>03208</t>
    <phoneticPr fontId="3"/>
  </si>
  <si>
    <t>遠野市</t>
    <phoneticPr fontId="3"/>
  </si>
  <si>
    <t/>
  </si>
  <si>
    <t>遠野市</t>
    <phoneticPr fontId="3"/>
  </si>
  <si>
    <t>岩手県</t>
    <phoneticPr fontId="3"/>
  </si>
  <si>
    <t>03208</t>
    <phoneticPr fontId="3"/>
  </si>
  <si>
    <t>岩手県</t>
    <phoneticPr fontId="3"/>
  </si>
  <si>
    <t>03209</t>
    <phoneticPr fontId="3"/>
  </si>
  <si>
    <t>一関市</t>
    <phoneticPr fontId="3"/>
  </si>
  <si>
    <t>03209</t>
    <phoneticPr fontId="3"/>
  </si>
  <si>
    <t>一関市</t>
    <phoneticPr fontId="3"/>
  </si>
  <si>
    <t>03303</t>
    <phoneticPr fontId="3"/>
  </si>
  <si>
    <t>岩手町</t>
    <phoneticPr fontId="3"/>
  </si>
  <si>
    <t>03303</t>
    <phoneticPr fontId="3"/>
  </si>
  <si>
    <t>岩手町</t>
    <phoneticPr fontId="3"/>
  </si>
  <si>
    <t>03524</t>
    <phoneticPr fontId="3"/>
  </si>
  <si>
    <t>一戸町</t>
    <phoneticPr fontId="3"/>
  </si>
  <si>
    <t>03524</t>
    <phoneticPr fontId="3"/>
  </si>
  <si>
    <t>一戸町</t>
    <phoneticPr fontId="3"/>
  </si>
  <si>
    <t>03000</t>
    <phoneticPr fontId="3"/>
  </si>
  <si>
    <t>合計</t>
    <phoneticPr fontId="3"/>
  </si>
  <si>
    <t>-</t>
    <phoneticPr fontId="3"/>
  </si>
  <si>
    <t>03000</t>
    <phoneticPr fontId="3"/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</si>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</sst>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17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99" t="s">
        <v>2</v>
      </c>
      <c r="B2" s="99" t="s">
        <v>3</v>
      </c>
      <c r="C2" s="101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0"/>
      <c r="B3" s="100"/>
      <c r="C3" s="102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0"/>
      <c r="B4" s="100"/>
      <c r="C4" s="102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197</v>
      </c>
      <c r="AG4" s="31"/>
      <c r="AH4" s="35"/>
      <c r="AI4" s="22"/>
      <c r="AJ4" s="36"/>
      <c r="AK4" s="68" t="s">
        <v>17</v>
      </c>
      <c r="AL4" s="97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196</v>
      </c>
      <c r="BI4" s="31"/>
      <c r="BJ4" s="35"/>
      <c r="BK4" s="22"/>
      <c r="BL4" s="36"/>
      <c r="BM4" s="68" t="s">
        <v>17</v>
      </c>
      <c r="BN4" s="97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196</v>
      </c>
      <c r="CK4" s="31"/>
      <c r="CL4" s="35"/>
      <c r="CM4" s="22"/>
      <c r="CN4" s="36"/>
      <c r="CO4" s="68" t="s">
        <v>17</v>
      </c>
      <c r="CP4" s="97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0"/>
      <c r="B5" s="100"/>
      <c r="C5" s="102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98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98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98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0"/>
      <c r="B6" s="100"/>
      <c r="C6" s="102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203</v>
      </c>
      <c r="B7" s="87" t="s">
        <v>218</v>
      </c>
      <c r="C7" s="76" t="s">
        <v>219</v>
      </c>
      <c r="D7" s="77">
        <f>SUM($D$8:$D$11)</f>
        <v>189410</v>
      </c>
      <c r="E7" s="77">
        <f>SUM($E$8:$E$11)</f>
        <v>95100</v>
      </c>
      <c r="F7" s="77">
        <f>SUM($F$8:$F$11)</f>
        <v>29694</v>
      </c>
      <c r="G7" s="77">
        <f>SUM($G$8:$G$11)</f>
        <v>65406</v>
      </c>
      <c r="H7" s="77">
        <f>SUM($H$8:$H$11)</f>
        <v>0</v>
      </c>
      <c r="I7" s="77">
        <f>SUM($I$8:$I$11)</f>
        <v>0</v>
      </c>
      <c r="J7" s="88" t="s">
        <v>220</v>
      </c>
      <c r="K7" s="77">
        <f>SUM($K$8:$K$11)</f>
        <v>0</v>
      </c>
      <c r="L7" s="77">
        <f>SUM($L$8:$L$11)</f>
        <v>94310</v>
      </c>
      <c r="M7" s="77">
        <f>SUM($M$8:$M$11)</f>
        <v>311</v>
      </c>
      <c r="N7" s="77">
        <f>SUM($N$8:$N$11)</f>
        <v>77</v>
      </c>
      <c r="O7" s="77">
        <f>SUM($O$8:$O$11)</f>
        <v>77</v>
      </c>
      <c r="P7" s="77">
        <f>SUM($P$8:$P$11)</f>
        <v>0</v>
      </c>
      <c r="Q7" s="77">
        <f>SUM($Q$8:$Q$11)</f>
        <v>0</v>
      </c>
      <c r="R7" s="77">
        <f>SUM($R$8:$R$11)</f>
        <v>0</v>
      </c>
      <c r="S7" s="88" t="s">
        <v>220</v>
      </c>
      <c r="T7" s="77">
        <f>SUM($T$8:$T$11)</f>
        <v>0</v>
      </c>
      <c r="U7" s="77">
        <f>SUM($U$8:$U$11)</f>
        <v>234</v>
      </c>
      <c r="V7" s="77">
        <f>SUM($V$8:$V$11)</f>
        <v>189721</v>
      </c>
      <c r="W7" s="77">
        <f>SUM($W$8:$W$11)</f>
        <v>95177</v>
      </c>
      <c r="X7" s="77">
        <f>SUM($X$8:$X$11)</f>
        <v>29771</v>
      </c>
      <c r="Y7" s="77">
        <f>SUM($Y$8:$Y$11)</f>
        <v>65406</v>
      </c>
      <c r="Z7" s="77">
        <f>SUM($Z$8:$Z$11)</f>
        <v>0</v>
      </c>
      <c r="AA7" s="77">
        <f>SUM($AA$8:$AA$11)</f>
        <v>0</v>
      </c>
      <c r="AB7" s="88" t="s">
        <v>220</v>
      </c>
      <c r="AC7" s="77">
        <f>SUM($AC$8:$AC$11)</f>
        <v>0</v>
      </c>
      <c r="AD7" s="77">
        <f>SUM($AD$8:$AD$11)</f>
        <v>94544</v>
      </c>
      <c r="AE7" s="77">
        <f>SUM($AE$8:$AE$11)</f>
        <v>0</v>
      </c>
      <c r="AF7" s="77">
        <f>SUM($AF$8:$AF$11)</f>
        <v>0</v>
      </c>
      <c r="AG7" s="77">
        <f>SUM($AG$8:$AG$11)</f>
        <v>0</v>
      </c>
      <c r="AH7" s="77">
        <f>SUM($AH$8:$AH$11)</f>
        <v>0</v>
      </c>
      <c r="AI7" s="77">
        <f>SUM($AI$8:$AI$11)</f>
        <v>0</v>
      </c>
      <c r="AJ7" s="77">
        <f>SUM($AJ$8:$AJ$11)</f>
        <v>0</v>
      </c>
      <c r="AK7" s="77">
        <f>SUM($AK$8:$AK$11)</f>
        <v>0</v>
      </c>
      <c r="AL7" s="77">
        <f>SUM($AL$8:$AL$11)</f>
        <v>0</v>
      </c>
      <c r="AM7" s="77">
        <f>SUM($AM$8:$AM$11)</f>
        <v>189189</v>
      </c>
      <c r="AN7" s="77">
        <f>SUM($AN$8:$AN$11)</f>
        <v>0</v>
      </c>
      <c r="AO7" s="77">
        <f>SUM($AO$8:$AO$11)</f>
        <v>0</v>
      </c>
      <c r="AP7" s="77">
        <f>SUM($AP$8:$AP$11)</f>
        <v>0</v>
      </c>
      <c r="AQ7" s="77">
        <f>SUM($AQ$8:$AQ$11)</f>
        <v>0</v>
      </c>
      <c r="AR7" s="77">
        <f>SUM($AR$8:$AR$11)</f>
        <v>0</v>
      </c>
      <c r="AS7" s="77">
        <f>SUM($AS$8:$AS$11)</f>
        <v>0</v>
      </c>
      <c r="AT7" s="77">
        <f>SUM($AT$8:$AT$11)</f>
        <v>0</v>
      </c>
      <c r="AU7" s="77">
        <f>SUM($AU$8:$AU$11)</f>
        <v>0</v>
      </c>
      <c r="AV7" s="77">
        <f>SUM($AV$8:$AV$11)</f>
        <v>0</v>
      </c>
      <c r="AW7" s="77">
        <f>SUM($AW$8:$AW$11)</f>
        <v>0</v>
      </c>
      <c r="AX7" s="77">
        <f>SUM($AX$8:$AX$11)</f>
        <v>189189</v>
      </c>
      <c r="AY7" s="77">
        <f>SUM($AY$8:$AY$11)</f>
        <v>123481</v>
      </c>
      <c r="AZ7" s="77">
        <f>SUM($AZ$8:$AZ$11)</f>
        <v>56389</v>
      </c>
      <c r="BA7" s="77">
        <f>SUM($BA$8:$BA$11)</f>
        <v>8527</v>
      </c>
      <c r="BB7" s="77">
        <f>SUM($BB$8:$BB$11)</f>
        <v>792</v>
      </c>
      <c r="BC7" s="77">
        <f>SUM($BC$8:$BC$11)</f>
        <v>0</v>
      </c>
      <c r="BD7" s="77">
        <f>SUM($BD$8:$BD$11)</f>
        <v>0</v>
      </c>
      <c r="BE7" s="77">
        <f>SUM($BE$8:$BE$11)</f>
        <v>221</v>
      </c>
      <c r="BF7" s="77">
        <f>SUM($BF$8:$BF$11)</f>
        <v>189410</v>
      </c>
      <c r="BG7" s="77">
        <f>SUM($BG$8:$BG$11)</f>
        <v>0</v>
      </c>
      <c r="BH7" s="77">
        <f>SUM($BH$8:$BH$11)</f>
        <v>0</v>
      </c>
      <c r="BI7" s="77">
        <f>SUM($BI$8:$BI$11)</f>
        <v>0</v>
      </c>
      <c r="BJ7" s="77">
        <f>SUM($BJ$8:$BJ$11)</f>
        <v>0</v>
      </c>
      <c r="BK7" s="77">
        <f>SUM($BK$8:$BK$11)</f>
        <v>0</v>
      </c>
      <c r="BL7" s="77">
        <f>SUM($BL$8:$BL$11)</f>
        <v>0</v>
      </c>
      <c r="BM7" s="77">
        <f>SUM($BM$8:$BM$11)</f>
        <v>0</v>
      </c>
      <c r="BN7" s="77">
        <f>SUM($BN$8:$BN$11)</f>
        <v>0</v>
      </c>
      <c r="BO7" s="77">
        <f>SUM($BO$8:$BO$11)</f>
        <v>155</v>
      </c>
      <c r="BP7" s="77">
        <f>SUM($BP$8:$BP$11)</f>
        <v>0</v>
      </c>
      <c r="BQ7" s="77">
        <f>SUM($BQ$8:$BQ$11)</f>
        <v>0</v>
      </c>
      <c r="BR7" s="77">
        <f>SUM($BR$8:$BR$11)</f>
        <v>0</v>
      </c>
      <c r="BS7" s="77">
        <f>SUM($BS$8:$BS$11)</f>
        <v>0</v>
      </c>
      <c r="BT7" s="77">
        <f>SUM($BT$8:$BT$11)</f>
        <v>0</v>
      </c>
      <c r="BU7" s="77">
        <f>SUM($BU$8:$BU$11)</f>
        <v>155</v>
      </c>
      <c r="BV7" s="77">
        <f>SUM($BV$8:$BV$11)</f>
        <v>0</v>
      </c>
      <c r="BW7" s="77">
        <f>SUM($BW$8:$BW$11)</f>
        <v>0</v>
      </c>
      <c r="BX7" s="77">
        <f>SUM($BX$8:$BX$11)</f>
        <v>155</v>
      </c>
      <c r="BY7" s="77">
        <f>SUM($BY$8:$BY$11)</f>
        <v>0</v>
      </c>
      <c r="BZ7" s="77">
        <f>SUM($BZ$8:$BZ$11)</f>
        <v>0</v>
      </c>
      <c r="CA7" s="77">
        <f>SUM($CA$8:$CA$11)</f>
        <v>0</v>
      </c>
      <c r="CB7" s="77">
        <f>SUM($CB$8:$CB$11)</f>
        <v>0</v>
      </c>
      <c r="CC7" s="77">
        <f>SUM($CC$8:$CC$11)</f>
        <v>0</v>
      </c>
      <c r="CD7" s="77">
        <f>SUM($CD$8:$CD$11)</f>
        <v>0</v>
      </c>
      <c r="CE7" s="77">
        <f>SUM($CE$8:$CE$11)</f>
        <v>0</v>
      </c>
      <c r="CF7" s="77">
        <f>SUM($CF$8:$CF$11)</f>
        <v>0</v>
      </c>
      <c r="CG7" s="77">
        <f>SUM($CG$8:$CG$11)</f>
        <v>156</v>
      </c>
      <c r="CH7" s="77">
        <f>SUM($CH$8:$CH$11)</f>
        <v>311</v>
      </c>
      <c r="CI7" s="77">
        <f>SUM($CI$8:$CI$11)</f>
        <v>0</v>
      </c>
      <c r="CJ7" s="77">
        <f>SUM($CJ$8:$CJ$11)</f>
        <v>0</v>
      </c>
      <c r="CK7" s="77">
        <f>SUM($CK$8:$CK$11)</f>
        <v>0</v>
      </c>
      <c r="CL7" s="77">
        <f>SUM($CL$8:$CL$11)</f>
        <v>0</v>
      </c>
      <c r="CM7" s="77">
        <f>SUM($CM$8:$CM$11)</f>
        <v>0</v>
      </c>
      <c r="CN7" s="77">
        <f>SUM($CN$8:$CN$11)</f>
        <v>0</v>
      </c>
      <c r="CO7" s="77">
        <f>SUM($CO$8:$CO$11)</f>
        <v>0</v>
      </c>
      <c r="CP7" s="77">
        <f>SUM($CP$8:$CP$11)</f>
        <v>0</v>
      </c>
      <c r="CQ7" s="77">
        <f>SUM($CQ$8:$CQ$11)</f>
        <v>189344</v>
      </c>
      <c r="CR7" s="77">
        <f>SUM($CR$8:$CR$11)</f>
        <v>0</v>
      </c>
      <c r="CS7" s="77">
        <f>SUM($CS$8:$CS$11)</f>
        <v>0</v>
      </c>
      <c r="CT7" s="77">
        <f>SUM($CT$8:$CT$11)</f>
        <v>0</v>
      </c>
      <c r="CU7" s="77">
        <f>SUM($CU$8:$CU$11)</f>
        <v>0</v>
      </c>
      <c r="CV7" s="77">
        <f>SUM($CV$8:$CV$11)</f>
        <v>0</v>
      </c>
      <c r="CW7" s="77">
        <f>SUM($CW$8:$CW$11)</f>
        <v>155</v>
      </c>
      <c r="CX7" s="77">
        <f>SUM($CX$8:$CX$11)</f>
        <v>0</v>
      </c>
      <c r="CY7" s="77">
        <f>SUM($CY$8:$CY$11)</f>
        <v>0</v>
      </c>
      <c r="CZ7" s="77">
        <f>SUM($CZ$8:$CZ$11)</f>
        <v>155</v>
      </c>
      <c r="DA7" s="77">
        <f>SUM($DA$8:$DA$11)</f>
        <v>0</v>
      </c>
      <c r="DB7" s="77">
        <f>SUM($DB$8:$DB$11)</f>
        <v>189189</v>
      </c>
      <c r="DC7" s="77">
        <f>SUM($DC$8:$DC$11)</f>
        <v>123481</v>
      </c>
      <c r="DD7" s="77">
        <f>SUM($DD$8:$DD$11)</f>
        <v>56389</v>
      </c>
      <c r="DE7" s="77">
        <f>SUM($DE$8:$DE$11)</f>
        <v>8527</v>
      </c>
      <c r="DF7" s="77">
        <f>SUM($DF$8:$DF$11)</f>
        <v>792</v>
      </c>
      <c r="DG7" s="77">
        <f>SUM($DG$8:$DG$11)</f>
        <v>0</v>
      </c>
      <c r="DH7" s="77">
        <f>SUM($DH$8:$DH$11)</f>
        <v>0</v>
      </c>
      <c r="DI7" s="77">
        <f>SUM($DI$8:$DI$11)</f>
        <v>377</v>
      </c>
      <c r="DJ7" s="77">
        <f>SUM($DJ$8:$DJ$11)</f>
        <v>189721</v>
      </c>
    </row>
    <row r="8" spans="1:114" s="8" customFormat="1" ht="12" customHeight="1">
      <c r="A8" s="8" t="s">
        <v>198</v>
      </c>
      <c r="B8" s="80" t="s">
        <v>199</v>
      </c>
      <c r="C8" s="8" t="s">
        <v>202</v>
      </c>
      <c r="D8" s="81">
        <f>SUM(E8,+L8)</f>
        <v>130813</v>
      </c>
      <c r="E8" s="81">
        <f>SUM(F8:I8)+K8</f>
        <v>65406</v>
      </c>
      <c r="F8" s="81">
        <v>0</v>
      </c>
      <c r="G8" s="81">
        <v>65406</v>
      </c>
      <c r="H8" s="81">
        <v>0</v>
      </c>
      <c r="I8" s="81">
        <v>0</v>
      </c>
      <c r="J8" s="89" t="s">
        <v>189</v>
      </c>
      <c r="K8" s="81">
        <v>0</v>
      </c>
      <c r="L8" s="81">
        <v>65407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189</v>
      </c>
      <c r="T8" s="81">
        <v>0</v>
      </c>
      <c r="U8" s="81">
        <v>0</v>
      </c>
      <c r="V8" s="81">
        <v>130813</v>
      </c>
      <c r="W8" s="81">
        <v>65406</v>
      </c>
      <c r="X8" s="81">
        <v>0</v>
      </c>
      <c r="Y8" s="81">
        <v>65406</v>
      </c>
      <c r="Z8" s="81">
        <v>0</v>
      </c>
      <c r="AA8" s="81">
        <v>0</v>
      </c>
      <c r="AB8" s="89" t="s">
        <v>189</v>
      </c>
      <c r="AC8" s="81">
        <v>0</v>
      </c>
      <c r="AD8" s="81">
        <v>65407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130592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130592</v>
      </c>
      <c r="AY8" s="81">
        <v>86450</v>
      </c>
      <c r="AZ8" s="81">
        <v>44142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221</v>
      </c>
      <c r="BF8" s="81">
        <f>SUM(AE8,+AM8,+BE8)</f>
        <v>130813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11" si="0">SUM(AE8,+BG8)</f>
        <v>0</v>
      </c>
      <c r="CJ8" s="81">
        <f t="shared" ref="CJ8:CJ11" si="1">SUM(AF8,+BH8)</f>
        <v>0</v>
      </c>
      <c r="CK8" s="81">
        <f t="shared" ref="CK8:CK11" si="2">SUM(AG8,+BI8)</f>
        <v>0</v>
      </c>
      <c r="CL8" s="81">
        <f t="shared" ref="CL8:CL11" si="3">SUM(AH8,+BJ8)</f>
        <v>0</v>
      </c>
      <c r="CM8" s="81">
        <f t="shared" ref="CM8:CM11" si="4">SUM(AI8,+BK8)</f>
        <v>0</v>
      </c>
      <c r="CN8" s="81">
        <f t="shared" ref="CN8:CN11" si="5">SUM(AJ8,+BL8)</f>
        <v>0</v>
      </c>
      <c r="CO8" s="81">
        <f t="shared" ref="CO8:CO11" si="6">SUM(AK8,+BM8)</f>
        <v>0</v>
      </c>
      <c r="CP8" s="81">
        <f t="shared" ref="CP8:CP11" si="7">SUM(AL8,+BN8)</f>
        <v>0</v>
      </c>
      <c r="CQ8" s="81">
        <f t="shared" ref="CQ8:CQ11" si="8">SUM(AM8,+BO8)</f>
        <v>130592</v>
      </c>
      <c r="CR8" s="81">
        <f t="shared" ref="CR8:CR11" si="9">SUM(AN8,+BP8)</f>
        <v>0</v>
      </c>
      <c r="CS8" s="81">
        <f t="shared" ref="CS8:CS11" si="10">SUM(AO8,+BQ8)</f>
        <v>0</v>
      </c>
      <c r="CT8" s="81">
        <f t="shared" ref="CT8:CT11" si="11">SUM(AP8,+BR8)</f>
        <v>0</v>
      </c>
      <c r="CU8" s="81">
        <f t="shared" ref="CU8:CU11" si="12">SUM(AQ8,+BS8)</f>
        <v>0</v>
      </c>
      <c r="CV8" s="81">
        <f t="shared" ref="CV8:CV11" si="13">SUM(AR8,+BT8)</f>
        <v>0</v>
      </c>
      <c r="CW8" s="81">
        <f t="shared" ref="CW8:CW11" si="14">SUM(AS8,+BU8)</f>
        <v>0</v>
      </c>
      <c r="CX8" s="81">
        <f t="shared" ref="CX8:CX11" si="15">SUM(AT8,+BV8)</f>
        <v>0</v>
      </c>
      <c r="CY8" s="81">
        <f t="shared" ref="CY8:CY11" si="16">SUM(AU8,+BW8)</f>
        <v>0</v>
      </c>
      <c r="CZ8" s="81">
        <f t="shared" ref="CZ8:CZ11" si="17">SUM(AV8,+BX8)</f>
        <v>0</v>
      </c>
      <c r="DA8" s="81">
        <f t="shared" ref="DA8:DA11" si="18">SUM(AW8,+BY8)</f>
        <v>0</v>
      </c>
      <c r="DB8" s="81">
        <f t="shared" ref="DB8:DB11" si="19">SUM(AX8,+BZ8)</f>
        <v>130592</v>
      </c>
      <c r="DC8" s="81">
        <f t="shared" ref="DC8:DC11" si="20">SUM(AY8,+CA8)</f>
        <v>86450</v>
      </c>
      <c r="DD8" s="81">
        <f t="shared" ref="DD8:DD11" si="21">SUM(AZ8,+CB8)</f>
        <v>44142</v>
      </c>
      <c r="DE8" s="81">
        <f t="shared" ref="DE8:DE11" si="22">SUM(BA8,+CC8)</f>
        <v>0</v>
      </c>
      <c r="DF8" s="81">
        <f t="shared" ref="DF8:DF11" si="23">SUM(BB8,+CD8)</f>
        <v>0</v>
      </c>
      <c r="DG8" s="81">
        <f t="shared" ref="DG8:DG11" si="24">SUM(BC8,+CE8)</f>
        <v>0</v>
      </c>
      <c r="DH8" s="81">
        <f t="shared" ref="DH8:DH11" si="25">SUM(BD8,+CF8)</f>
        <v>0</v>
      </c>
      <c r="DI8" s="81">
        <f t="shared" ref="DI8:DI11" si="26">SUM(BE8,+CG8)</f>
        <v>221</v>
      </c>
      <c r="DJ8" s="81">
        <f t="shared" ref="DJ8:DJ11" si="27">SUM(BF8,+CH8)</f>
        <v>130813</v>
      </c>
    </row>
    <row r="9" spans="1:114" s="8" customFormat="1" ht="12" customHeight="1">
      <c r="A9" s="8" t="s">
        <v>198</v>
      </c>
      <c r="B9" s="80" t="s">
        <v>206</v>
      </c>
      <c r="C9" s="8" t="s">
        <v>207</v>
      </c>
      <c r="D9" s="81">
        <f>SUM(E9,+L9)</f>
        <v>46970</v>
      </c>
      <c r="E9" s="81">
        <f>SUM(F9:I9)+K9</f>
        <v>23485</v>
      </c>
      <c r="F9" s="81">
        <v>23485</v>
      </c>
      <c r="G9" s="81">
        <v>0</v>
      </c>
      <c r="H9" s="81">
        <v>0</v>
      </c>
      <c r="I9" s="81">
        <v>0</v>
      </c>
      <c r="J9" s="89" t="s">
        <v>189</v>
      </c>
      <c r="K9" s="81">
        <v>0</v>
      </c>
      <c r="L9" s="81">
        <v>23485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189</v>
      </c>
      <c r="T9" s="81">
        <v>0</v>
      </c>
      <c r="U9" s="81">
        <v>0</v>
      </c>
      <c r="V9" s="81">
        <v>46970</v>
      </c>
      <c r="W9" s="81">
        <v>23485</v>
      </c>
      <c r="X9" s="81">
        <v>23485</v>
      </c>
      <c r="Y9" s="81">
        <v>0</v>
      </c>
      <c r="Z9" s="81">
        <v>0</v>
      </c>
      <c r="AA9" s="81">
        <v>0</v>
      </c>
      <c r="AB9" s="89" t="s">
        <v>189</v>
      </c>
      <c r="AC9" s="81">
        <v>0</v>
      </c>
      <c r="AD9" s="81">
        <v>23485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46970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46970</v>
      </c>
      <c r="AY9" s="81">
        <v>34728</v>
      </c>
      <c r="AZ9" s="81">
        <v>12242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46970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46970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46970</v>
      </c>
      <c r="DC9" s="81">
        <f t="shared" si="20"/>
        <v>34728</v>
      </c>
      <c r="DD9" s="81">
        <f t="shared" si="21"/>
        <v>12242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46970</v>
      </c>
    </row>
    <row r="10" spans="1:114" s="8" customFormat="1" ht="12" customHeight="1">
      <c r="A10" s="8" t="s">
        <v>198</v>
      </c>
      <c r="B10" s="80" t="s">
        <v>210</v>
      </c>
      <c r="C10" s="8" t="s">
        <v>211</v>
      </c>
      <c r="D10" s="81">
        <f>SUM(E10,+L10)</f>
        <v>792</v>
      </c>
      <c r="E10" s="81">
        <f>SUM(F10:I10)+K10</f>
        <v>792</v>
      </c>
      <c r="F10" s="81">
        <v>792</v>
      </c>
      <c r="G10" s="81">
        <v>0</v>
      </c>
      <c r="H10" s="81">
        <v>0</v>
      </c>
      <c r="I10" s="81">
        <v>0</v>
      </c>
      <c r="J10" s="89" t="s">
        <v>189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189</v>
      </c>
      <c r="T10" s="81">
        <v>0</v>
      </c>
      <c r="U10" s="81">
        <v>0</v>
      </c>
      <c r="V10" s="81">
        <v>792</v>
      </c>
      <c r="W10" s="81">
        <v>792</v>
      </c>
      <c r="X10" s="81">
        <v>792</v>
      </c>
      <c r="Y10" s="81">
        <v>0</v>
      </c>
      <c r="Z10" s="81">
        <v>0</v>
      </c>
      <c r="AA10" s="81">
        <v>0</v>
      </c>
      <c r="AB10" s="89" t="s">
        <v>189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792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792</v>
      </c>
      <c r="AY10" s="81">
        <v>0</v>
      </c>
      <c r="AZ10" s="81">
        <v>0</v>
      </c>
      <c r="BA10" s="81">
        <v>0</v>
      </c>
      <c r="BB10" s="81">
        <v>792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792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792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792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792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792</v>
      </c>
    </row>
    <row r="11" spans="1:114" s="8" customFormat="1" ht="12" customHeight="1">
      <c r="A11" s="8" t="s">
        <v>198</v>
      </c>
      <c r="B11" s="80" t="s">
        <v>214</v>
      </c>
      <c r="C11" s="8" t="s">
        <v>215</v>
      </c>
      <c r="D11" s="81">
        <f>SUM(E11,+L11)</f>
        <v>10835</v>
      </c>
      <c r="E11" s="81">
        <f>SUM(F11:I11)+K11</f>
        <v>5417</v>
      </c>
      <c r="F11" s="81">
        <v>5417</v>
      </c>
      <c r="G11" s="81">
        <v>0</v>
      </c>
      <c r="H11" s="81">
        <v>0</v>
      </c>
      <c r="I11" s="81">
        <v>0</v>
      </c>
      <c r="J11" s="89" t="s">
        <v>189</v>
      </c>
      <c r="K11" s="81">
        <v>0</v>
      </c>
      <c r="L11" s="81">
        <v>5418</v>
      </c>
      <c r="M11" s="81">
        <f>SUM(N11,+U11)</f>
        <v>311</v>
      </c>
      <c r="N11" s="81">
        <f>SUM(O11:R11)+T11</f>
        <v>77</v>
      </c>
      <c r="O11" s="81">
        <v>77</v>
      </c>
      <c r="P11" s="81">
        <v>0</v>
      </c>
      <c r="Q11" s="81">
        <v>0</v>
      </c>
      <c r="R11" s="81">
        <v>0</v>
      </c>
      <c r="S11" s="89" t="s">
        <v>189</v>
      </c>
      <c r="T11" s="81">
        <v>0</v>
      </c>
      <c r="U11" s="81">
        <v>234</v>
      </c>
      <c r="V11" s="81">
        <v>11146</v>
      </c>
      <c r="W11" s="81">
        <v>5494</v>
      </c>
      <c r="X11" s="81">
        <v>5494</v>
      </c>
      <c r="Y11" s="81">
        <v>0</v>
      </c>
      <c r="Z11" s="81">
        <v>0</v>
      </c>
      <c r="AA11" s="81">
        <v>0</v>
      </c>
      <c r="AB11" s="89" t="s">
        <v>189</v>
      </c>
      <c r="AC11" s="81">
        <v>0</v>
      </c>
      <c r="AD11" s="81">
        <v>5652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10835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10835</v>
      </c>
      <c r="AY11" s="81">
        <v>2303</v>
      </c>
      <c r="AZ11" s="81">
        <v>5</v>
      </c>
      <c r="BA11" s="81">
        <v>8527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10835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155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155</v>
      </c>
      <c r="BV11" s="81">
        <v>0</v>
      </c>
      <c r="BW11" s="81">
        <v>0</v>
      </c>
      <c r="BX11" s="81">
        <v>155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156</v>
      </c>
      <c r="CH11" s="81">
        <f>SUM(BG11,+BO11,+CG11)</f>
        <v>311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10990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155</v>
      </c>
      <c r="CX11" s="81">
        <f t="shared" si="15"/>
        <v>0</v>
      </c>
      <c r="CY11" s="81">
        <f t="shared" si="16"/>
        <v>0</v>
      </c>
      <c r="CZ11" s="81">
        <f t="shared" si="17"/>
        <v>155</v>
      </c>
      <c r="DA11" s="81">
        <f t="shared" si="18"/>
        <v>0</v>
      </c>
      <c r="DB11" s="81">
        <f t="shared" si="19"/>
        <v>10835</v>
      </c>
      <c r="DC11" s="81">
        <f t="shared" si="20"/>
        <v>2303</v>
      </c>
      <c r="DD11" s="81">
        <f t="shared" si="21"/>
        <v>5</v>
      </c>
      <c r="DE11" s="81">
        <f t="shared" si="22"/>
        <v>8527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156</v>
      </c>
      <c r="DJ11" s="81">
        <f t="shared" si="27"/>
        <v>11146</v>
      </c>
    </row>
    <row r="12" spans="1:114" s="8" customFormat="1" ht="12" customHeight="1">
      <c r="B12" s="80"/>
      <c r="D12" s="82"/>
      <c r="E12" s="82"/>
      <c r="F12" s="82"/>
      <c r="G12" s="82"/>
      <c r="H12" s="82"/>
      <c r="I12" s="82"/>
      <c r="J12" s="90"/>
      <c r="K12" s="82"/>
      <c r="L12" s="82"/>
      <c r="M12" s="82"/>
      <c r="N12" s="82"/>
      <c r="O12" s="82"/>
      <c r="P12" s="82"/>
      <c r="Q12" s="82"/>
      <c r="R12" s="82"/>
      <c r="S12" s="90"/>
      <c r="T12" s="82"/>
      <c r="U12" s="82"/>
      <c r="V12" s="82"/>
      <c r="W12" s="82"/>
      <c r="X12" s="82"/>
      <c r="Y12" s="82"/>
      <c r="Z12" s="82"/>
      <c r="AA12" s="82"/>
      <c r="AB12" s="90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</row>
    <row r="13" spans="1:114" s="8" customFormat="1" ht="12" customHeight="1">
      <c r="B13" s="80"/>
      <c r="D13" s="82"/>
      <c r="E13" s="82"/>
      <c r="F13" s="82"/>
      <c r="G13" s="82"/>
      <c r="H13" s="82"/>
      <c r="I13" s="82"/>
      <c r="J13" s="90"/>
      <c r="K13" s="82"/>
      <c r="L13" s="82"/>
      <c r="M13" s="82"/>
      <c r="N13" s="82"/>
      <c r="O13" s="82"/>
      <c r="P13" s="82"/>
      <c r="Q13" s="82"/>
      <c r="R13" s="82"/>
      <c r="S13" s="90"/>
      <c r="T13" s="82"/>
      <c r="U13" s="82"/>
      <c r="V13" s="82"/>
      <c r="W13" s="82"/>
      <c r="X13" s="82"/>
      <c r="Y13" s="82"/>
      <c r="Z13" s="82"/>
      <c r="AA13" s="82"/>
      <c r="AB13" s="90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</row>
    <row r="14" spans="1:114" s="8" customFormat="1" ht="12" customHeight="1">
      <c r="B14" s="80"/>
      <c r="D14" s="82"/>
      <c r="E14" s="82"/>
      <c r="F14" s="82"/>
      <c r="G14" s="82"/>
      <c r="H14" s="82"/>
      <c r="I14" s="82"/>
      <c r="J14" s="90"/>
      <c r="K14" s="82"/>
      <c r="L14" s="82"/>
      <c r="M14" s="82"/>
      <c r="N14" s="82"/>
      <c r="O14" s="82"/>
      <c r="P14" s="82"/>
      <c r="Q14" s="82"/>
      <c r="R14" s="82"/>
      <c r="S14" s="90"/>
      <c r="T14" s="82"/>
      <c r="U14" s="82"/>
      <c r="V14" s="82"/>
      <c r="W14" s="82"/>
      <c r="X14" s="82"/>
      <c r="Y14" s="82"/>
      <c r="Z14" s="82"/>
      <c r="AA14" s="82"/>
      <c r="AB14" s="90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</row>
    <row r="15" spans="1:114" s="8" customFormat="1" ht="12" customHeight="1">
      <c r="B15" s="80"/>
      <c r="D15" s="82"/>
      <c r="E15" s="82"/>
      <c r="F15" s="82"/>
      <c r="G15" s="82"/>
      <c r="H15" s="82"/>
      <c r="I15" s="82"/>
      <c r="J15" s="90"/>
      <c r="K15" s="82"/>
      <c r="L15" s="82"/>
      <c r="M15" s="82"/>
      <c r="N15" s="82"/>
      <c r="O15" s="82"/>
      <c r="P15" s="82"/>
      <c r="Q15" s="82"/>
      <c r="R15" s="82"/>
      <c r="S15" s="90"/>
      <c r="T15" s="82"/>
      <c r="U15" s="82"/>
      <c r="V15" s="82"/>
      <c r="W15" s="82"/>
      <c r="X15" s="82"/>
      <c r="Y15" s="82"/>
      <c r="Z15" s="82"/>
      <c r="AA15" s="82"/>
      <c r="AB15" s="90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</row>
    <row r="16" spans="1:114" s="8" customFormat="1" ht="12" customHeight="1">
      <c r="B16" s="80"/>
      <c r="D16" s="82"/>
      <c r="E16" s="82"/>
      <c r="F16" s="82"/>
      <c r="G16" s="82"/>
      <c r="H16" s="82"/>
      <c r="I16" s="82"/>
      <c r="J16" s="90"/>
      <c r="K16" s="82"/>
      <c r="L16" s="82"/>
      <c r="M16" s="82"/>
      <c r="N16" s="82"/>
      <c r="O16" s="82"/>
      <c r="P16" s="82"/>
      <c r="Q16" s="82"/>
      <c r="R16" s="82"/>
      <c r="S16" s="90"/>
      <c r="T16" s="82"/>
      <c r="U16" s="82"/>
      <c r="V16" s="82"/>
      <c r="W16" s="82"/>
      <c r="X16" s="82"/>
      <c r="Y16" s="82"/>
      <c r="Z16" s="82"/>
      <c r="AA16" s="82"/>
      <c r="AB16" s="90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</row>
    <row r="17" spans="2:114" s="8" customFormat="1" ht="12" customHeight="1">
      <c r="B17" s="80"/>
      <c r="D17" s="82"/>
      <c r="E17" s="82"/>
      <c r="F17" s="82"/>
      <c r="G17" s="82"/>
      <c r="H17" s="82"/>
      <c r="I17" s="82"/>
      <c r="J17" s="90"/>
      <c r="K17" s="82"/>
      <c r="L17" s="82"/>
      <c r="M17" s="82"/>
      <c r="N17" s="82"/>
      <c r="O17" s="82"/>
      <c r="P17" s="82"/>
      <c r="Q17" s="82"/>
      <c r="R17" s="82"/>
      <c r="S17" s="90"/>
      <c r="T17" s="82"/>
      <c r="U17" s="82"/>
      <c r="V17" s="82"/>
      <c r="W17" s="82"/>
      <c r="X17" s="82"/>
      <c r="Y17" s="82"/>
      <c r="Z17" s="82"/>
      <c r="AA17" s="82"/>
      <c r="AB17" s="90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</row>
    <row r="18" spans="2:114" s="8" customFormat="1" ht="12" customHeight="1">
      <c r="B18" s="80"/>
      <c r="D18" s="82"/>
      <c r="E18" s="82"/>
      <c r="F18" s="82"/>
      <c r="G18" s="82"/>
      <c r="H18" s="82"/>
      <c r="I18" s="82"/>
      <c r="J18" s="90"/>
      <c r="K18" s="82"/>
      <c r="L18" s="82"/>
      <c r="M18" s="82"/>
      <c r="N18" s="82"/>
      <c r="O18" s="82"/>
      <c r="P18" s="82"/>
      <c r="Q18" s="82"/>
      <c r="R18" s="82"/>
      <c r="S18" s="90"/>
      <c r="T18" s="82"/>
      <c r="U18" s="82"/>
      <c r="V18" s="82"/>
      <c r="W18" s="82"/>
      <c r="X18" s="82"/>
      <c r="Y18" s="82"/>
      <c r="Z18" s="82"/>
      <c r="AA18" s="82"/>
      <c r="AB18" s="90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</row>
    <row r="19" spans="2:114" s="8" customFormat="1" ht="12" customHeight="1">
      <c r="B19" s="80"/>
      <c r="D19" s="82"/>
      <c r="E19" s="82"/>
      <c r="F19" s="82"/>
      <c r="G19" s="82"/>
      <c r="H19" s="82"/>
      <c r="I19" s="82"/>
      <c r="J19" s="90"/>
      <c r="K19" s="82"/>
      <c r="L19" s="82"/>
      <c r="M19" s="82"/>
      <c r="N19" s="82"/>
      <c r="O19" s="82"/>
      <c r="P19" s="82"/>
      <c r="Q19" s="82"/>
      <c r="R19" s="82"/>
      <c r="S19" s="90"/>
      <c r="T19" s="82"/>
      <c r="U19" s="82"/>
      <c r="V19" s="82"/>
      <c r="W19" s="82"/>
      <c r="X19" s="82"/>
      <c r="Y19" s="82"/>
      <c r="Z19" s="82"/>
      <c r="AA19" s="82"/>
      <c r="AB19" s="90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</row>
    <row r="20" spans="2:114" s="8" customFormat="1" ht="12" customHeight="1">
      <c r="B20" s="80"/>
      <c r="D20" s="82"/>
      <c r="E20" s="82"/>
      <c r="F20" s="82"/>
      <c r="G20" s="82"/>
      <c r="H20" s="82"/>
      <c r="I20" s="82"/>
      <c r="J20" s="90"/>
      <c r="K20" s="82"/>
      <c r="L20" s="82"/>
      <c r="M20" s="82"/>
      <c r="N20" s="82"/>
      <c r="O20" s="82"/>
      <c r="P20" s="82"/>
      <c r="Q20" s="82"/>
      <c r="R20" s="82"/>
      <c r="S20" s="90"/>
      <c r="T20" s="82"/>
      <c r="U20" s="82"/>
      <c r="V20" s="82"/>
      <c r="W20" s="82"/>
      <c r="X20" s="82"/>
      <c r="Y20" s="82"/>
      <c r="Z20" s="82"/>
      <c r="AA20" s="82"/>
      <c r="AB20" s="90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</row>
    <row r="21" spans="2:114" s="8" customFormat="1" ht="12" customHeight="1">
      <c r="B21" s="80"/>
      <c r="D21" s="82"/>
      <c r="E21" s="82"/>
      <c r="F21" s="82"/>
      <c r="G21" s="82"/>
      <c r="H21" s="82"/>
      <c r="I21" s="82"/>
      <c r="J21" s="90"/>
      <c r="K21" s="82"/>
      <c r="L21" s="82"/>
      <c r="M21" s="82"/>
      <c r="N21" s="82"/>
      <c r="O21" s="82"/>
      <c r="P21" s="82"/>
      <c r="Q21" s="82"/>
      <c r="R21" s="82"/>
      <c r="S21" s="90"/>
      <c r="T21" s="82"/>
      <c r="U21" s="82"/>
      <c r="V21" s="82"/>
      <c r="W21" s="82"/>
      <c r="X21" s="82"/>
      <c r="Y21" s="82"/>
      <c r="Z21" s="82"/>
      <c r="AA21" s="82"/>
      <c r="AB21" s="90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</row>
    <row r="22" spans="2:114" s="8" customFormat="1" ht="12" customHeight="1">
      <c r="B22" s="80"/>
      <c r="D22" s="82"/>
      <c r="E22" s="82"/>
      <c r="F22" s="82"/>
      <c r="G22" s="82"/>
      <c r="H22" s="82"/>
      <c r="I22" s="82"/>
      <c r="J22" s="90"/>
      <c r="K22" s="82"/>
      <c r="L22" s="82"/>
      <c r="M22" s="82"/>
      <c r="N22" s="82"/>
      <c r="O22" s="82"/>
      <c r="P22" s="82"/>
      <c r="Q22" s="82"/>
      <c r="R22" s="82"/>
      <c r="S22" s="90"/>
      <c r="T22" s="82"/>
      <c r="U22" s="82"/>
      <c r="V22" s="82"/>
      <c r="W22" s="82"/>
      <c r="X22" s="82"/>
      <c r="Y22" s="82"/>
      <c r="Z22" s="82"/>
      <c r="AA22" s="82"/>
      <c r="AB22" s="90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</row>
    <row r="23" spans="2:114" s="8" customFormat="1" ht="12" customHeight="1">
      <c r="B23" s="80"/>
      <c r="D23" s="82"/>
      <c r="E23" s="82"/>
      <c r="F23" s="82"/>
      <c r="G23" s="82"/>
      <c r="H23" s="82"/>
      <c r="I23" s="82"/>
      <c r="J23" s="90"/>
      <c r="K23" s="82"/>
      <c r="L23" s="82"/>
      <c r="M23" s="82"/>
      <c r="N23" s="82"/>
      <c r="O23" s="82"/>
      <c r="P23" s="82"/>
      <c r="Q23" s="82"/>
      <c r="R23" s="82"/>
      <c r="S23" s="90"/>
      <c r="T23" s="82"/>
      <c r="U23" s="82"/>
      <c r="V23" s="82"/>
      <c r="W23" s="82"/>
      <c r="X23" s="82"/>
      <c r="Y23" s="82"/>
      <c r="Z23" s="82"/>
      <c r="AA23" s="82"/>
      <c r="AB23" s="90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</row>
    <row r="24" spans="2:114" s="8" customFormat="1" ht="12" customHeight="1">
      <c r="B24" s="80"/>
      <c r="D24" s="82"/>
      <c r="E24" s="82"/>
      <c r="F24" s="82"/>
      <c r="G24" s="82"/>
      <c r="H24" s="82"/>
      <c r="I24" s="82"/>
      <c r="J24" s="90"/>
      <c r="K24" s="82"/>
      <c r="L24" s="82"/>
      <c r="M24" s="82"/>
      <c r="N24" s="82"/>
      <c r="O24" s="82"/>
      <c r="P24" s="82"/>
      <c r="Q24" s="82"/>
      <c r="R24" s="82"/>
      <c r="S24" s="90"/>
      <c r="T24" s="82"/>
      <c r="U24" s="82"/>
      <c r="V24" s="82"/>
      <c r="W24" s="82"/>
      <c r="X24" s="82"/>
      <c r="Y24" s="82"/>
      <c r="Z24" s="82"/>
      <c r="AA24" s="82"/>
      <c r="AB24" s="90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</row>
    <row r="25" spans="2:114" s="8" customFormat="1" ht="12" customHeight="1">
      <c r="B25" s="80"/>
      <c r="D25" s="82"/>
      <c r="E25" s="82"/>
      <c r="F25" s="82"/>
      <c r="G25" s="82"/>
      <c r="H25" s="82"/>
      <c r="I25" s="82"/>
      <c r="J25" s="90"/>
      <c r="K25" s="82"/>
      <c r="L25" s="82"/>
      <c r="M25" s="82"/>
      <c r="N25" s="82"/>
      <c r="O25" s="82"/>
      <c r="P25" s="82"/>
      <c r="Q25" s="82"/>
      <c r="R25" s="82"/>
      <c r="S25" s="90"/>
      <c r="T25" s="82"/>
      <c r="U25" s="82"/>
      <c r="V25" s="82"/>
      <c r="W25" s="82"/>
      <c r="X25" s="82"/>
      <c r="Y25" s="82"/>
      <c r="Z25" s="82"/>
      <c r="AA25" s="82"/>
      <c r="AB25" s="90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</row>
    <row r="26" spans="2:114" s="8" customFormat="1" ht="12" customHeight="1">
      <c r="B26" s="80"/>
      <c r="D26" s="82"/>
      <c r="E26" s="82"/>
      <c r="F26" s="82"/>
      <c r="G26" s="82"/>
      <c r="H26" s="82"/>
      <c r="I26" s="82"/>
      <c r="J26" s="90"/>
      <c r="K26" s="82"/>
      <c r="L26" s="82"/>
      <c r="M26" s="82"/>
      <c r="N26" s="82"/>
      <c r="O26" s="82"/>
      <c r="P26" s="82"/>
      <c r="Q26" s="82"/>
      <c r="R26" s="82"/>
      <c r="S26" s="90"/>
      <c r="T26" s="82"/>
      <c r="U26" s="82"/>
      <c r="V26" s="82"/>
      <c r="W26" s="82"/>
      <c r="X26" s="82"/>
      <c r="Y26" s="82"/>
      <c r="Z26" s="82"/>
      <c r="AA26" s="82"/>
      <c r="AB26" s="90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</row>
    <row r="27" spans="2:114" s="8" customFormat="1" ht="12" customHeight="1">
      <c r="B27" s="80"/>
      <c r="D27" s="82"/>
      <c r="E27" s="82"/>
      <c r="F27" s="82"/>
      <c r="G27" s="82"/>
      <c r="H27" s="82"/>
      <c r="I27" s="82"/>
      <c r="J27" s="90"/>
      <c r="K27" s="82"/>
      <c r="L27" s="82"/>
      <c r="M27" s="82"/>
      <c r="N27" s="82"/>
      <c r="O27" s="82"/>
      <c r="P27" s="82"/>
      <c r="Q27" s="82"/>
      <c r="R27" s="82"/>
      <c r="S27" s="90"/>
      <c r="T27" s="82"/>
      <c r="U27" s="82"/>
      <c r="V27" s="82"/>
      <c r="W27" s="82"/>
      <c r="X27" s="82"/>
      <c r="Y27" s="82"/>
      <c r="Z27" s="82"/>
      <c r="AA27" s="82"/>
      <c r="AB27" s="90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</row>
    <row r="28" spans="2:114" s="8" customFormat="1" ht="12" customHeight="1">
      <c r="B28" s="80"/>
      <c r="D28" s="82"/>
      <c r="E28" s="82"/>
      <c r="F28" s="82"/>
      <c r="G28" s="82"/>
      <c r="H28" s="82"/>
      <c r="I28" s="82"/>
      <c r="J28" s="90"/>
      <c r="K28" s="82"/>
      <c r="L28" s="82"/>
      <c r="M28" s="82"/>
      <c r="N28" s="82"/>
      <c r="O28" s="82"/>
      <c r="P28" s="82"/>
      <c r="Q28" s="82"/>
      <c r="R28" s="82"/>
      <c r="S28" s="90"/>
      <c r="T28" s="82"/>
      <c r="U28" s="82"/>
      <c r="V28" s="82"/>
      <c r="W28" s="82"/>
      <c r="X28" s="82"/>
      <c r="Y28" s="82"/>
      <c r="Z28" s="82"/>
      <c r="AA28" s="82"/>
      <c r="AB28" s="90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</row>
    <row r="29" spans="2:114" s="8" customFormat="1" ht="12" customHeight="1">
      <c r="B29" s="80"/>
      <c r="D29" s="82"/>
      <c r="E29" s="82"/>
      <c r="F29" s="82"/>
      <c r="G29" s="82"/>
      <c r="H29" s="82"/>
      <c r="I29" s="82"/>
      <c r="J29" s="90"/>
      <c r="K29" s="82"/>
      <c r="L29" s="82"/>
      <c r="M29" s="82"/>
      <c r="N29" s="82"/>
      <c r="O29" s="82"/>
      <c r="P29" s="82"/>
      <c r="Q29" s="82"/>
      <c r="R29" s="82"/>
      <c r="S29" s="90"/>
      <c r="T29" s="82"/>
      <c r="U29" s="82"/>
      <c r="V29" s="82"/>
      <c r="W29" s="82"/>
      <c r="X29" s="82"/>
      <c r="Y29" s="82"/>
      <c r="Z29" s="82"/>
      <c r="AA29" s="82"/>
      <c r="AB29" s="90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</row>
    <row r="30" spans="2:114" s="8" customFormat="1" ht="12" customHeight="1">
      <c r="B30" s="80"/>
      <c r="D30" s="82"/>
      <c r="E30" s="82"/>
      <c r="F30" s="82"/>
      <c r="G30" s="82"/>
      <c r="H30" s="82"/>
      <c r="I30" s="82"/>
      <c r="J30" s="90"/>
      <c r="K30" s="82"/>
      <c r="L30" s="82"/>
      <c r="M30" s="82"/>
      <c r="N30" s="82"/>
      <c r="O30" s="82"/>
      <c r="P30" s="82"/>
      <c r="Q30" s="82"/>
      <c r="R30" s="82"/>
      <c r="S30" s="90"/>
      <c r="T30" s="82"/>
      <c r="U30" s="82"/>
      <c r="V30" s="82"/>
      <c r="W30" s="82"/>
      <c r="X30" s="82"/>
      <c r="Y30" s="82"/>
      <c r="Z30" s="82"/>
      <c r="AA30" s="82"/>
      <c r="AB30" s="90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</row>
    <row r="31" spans="2:114" s="8" customFormat="1" ht="12" customHeight="1">
      <c r="B31" s="80"/>
      <c r="D31" s="82"/>
      <c r="E31" s="82"/>
      <c r="F31" s="82"/>
      <c r="G31" s="82"/>
      <c r="H31" s="82"/>
      <c r="I31" s="82"/>
      <c r="J31" s="90"/>
      <c r="K31" s="82"/>
      <c r="L31" s="82"/>
      <c r="M31" s="82"/>
      <c r="N31" s="82"/>
      <c r="O31" s="82"/>
      <c r="P31" s="82"/>
      <c r="Q31" s="82"/>
      <c r="R31" s="82"/>
      <c r="S31" s="90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</row>
    <row r="32" spans="2:114" s="8" customFormat="1" ht="12" customHeight="1">
      <c r="B32" s="80"/>
      <c r="D32" s="82"/>
      <c r="E32" s="82"/>
      <c r="F32" s="82"/>
      <c r="G32" s="82"/>
      <c r="H32" s="82"/>
      <c r="I32" s="82"/>
      <c r="J32" s="90"/>
      <c r="K32" s="82"/>
      <c r="L32" s="82"/>
      <c r="M32" s="82"/>
      <c r="N32" s="82"/>
      <c r="O32" s="82"/>
      <c r="P32" s="82"/>
      <c r="Q32" s="82"/>
      <c r="R32" s="82"/>
      <c r="S32" s="90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</row>
    <row r="33" spans="2:114" s="8" customFormat="1" ht="12" customHeight="1">
      <c r="B33" s="80"/>
      <c r="D33" s="82"/>
      <c r="E33" s="82"/>
      <c r="F33" s="82"/>
      <c r="G33" s="82"/>
      <c r="H33" s="82"/>
      <c r="I33" s="82"/>
      <c r="J33" s="90"/>
      <c r="K33" s="82"/>
      <c r="L33" s="82"/>
      <c r="M33" s="82"/>
      <c r="N33" s="82"/>
      <c r="O33" s="82"/>
      <c r="P33" s="82"/>
      <c r="Q33" s="82"/>
      <c r="R33" s="82"/>
      <c r="S33" s="90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</row>
    <row r="34" spans="2:114" s="8" customFormat="1" ht="12" customHeight="1">
      <c r="B34" s="80"/>
      <c r="D34" s="82"/>
      <c r="E34" s="82"/>
      <c r="F34" s="82"/>
      <c r="G34" s="82"/>
      <c r="H34" s="82"/>
      <c r="I34" s="82"/>
      <c r="J34" s="90"/>
      <c r="K34" s="82"/>
      <c r="L34" s="82"/>
      <c r="M34" s="82"/>
      <c r="N34" s="82"/>
      <c r="O34" s="82"/>
      <c r="P34" s="82"/>
      <c r="Q34" s="82"/>
      <c r="R34" s="82"/>
      <c r="S34" s="90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</row>
    <row r="35" spans="2:114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</row>
    <row r="36" spans="2:114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</row>
    <row r="37" spans="2:114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</row>
    <row r="38" spans="2:114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</row>
    <row r="39" spans="2:114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</row>
    <row r="40" spans="2:114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</row>
    <row r="41" spans="2:114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</row>
    <row r="42" spans="2:114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</row>
    <row r="43" spans="2:114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</row>
    <row r="44" spans="2:114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</row>
    <row r="45" spans="2:114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</row>
    <row r="46" spans="2:114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</row>
    <row r="47" spans="2:114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</row>
    <row r="48" spans="2:114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</row>
    <row r="49" spans="2:114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</row>
    <row r="50" spans="2:114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12:DJ995">
    <cfRule type="expression" dxfId="27" priority="7" stopIfTrue="1">
      <formula>$A12&lt;&gt;""</formula>
    </cfRule>
  </conditionalFormatting>
  <conditionalFormatting sqref="A7:DJ7">
    <cfRule type="expression" dxfId="26" priority="1" stopIfTrue="1">
      <formula>$A7&lt;&gt;""</formula>
    </cfRule>
  </conditionalFormatting>
  <conditionalFormatting sqref="A8:DJ8">
    <cfRule type="expression" dxfId="25" priority="5" stopIfTrue="1">
      <formula>$A8&lt;&gt;""</formula>
    </cfRule>
  </conditionalFormatting>
  <conditionalFormatting sqref="A9:DJ9">
    <cfRule type="expression" dxfId="24" priority="4" stopIfTrue="1">
      <formula>$A9&lt;&gt;""</formula>
    </cfRule>
  </conditionalFormatting>
  <conditionalFormatting sqref="A10:DJ10">
    <cfRule type="expression" dxfId="23" priority="3" stopIfTrue="1">
      <formula>$A10&lt;&gt;""</formula>
    </cfRule>
  </conditionalFormatting>
  <conditionalFormatting sqref="A11:DJ11">
    <cfRule type="expression" dxfId="22" priority="2" stopIfTrue="1">
      <formula>$A11&lt;&gt;""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ゴシック,標準"&amp;14【災害】廃棄物処理事業経費（市区町村の合計）（令和4年度実績）&amp;R&amp;A</oddHeader>
    <oddFooter>&amp;R&amp;P/&amp;N</oddFooter>
  </headerFooter>
  <colBreaks count="8" manualBreakCount="8">
    <brk id="12" min="1" max="10" man="1"/>
    <brk id="21" min="1" max="10" man="1"/>
    <brk id="30" min="1" max="10" man="1"/>
    <brk id="38" min="1" max="10" man="1"/>
    <brk id="58" min="1" max="10" man="1"/>
    <brk id="66" min="1" max="10" man="1"/>
    <brk id="86" min="1" max="10" man="1"/>
    <brk id="94" min="1" max="1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191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99" t="s">
        <v>41</v>
      </c>
      <c r="B2" s="99" t="s">
        <v>42</v>
      </c>
      <c r="C2" s="101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0"/>
      <c r="B3" s="100"/>
      <c r="C3" s="102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0"/>
      <c r="B4" s="100"/>
      <c r="C4" s="102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196</v>
      </c>
      <c r="AG4" s="31"/>
      <c r="AH4" s="35"/>
      <c r="AI4" s="22"/>
      <c r="AJ4" s="36"/>
      <c r="AK4" s="68" t="s">
        <v>56</v>
      </c>
      <c r="AL4" s="97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196</v>
      </c>
      <c r="BI4" s="31"/>
      <c r="BJ4" s="35"/>
      <c r="BK4" s="22"/>
      <c r="BL4" s="36"/>
      <c r="BM4" s="68" t="s">
        <v>56</v>
      </c>
      <c r="BN4" s="97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196</v>
      </c>
      <c r="CK4" s="31"/>
      <c r="CL4" s="35"/>
      <c r="CM4" s="22"/>
      <c r="CN4" s="36"/>
      <c r="CO4" s="68" t="s">
        <v>56</v>
      </c>
      <c r="CP4" s="97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0"/>
      <c r="B5" s="100"/>
      <c r="C5" s="102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98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98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98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0"/>
      <c r="B6" s="100"/>
      <c r="C6" s="102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203</v>
      </c>
      <c r="B7" s="87" t="s">
        <v>218</v>
      </c>
      <c r="C7" s="76" t="s">
        <v>219</v>
      </c>
      <c r="D7" s="77">
        <f>SUM($D$8:$D$11)</f>
        <v>0</v>
      </c>
      <c r="E7" s="77">
        <f>SUM($E$8:$E$11)</f>
        <v>0</v>
      </c>
      <c r="F7" s="77">
        <f>SUM($F$8:$F$11)</f>
        <v>0</v>
      </c>
      <c r="G7" s="77">
        <f>SUM($G$8:$G$11)</f>
        <v>0</v>
      </c>
      <c r="H7" s="77">
        <f>SUM($H$8:$H$11)</f>
        <v>0</v>
      </c>
      <c r="I7" s="77">
        <f>SUM($I$8:$I$11)</f>
        <v>0</v>
      </c>
      <c r="J7" s="77">
        <f>SUM($J$8:$J$11)</f>
        <v>0</v>
      </c>
      <c r="K7" s="77">
        <f>SUM($K$8:$K$11)</f>
        <v>0</v>
      </c>
      <c r="L7" s="77">
        <f>SUM($L$8:$L$11)</f>
        <v>0</v>
      </c>
      <c r="M7" s="77">
        <f>SUM($M$8:$M$11)</f>
        <v>0</v>
      </c>
      <c r="N7" s="77">
        <f>SUM($N$8:$N$11)</f>
        <v>0</v>
      </c>
      <c r="O7" s="77">
        <f>SUM($O$8:$O$11)</f>
        <v>0</v>
      </c>
      <c r="P7" s="77">
        <f>SUM($P$8:$P$11)</f>
        <v>0</v>
      </c>
      <c r="Q7" s="77">
        <f>SUM($Q$8:$Q$11)</f>
        <v>0</v>
      </c>
      <c r="R7" s="77">
        <f>SUM($R$8:$R$11)</f>
        <v>0</v>
      </c>
      <c r="S7" s="77">
        <f>SUM($S$8:$S$11)</f>
        <v>0</v>
      </c>
      <c r="T7" s="77">
        <f>SUM($T$8:$T$11)</f>
        <v>0</v>
      </c>
      <c r="U7" s="77">
        <f>SUM($U$8:$U$11)</f>
        <v>0</v>
      </c>
      <c r="V7" s="77">
        <f>SUM($V$8:$V$11)</f>
        <v>0</v>
      </c>
      <c r="W7" s="77">
        <f>SUM($W$8:$W$11)</f>
        <v>0</v>
      </c>
      <c r="X7" s="77">
        <f>SUM($X$8:$X$11)</f>
        <v>0</v>
      </c>
      <c r="Y7" s="77">
        <f>SUM($Y$8:$Y$11)</f>
        <v>0</v>
      </c>
      <c r="Z7" s="77">
        <f>SUM($Z$8:$Z$11)</f>
        <v>0</v>
      </c>
      <c r="AA7" s="77">
        <f>SUM($AA$8:$AA$11)</f>
        <v>0</v>
      </c>
      <c r="AB7" s="77">
        <f>SUM($AB$8:$AB$11)</f>
        <v>0</v>
      </c>
      <c r="AC7" s="77">
        <f>SUM($AC$8:$AC$11)</f>
        <v>0</v>
      </c>
      <c r="AD7" s="77">
        <f>SUM($AD$8:$AD$11)</f>
        <v>0</v>
      </c>
      <c r="AE7" s="77">
        <f>SUM($AE$8:$AE$11)</f>
        <v>0</v>
      </c>
      <c r="AF7" s="77">
        <f>SUM($AF$8:$AF$11)</f>
        <v>0</v>
      </c>
      <c r="AG7" s="77">
        <f>SUM($AG$8:$AG$11)</f>
        <v>0</v>
      </c>
      <c r="AH7" s="77">
        <f>SUM($AH$8:$AH$11)</f>
        <v>0</v>
      </c>
      <c r="AI7" s="77">
        <f>SUM($AI$8:$AI$11)</f>
        <v>0</v>
      </c>
      <c r="AJ7" s="77">
        <f>SUM($AJ$8:$AJ$11)</f>
        <v>0</v>
      </c>
      <c r="AK7" s="77">
        <f>SUM($AK$8:$AK$11)</f>
        <v>0</v>
      </c>
      <c r="AL7" s="88" t="s">
        <v>220</v>
      </c>
      <c r="AM7" s="77">
        <f>SUM($AM$8:$AM$11)</f>
        <v>0</v>
      </c>
      <c r="AN7" s="77">
        <f>SUM($AN$8:$AN$11)</f>
        <v>0</v>
      </c>
      <c r="AO7" s="77">
        <f>SUM($AO$8:$AO$11)</f>
        <v>0</v>
      </c>
      <c r="AP7" s="77">
        <f>SUM($AP$8:$AP$11)</f>
        <v>0</v>
      </c>
      <c r="AQ7" s="77">
        <f>SUM($AQ$8:$AQ$11)</f>
        <v>0</v>
      </c>
      <c r="AR7" s="77">
        <f>SUM($AR$8:$AR$11)</f>
        <v>0</v>
      </c>
      <c r="AS7" s="77">
        <f>SUM($AS$8:$AS$11)</f>
        <v>0</v>
      </c>
      <c r="AT7" s="77">
        <f>SUM($AT$8:$AT$11)</f>
        <v>0</v>
      </c>
      <c r="AU7" s="77">
        <f>SUM($AU$8:$AU$11)</f>
        <v>0</v>
      </c>
      <c r="AV7" s="77">
        <f>SUM($AV$8:$AV$11)</f>
        <v>0</v>
      </c>
      <c r="AW7" s="77">
        <f>SUM($AW$8:$AW$11)</f>
        <v>0</v>
      </c>
      <c r="AX7" s="77">
        <f>SUM($AX$8:$AX$11)</f>
        <v>0</v>
      </c>
      <c r="AY7" s="77">
        <f>SUM($AY$8:$AY$11)</f>
        <v>0</v>
      </c>
      <c r="AZ7" s="77">
        <f>SUM($AZ$8:$AZ$11)</f>
        <v>0</v>
      </c>
      <c r="BA7" s="77">
        <f>SUM($BA$8:$BA$11)</f>
        <v>0</v>
      </c>
      <c r="BB7" s="77">
        <f>SUM($BB$8:$BB$11)</f>
        <v>0</v>
      </c>
      <c r="BC7" s="88" t="s">
        <v>220</v>
      </c>
      <c r="BD7" s="77">
        <f>SUM($BD$8:$BD$11)</f>
        <v>0</v>
      </c>
      <c r="BE7" s="77">
        <f>SUM($BE$8:$BE$11)</f>
        <v>0</v>
      </c>
      <c r="BF7" s="77">
        <f>SUM($BF$8:$BF$11)</f>
        <v>0</v>
      </c>
      <c r="BG7" s="77">
        <f>SUM($BG$8:$BG$11)</f>
        <v>0</v>
      </c>
      <c r="BH7" s="77">
        <f>SUM($BH$8:$BH$11)</f>
        <v>0</v>
      </c>
      <c r="BI7" s="77">
        <f>SUM($BI$8:$BI$11)</f>
        <v>0</v>
      </c>
      <c r="BJ7" s="77">
        <f>SUM($BJ$8:$BJ$11)</f>
        <v>0</v>
      </c>
      <c r="BK7" s="77">
        <f>SUM($BK$8:$BK$11)</f>
        <v>0</v>
      </c>
      <c r="BL7" s="77">
        <f>SUM($BL$8:$BL$11)</f>
        <v>0</v>
      </c>
      <c r="BM7" s="77">
        <f>SUM($BM$8:$BM$11)</f>
        <v>0</v>
      </c>
      <c r="BN7" s="88" t="s">
        <v>220</v>
      </c>
      <c r="BO7" s="77">
        <f>SUM($BO$8:$BO$11)</f>
        <v>0</v>
      </c>
      <c r="BP7" s="77">
        <f>SUM($BP$8:$BP$11)</f>
        <v>0</v>
      </c>
      <c r="BQ7" s="77">
        <f>SUM($BQ$8:$BQ$11)</f>
        <v>0</v>
      </c>
      <c r="BR7" s="77">
        <f>SUM($BR$8:$BR$11)</f>
        <v>0</v>
      </c>
      <c r="BS7" s="77">
        <f>SUM($BS$8:$BS$11)</f>
        <v>0</v>
      </c>
      <c r="BT7" s="77">
        <f>SUM($BT$8:$BT$11)</f>
        <v>0</v>
      </c>
      <c r="BU7" s="77">
        <f>SUM($BU$8:$BU$11)</f>
        <v>0</v>
      </c>
      <c r="BV7" s="77">
        <f>SUM($BV$8:$BV$11)</f>
        <v>0</v>
      </c>
      <c r="BW7" s="77">
        <f>SUM($BW$8:$BW$11)</f>
        <v>0</v>
      </c>
      <c r="BX7" s="77">
        <f>SUM($BX$8:$BX$11)</f>
        <v>0</v>
      </c>
      <c r="BY7" s="77">
        <f>SUM($BY$8:$BY$11)</f>
        <v>0</v>
      </c>
      <c r="BZ7" s="77">
        <f>SUM($BZ$8:$BZ$11)</f>
        <v>0</v>
      </c>
      <c r="CA7" s="77">
        <f>SUM($CA$8:$CA$11)</f>
        <v>0</v>
      </c>
      <c r="CB7" s="77">
        <f>SUM($CB$8:$CB$11)</f>
        <v>0</v>
      </c>
      <c r="CC7" s="77">
        <f>SUM($CC$8:$CC$11)</f>
        <v>0</v>
      </c>
      <c r="CD7" s="77">
        <f>SUM($CD$8:$CD$11)</f>
        <v>0</v>
      </c>
      <c r="CE7" s="88" t="s">
        <v>220</v>
      </c>
      <c r="CF7" s="77">
        <f>SUM($CF$8:$CF$11)</f>
        <v>0</v>
      </c>
      <c r="CG7" s="77">
        <f>SUM($CG$8:$CG$11)</f>
        <v>0</v>
      </c>
      <c r="CH7" s="77">
        <f>SUM($CH$8:$CH$11)</f>
        <v>0</v>
      </c>
      <c r="CI7" s="77">
        <f>SUM($CI$8:$CI$11)</f>
        <v>0</v>
      </c>
      <c r="CJ7" s="77">
        <f>SUM($CJ$8:$CJ$11)</f>
        <v>0</v>
      </c>
      <c r="CK7" s="77">
        <f>SUM($CK$8:$CK$11)</f>
        <v>0</v>
      </c>
      <c r="CL7" s="77">
        <f>SUM($CL$8:$CL$11)</f>
        <v>0</v>
      </c>
      <c r="CM7" s="77">
        <f>SUM($CM$8:$CM$11)</f>
        <v>0</v>
      </c>
      <c r="CN7" s="77">
        <f>SUM($CN$8:$CN$11)</f>
        <v>0</v>
      </c>
      <c r="CO7" s="77">
        <f>SUM($CO$8:$CO$11)</f>
        <v>0</v>
      </c>
      <c r="CP7" s="88" t="s">
        <v>220</v>
      </c>
      <c r="CQ7" s="77">
        <f>SUM($CQ$8:$CQ$11)</f>
        <v>0</v>
      </c>
      <c r="CR7" s="77">
        <f>SUM($CR$8:$CR$11)</f>
        <v>0</v>
      </c>
      <c r="CS7" s="77">
        <f>SUM($CS$8:$CS$11)</f>
        <v>0</v>
      </c>
      <c r="CT7" s="77">
        <f>SUM($CT$8:$CT$11)</f>
        <v>0</v>
      </c>
      <c r="CU7" s="77">
        <f>SUM($CU$8:$CU$11)</f>
        <v>0</v>
      </c>
      <c r="CV7" s="77">
        <f>SUM($CV$8:$CV$11)</f>
        <v>0</v>
      </c>
      <c r="CW7" s="77">
        <f>SUM($CW$8:$CW$11)</f>
        <v>0</v>
      </c>
      <c r="CX7" s="77">
        <f>SUM($CX$8:$CX$11)</f>
        <v>0</v>
      </c>
      <c r="CY7" s="77">
        <f>SUM($CY$8:$CY$11)</f>
        <v>0</v>
      </c>
      <c r="CZ7" s="77">
        <f>SUM($CZ$8:$CZ$11)</f>
        <v>0</v>
      </c>
      <c r="DA7" s="77">
        <f>SUM($DA$8:$DA$11)</f>
        <v>0</v>
      </c>
      <c r="DB7" s="77">
        <f>SUM($DB$8:$DB$11)</f>
        <v>0</v>
      </c>
      <c r="DC7" s="77">
        <f>SUM($DC$8:$DC$11)</f>
        <v>0</v>
      </c>
      <c r="DD7" s="77">
        <f>SUM($DD$8:$DD$11)</f>
        <v>0</v>
      </c>
      <c r="DE7" s="77">
        <f>SUM($DE$8:$DE$11)</f>
        <v>0</v>
      </c>
      <c r="DF7" s="77">
        <f>SUM($DF$8:$DF$11)</f>
        <v>0</v>
      </c>
      <c r="DG7" s="88" t="s">
        <v>220</v>
      </c>
      <c r="DH7" s="77">
        <f>SUM($DH$8:$DH$11)</f>
        <v>0</v>
      </c>
      <c r="DI7" s="77">
        <f>SUM($DI$8:$DI$11)</f>
        <v>0</v>
      </c>
      <c r="DJ7" s="77">
        <f>SUM($DJ$8:$DJ$11)</f>
        <v>0</v>
      </c>
    </row>
    <row r="8" spans="1:114" s="8" customFormat="1" ht="12" customHeight="1">
      <c r="B8" s="9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9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9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9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9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9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9"/>
      <c r="DH8" s="81"/>
      <c r="DI8" s="81"/>
      <c r="DJ8" s="81"/>
    </row>
    <row r="9" spans="1:114" s="8" customFormat="1" ht="12" customHeight="1">
      <c r="B9" s="9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9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9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9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9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9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9"/>
      <c r="DH9" s="81"/>
      <c r="DI9" s="81"/>
      <c r="DJ9" s="81"/>
    </row>
    <row r="10" spans="1:114" s="8" customFormat="1" ht="12" customHeight="1">
      <c r="B10" s="9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9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9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9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9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9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9"/>
      <c r="DH10" s="81"/>
      <c r="DI10" s="81"/>
      <c r="DJ10" s="81"/>
    </row>
    <row r="11" spans="1:114" s="8" customFormat="1" ht="12" customHeight="1">
      <c r="B11" s="9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9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9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9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9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9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9"/>
      <c r="DH11" s="81"/>
      <c r="DI11" s="81"/>
      <c r="DJ11" s="81"/>
    </row>
    <row r="12" spans="1:114" s="8" customFormat="1" ht="12" customHeight="1">
      <c r="B12" s="9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9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9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9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9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9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9"/>
      <c r="DH12" s="81"/>
      <c r="DI12" s="81"/>
      <c r="DJ12" s="81"/>
    </row>
    <row r="13" spans="1:114" s="8" customFormat="1" ht="12" customHeight="1">
      <c r="B13" s="9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9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9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9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9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9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9"/>
      <c r="DH13" s="81"/>
      <c r="DI13" s="81"/>
      <c r="DJ13" s="81"/>
    </row>
    <row r="14" spans="1:114" s="8" customFormat="1" ht="12" customHeight="1">
      <c r="B14" s="9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9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9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9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9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9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9"/>
      <c r="DH14" s="81"/>
      <c r="DI14" s="81"/>
      <c r="DJ14" s="81"/>
    </row>
    <row r="15" spans="1:114" s="8" customFormat="1" ht="12" customHeight="1">
      <c r="B15" s="9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9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9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9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9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9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9"/>
      <c r="DH15" s="81"/>
      <c r="DI15" s="81"/>
      <c r="DJ15" s="81"/>
    </row>
    <row r="16" spans="1:114" s="8" customFormat="1" ht="12" customHeight="1">
      <c r="B16" s="9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9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9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9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9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9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9"/>
      <c r="DH16" s="81"/>
      <c r="DI16" s="81"/>
      <c r="DJ16" s="81"/>
    </row>
    <row r="17" spans="2:114" s="8" customFormat="1" ht="12" customHeight="1">
      <c r="B17" s="9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9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9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9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9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9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9"/>
      <c r="DH17" s="81"/>
      <c r="DI17" s="81"/>
      <c r="DJ17" s="81"/>
    </row>
    <row r="18" spans="2:114" s="8" customFormat="1" ht="12" customHeight="1">
      <c r="B18" s="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9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9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9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9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9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9"/>
      <c r="DH18" s="81"/>
      <c r="DI18" s="81"/>
      <c r="DJ18" s="81"/>
    </row>
    <row r="19" spans="2:114" s="8" customFormat="1" ht="12" customHeight="1">
      <c r="B19" s="9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9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9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9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9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9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9"/>
      <c r="DH19" s="81"/>
      <c r="DI19" s="81"/>
      <c r="DJ19" s="81"/>
    </row>
    <row r="20" spans="2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2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2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2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2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2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2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2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2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2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2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2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2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503">
    <cfRule type="expression" dxfId="21" priority="7" stopIfTrue="1">
      <formula>$A8&lt;&gt;""</formula>
    </cfRule>
  </conditionalFormatting>
  <conditionalFormatting sqref="A7:DJ7">
    <cfRule type="expression" dxfId="2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ゴシック,標準"&amp;14【災害】廃棄物処理事業経費（一部事務組合・広域連合の合計）（令和4年度実績）&amp;R&amp;A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192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3" t="s">
        <v>80</v>
      </c>
      <c r="B2" s="99" t="s">
        <v>81</v>
      </c>
      <c r="C2" s="103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4"/>
      <c r="B3" s="100"/>
      <c r="C3" s="104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4"/>
      <c r="B4" s="100"/>
      <c r="C4" s="104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4"/>
      <c r="B5" s="100"/>
      <c r="C5" s="104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4"/>
      <c r="B6" s="100"/>
      <c r="C6" s="104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203</v>
      </c>
      <c r="B7" s="87" t="s">
        <v>218</v>
      </c>
      <c r="C7" s="76" t="s">
        <v>219</v>
      </c>
      <c r="D7" s="77">
        <f>SUM($D$8:$D$11)</f>
        <v>189410</v>
      </c>
      <c r="E7" s="77">
        <f>SUM($E$8:$E$11)</f>
        <v>95100</v>
      </c>
      <c r="F7" s="77">
        <f>SUM($F$8:$F$11)</f>
        <v>29694</v>
      </c>
      <c r="G7" s="77">
        <f>SUM($G$8:$G$11)</f>
        <v>65406</v>
      </c>
      <c r="H7" s="77">
        <f>SUM($H$8:$H$11)</f>
        <v>0</v>
      </c>
      <c r="I7" s="77">
        <f>SUM($I$8:$I$11)</f>
        <v>0</v>
      </c>
      <c r="J7" s="77">
        <f>SUM($J$8:$J$11)</f>
        <v>0</v>
      </c>
      <c r="K7" s="77">
        <f>SUM($K$8:$K$11)</f>
        <v>0</v>
      </c>
      <c r="L7" s="77">
        <f>SUM($L$8:$L$11)</f>
        <v>94310</v>
      </c>
      <c r="M7" s="77">
        <f>SUM($M$8:$M$11)</f>
        <v>311</v>
      </c>
      <c r="N7" s="77">
        <f>SUM($N$8:$N$11)</f>
        <v>77</v>
      </c>
      <c r="O7" s="77">
        <f>SUM($O$8:$O$11)</f>
        <v>77</v>
      </c>
      <c r="P7" s="77">
        <f>SUM($P$8:$P$11)</f>
        <v>0</v>
      </c>
      <c r="Q7" s="77">
        <f>SUM($Q$8:$Q$11)</f>
        <v>0</v>
      </c>
      <c r="R7" s="77">
        <f>SUM($R$8:$R$11)</f>
        <v>0</v>
      </c>
      <c r="S7" s="77">
        <f>SUM($S$8:$S$11)</f>
        <v>0</v>
      </c>
      <c r="T7" s="77">
        <f>SUM($T$8:$T$11)</f>
        <v>0</v>
      </c>
      <c r="U7" s="77">
        <f>SUM($U$8:$U$11)</f>
        <v>234</v>
      </c>
      <c r="V7" s="77">
        <f>SUM($V$8:$V$11)</f>
        <v>189721</v>
      </c>
      <c r="W7" s="77">
        <f>SUM($W$8:$W$11)</f>
        <v>95177</v>
      </c>
      <c r="X7" s="77">
        <f>SUM($X$8:$X$11)</f>
        <v>29771</v>
      </c>
      <c r="Y7" s="77">
        <f>SUM($Y$8:$Y$11)</f>
        <v>65406</v>
      </c>
      <c r="Z7" s="77">
        <f>SUM($Z$8:$Z$11)</f>
        <v>0</v>
      </c>
      <c r="AA7" s="77">
        <f>SUM($AA$8:$AA$11)</f>
        <v>0</v>
      </c>
      <c r="AB7" s="77">
        <f>SUM($AB$8:$AB$11)</f>
        <v>0</v>
      </c>
      <c r="AC7" s="77">
        <f>SUM($AC$8:$AC$11)</f>
        <v>0</v>
      </c>
      <c r="AD7" s="77">
        <f>SUM($AD$8:$AD$11)</f>
        <v>94544</v>
      </c>
    </row>
    <row r="8" spans="1:30" s="8" customFormat="1" ht="12" customHeight="1">
      <c r="A8" s="8" t="s">
        <v>198</v>
      </c>
      <c r="B8" s="80" t="s">
        <v>199</v>
      </c>
      <c r="C8" s="8" t="s">
        <v>202</v>
      </c>
      <c r="D8" s="81">
        <f>SUM(E8,+L8)</f>
        <v>130813</v>
      </c>
      <c r="E8" s="81">
        <v>65406</v>
      </c>
      <c r="F8" s="81">
        <v>0</v>
      </c>
      <c r="G8" s="81">
        <v>65406</v>
      </c>
      <c r="H8" s="81">
        <v>0</v>
      </c>
      <c r="I8" s="81">
        <v>0</v>
      </c>
      <c r="J8" s="89">
        <v>0</v>
      </c>
      <c r="K8" s="81">
        <v>0</v>
      </c>
      <c r="L8" s="81">
        <v>65407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130813</v>
      </c>
      <c r="W8" s="81">
        <v>65406</v>
      </c>
      <c r="X8" s="81">
        <v>0</v>
      </c>
      <c r="Y8" s="81">
        <v>65406</v>
      </c>
      <c r="Z8" s="81">
        <v>0</v>
      </c>
      <c r="AA8" s="81">
        <v>0</v>
      </c>
      <c r="AB8" s="89">
        <v>0</v>
      </c>
      <c r="AC8" s="81">
        <v>0</v>
      </c>
      <c r="AD8" s="81">
        <v>65407</v>
      </c>
    </row>
    <row r="9" spans="1:30" s="8" customFormat="1" ht="12" customHeight="1">
      <c r="A9" s="8" t="s">
        <v>198</v>
      </c>
      <c r="B9" s="80" t="s">
        <v>206</v>
      </c>
      <c r="C9" s="8" t="s">
        <v>207</v>
      </c>
      <c r="D9" s="81">
        <f>SUM(E9,+L9)</f>
        <v>46970</v>
      </c>
      <c r="E9" s="81">
        <v>23485</v>
      </c>
      <c r="F9" s="81">
        <v>23485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23485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46970</v>
      </c>
      <c r="W9" s="81">
        <v>23485</v>
      </c>
      <c r="X9" s="81">
        <v>23485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23485</v>
      </c>
    </row>
    <row r="10" spans="1:30" s="8" customFormat="1" ht="12" customHeight="1">
      <c r="A10" s="8" t="s">
        <v>198</v>
      </c>
      <c r="B10" s="80" t="s">
        <v>210</v>
      </c>
      <c r="C10" s="8" t="s">
        <v>211</v>
      </c>
      <c r="D10" s="81">
        <f>SUM(E10,+L10)</f>
        <v>792</v>
      </c>
      <c r="E10" s="81">
        <v>792</v>
      </c>
      <c r="F10" s="81">
        <v>792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792</v>
      </c>
      <c r="W10" s="81">
        <v>792</v>
      </c>
      <c r="X10" s="81">
        <v>792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198</v>
      </c>
      <c r="B11" s="80" t="s">
        <v>214</v>
      </c>
      <c r="C11" s="8" t="s">
        <v>215</v>
      </c>
      <c r="D11" s="81">
        <f>SUM(E11,+L11)</f>
        <v>10835</v>
      </c>
      <c r="E11" s="81">
        <v>5417</v>
      </c>
      <c r="F11" s="81">
        <v>5417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5418</v>
      </c>
      <c r="M11" s="81">
        <f>SUM(N11,+U11)</f>
        <v>311</v>
      </c>
      <c r="N11" s="81">
        <v>77</v>
      </c>
      <c r="O11" s="81">
        <v>77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234</v>
      </c>
      <c r="V11" s="81">
        <v>11146</v>
      </c>
      <c r="W11" s="81">
        <v>5494</v>
      </c>
      <c r="X11" s="81">
        <v>5494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5652</v>
      </c>
    </row>
    <row r="12" spans="1:30" s="8" customFormat="1" ht="12" customHeight="1">
      <c r="B12" s="80"/>
      <c r="D12" s="82"/>
      <c r="E12" s="82"/>
      <c r="F12" s="82"/>
      <c r="G12" s="82"/>
      <c r="H12" s="82"/>
      <c r="I12" s="82"/>
      <c r="J12" s="90"/>
      <c r="K12" s="82"/>
      <c r="L12" s="82"/>
      <c r="M12" s="82"/>
      <c r="N12" s="82"/>
      <c r="O12" s="82"/>
      <c r="P12" s="82"/>
      <c r="Q12" s="82"/>
      <c r="R12" s="82"/>
      <c r="S12" s="90"/>
      <c r="T12" s="82"/>
      <c r="U12" s="82"/>
      <c r="V12" s="82"/>
      <c r="W12" s="82"/>
      <c r="X12" s="82"/>
      <c r="Y12" s="82"/>
      <c r="Z12" s="82"/>
      <c r="AA12" s="82"/>
      <c r="AB12" s="90"/>
      <c r="AC12" s="82"/>
      <c r="AD12" s="82"/>
    </row>
    <row r="13" spans="1:30" s="8" customFormat="1" ht="12" customHeight="1">
      <c r="B13" s="80"/>
      <c r="D13" s="82"/>
      <c r="E13" s="82"/>
      <c r="F13" s="82"/>
      <c r="G13" s="82"/>
      <c r="H13" s="82"/>
      <c r="I13" s="82"/>
      <c r="J13" s="90"/>
      <c r="K13" s="82"/>
      <c r="L13" s="82"/>
      <c r="M13" s="82"/>
      <c r="N13" s="82"/>
      <c r="O13" s="82"/>
      <c r="P13" s="82"/>
      <c r="Q13" s="82"/>
      <c r="R13" s="82"/>
      <c r="S13" s="90"/>
      <c r="T13" s="82"/>
      <c r="U13" s="82"/>
      <c r="V13" s="82"/>
      <c r="W13" s="82"/>
      <c r="X13" s="82"/>
      <c r="Y13" s="82"/>
      <c r="Z13" s="82"/>
      <c r="AA13" s="82"/>
      <c r="AB13" s="90"/>
      <c r="AC13" s="82"/>
      <c r="AD13" s="82"/>
    </row>
    <row r="14" spans="1:30" s="8" customFormat="1" ht="12" customHeight="1">
      <c r="B14" s="80"/>
      <c r="D14" s="82"/>
      <c r="E14" s="82"/>
      <c r="F14" s="82"/>
      <c r="G14" s="82"/>
      <c r="H14" s="82"/>
      <c r="I14" s="82"/>
      <c r="J14" s="90"/>
      <c r="K14" s="82"/>
      <c r="L14" s="82"/>
      <c r="M14" s="82"/>
      <c r="N14" s="82"/>
      <c r="O14" s="82"/>
      <c r="P14" s="82"/>
      <c r="Q14" s="82"/>
      <c r="R14" s="82"/>
      <c r="S14" s="90"/>
      <c r="T14" s="82"/>
      <c r="U14" s="82"/>
      <c r="V14" s="82"/>
      <c r="W14" s="82"/>
      <c r="X14" s="82"/>
      <c r="Y14" s="82"/>
      <c r="Z14" s="82"/>
      <c r="AA14" s="82"/>
      <c r="AB14" s="90"/>
      <c r="AC14" s="82"/>
      <c r="AD14" s="82"/>
    </row>
    <row r="15" spans="1:30" s="8" customFormat="1" ht="12" customHeight="1">
      <c r="B15" s="80"/>
      <c r="D15" s="82"/>
      <c r="E15" s="82"/>
      <c r="F15" s="82"/>
      <c r="G15" s="82"/>
      <c r="H15" s="82"/>
      <c r="I15" s="82"/>
      <c r="J15" s="90"/>
      <c r="K15" s="82"/>
      <c r="L15" s="82"/>
      <c r="M15" s="82"/>
      <c r="N15" s="82"/>
      <c r="O15" s="82"/>
      <c r="P15" s="82"/>
      <c r="Q15" s="82"/>
      <c r="R15" s="82"/>
      <c r="S15" s="90"/>
      <c r="T15" s="82"/>
      <c r="U15" s="82"/>
      <c r="V15" s="82"/>
      <c r="W15" s="82"/>
      <c r="X15" s="82"/>
      <c r="Y15" s="82"/>
      <c r="Z15" s="82"/>
      <c r="AA15" s="82"/>
      <c r="AB15" s="90"/>
      <c r="AC15" s="82"/>
      <c r="AD15" s="82"/>
    </row>
    <row r="16" spans="1:30" s="8" customFormat="1" ht="12" customHeight="1">
      <c r="B16" s="80"/>
      <c r="D16" s="82"/>
      <c r="E16" s="82"/>
      <c r="F16" s="82"/>
      <c r="G16" s="82"/>
      <c r="H16" s="82"/>
      <c r="I16" s="82"/>
      <c r="J16" s="90"/>
      <c r="K16" s="82"/>
      <c r="L16" s="82"/>
      <c r="M16" s="82"/>
      <c r="N16" s="82"/>
      <c r="O16" s="82"/>
      <c r="P16" s="82"/>
      <c r="Q16" s="82"/>
      <c r="R16" s="82"/>
      <c r="S16" s="90"/>
      <c r="T16" s="82"/>
      <c r="U16" s="82"/>
      <c r="V16" s="82"/>
      <c r="W16" s="82"/>
      <c r="X16" s="82"/>
      <c r="Y16" s="82"/>
      <c r="Z16" s="82"/>
      <c r="AA16" s="82"/>
      <c r="AB16" s="90"/>
      <c r="AC16" s="82"/>
      <c r="AD16" s="82"/>
    </row>
    <row r="17" spans="2:30" s="8" customFormat="1" ht="12" customHeight="1">
      <c r="B17" s="80"/>
      <c r="D17" s="82"/>
      <c r="E17" s="82"/>
      <c r="F17" s="82"/>
      <c r="G17" s="82"/>
      <c r="H17" s="82"/>
      <c r="I17" s="82"/>
      <c r="J17" s="90"/>
      <c r="K17" s="82"/>
      <c r="L17" s="82"/>
      <c r="M17" s="82"/>
      <c r="N17" s="82"/>
      <c r="O17" s="82"/>
      <c r="P17" s="82"/>
      <c r="Q17" s="82"/>
      <c r="R17" s="82"/>
      <c r="S17" s="90"/>
      <c r="T17" s="82"/>
      <c r="U17" s="82"/>
      <c r="V17" s="82"/>
      <c r="W17" s="82"/>
      <c r="X17" s="82"/>
      <c r="Y17" s="82"/>
      <c r="Z17" s="82"/>
      <c r="AA17" s="82"/>
      <c r="AB17" s="90"/>
      <c r="AC17" s="82"/>
      <c r="AD17" s="82"/>
    </row>
    <row r="18" spans="2:30" s="8" customFormat="1" ht="12" customHeight="1">
      <c r="B18" s="80"/>
      <c r="D18" s="82"/>
      <c r="E18" s="82"/>
      <c r="F18" s="82"/>
      <c r="G18" s="82"/>
      <c r="H18" s="82"/>
      <c r="I18" s="82"/>
      <c r="J18" s="90"/>
      <c r="K18" s="82"/>
      <c r="L18" s="82"/>
      <c r="M18" s="82"/>
      <c r="N18" s="82"/>
      <c r="O18" s="82"/>
      <c r="P18" s="82"/>
      <c r="Q18" s="82"/>
      <c r="R18" s="82"/>
      <c r="S18" s="90"/>
      <c r="T18" s="82"/>
      <c r="U18" s="82"/>
      <c r="V18" s="82"/>
      <c r="W18" s="82"/>
      <c r="X18" s="82"/>
      <c r="Y18" s="82"/>
      <c r="Z18" s="82"/>
      <c r="AA18" s="82"/>
      <c r="AB18" s="90"/>
      <c r="AC18" s="82"/>
      <c r="AD18" s="82"/>
    </row>
    <row r="19" spans="2:30" s="8" customFormat="1" ht="12" customHeight="1">
      <c r="B19" s="80"/>
      <c r="D19" s="82"/>
      <c r="E19" s="82"/>
      <c r="F19" s="82"/>
      <c r="G19" s="82"/>
      <c r="H19" s="82"/>
      <c r="I19" s="82"/>
      <c r="J19" s="90"/>
      <c r="K19" s="82"/>
      <c r="L19" s="82"/>
      <c r="M19" s="82"/>
      <c r="N19" s="82"/>
      <c r="O19" s="82"/>
      <c r="P19" s="82"/>
      <c r="Q19" s="82"/>
      <c r="R19" s="82"/>
      <c r="S19" s="90"/>
      <c r="T19" s="82"/>
      <c r="U19" s="82"/>
      <c r="V19" s="82"/>
      <c r="W19" s="82"/>
      <c r="X19" s="82"/>
      <c r="Y19" s="82"/>
      <c r="Z19" s="82"/>
      <c r="AA19" s="82"/>
      <c r="AB19" s="90"/>
      <c r="AC19" s="82"/>
      <c r="AD19" s="82"/>
    </row>
    <row r="20" spans="2:30" s="8" customFormat="1" ht="12" customHeight="1">
      <c r="B20" s="80"/>
      <c r="D20" s="82"/>
      <c r="E20" s="82"/>
      <c r="F20" s="82"/>
      <c r="G20" s="82"/>
      <c r="H20" s="82"/>
      <c r="I20" s="82"/>
      <c r="J20" s="90"/>
      <c r="K20" s="82"/>
      <c r="L20" s="82"/>
      <c r="M20" s="82"/>
      <c r="N20" s="82"/>
      <c r="O20" s="82"/>
      <c r="P20" s="82"/>
      <c r="Q20" s="82"/>
      <c r="R20" s="82"/>
      <c r="S20" s="90"/>
      <c r="T20" s="82"/>
      <c r="U20" s="82"/>
      <c r="V20" s="82"/>
      <c r="W20" s="82"/>
      <c r="X20" s="82"/>
      <c r="Y20" s="82"/>
      <c r="Z20" s="82"/>
      <c r="AA20" s="82"/>
      <c r="AB20" s="90"/>
      <c r="AC20" s="82"/>
      <c r="AD20" s="82"/>
    </row>
    <row r="21" spans="2:30" s="8" customFormat="1" ht="12" customHeight="1">
      <c r="B21" s="80"/>
      <c r="D21" s="82"/>
      <c r="E21" s="82"/>
      <c r="F21" s="82"/>
      <c r="G21" s="82"/>
      <c r="H21" s="82"/>
      <c r="I21" s="82"/>
      <c r="J21" s="90"/>
      <c r="K21" s="82"/>
      <c r="L21" s="82"/>
      <c r="M21" s="82"/>
      <c r="N21" s="82"/>
      <c r="O21" s="82"/>
      <c r="P21" s="82"/>
      <c r="Q21" s="82"/>
      <c r="R21" s="82"/>
      <c r="S21" s="90"/>
      <c r="T21" s="82"/>
      <c r="U21" s="82"/>
      <c r="V21" s="82"/>
      <c r="W21" s="82"/>
      <c r="X21" s="82"/>
      <c r="Y21" s="82"/>
      <c r="Z21" s="82"/>
      <c r="AA21" s="82"/>
      <c r="AB21" s="90"/>
      <c r="AC21" s="82"/>
      <c r="AD21" s="82"/>
    </row>
    <row r="22" spans="2:30" s="8" customFormat="1" ht="12" customHeight="1">
      <c r="B22" s="80"/>
      <c r="D22" s="82"/>
      <c r="E22" s="82"/>
      <c r="F22" s="82"/>
      <c r="G22" s="82"/>
      <c r="H22" s="82"/>
      <c r="I22" s="82"/>
      <c r="J22" s="90"/>
      <c r="K22" s="82"/>
      <c r="L22" s="82"/>
      <c r="M22" s="82"/>
      <c r="N22" s="82"/>
      <c r="O22" s="82"/>
      <c r="P22" s="82"/>
      <c r="Q22" s="82"/>
      <c r="R22" s="82"/>
      <c r="S22" s="90"/>
      <c r="T22" s="82"/>
      <c r="U22" s="82"/>
      <c r="V22" s="82"/>
      <c r="W22" s="82"/>
      <c r="X22" s="82"/>
      <c r="Y22" s="82"/>
      <c r="Z22" s="82"/>
      <c r="AA22" s="82"/>
      <c r="AB22" s="90"/>
      <c r="AC22" s="82"/>
      <c r="AD22" s="82"/>
    </row>
    <row r="23" spans="2:30" s="8" customFormat="1" ht="12" customHeight="1">
      <c r="B23" s="80"/>
      <c r="D23" s="82"/>
      <c r="E23" s="82"/>
      <c r="F23" s="82"/>
      <c r="G23" s="82"/>
      <c r="H23" s="82"/>
      <c r="I23" s="82"/>
      <c r="J23" s="90"/>
      <c r="K23" s="82"/>
      <c r="L23" s="82"/>
      <c r="M23" s="82"/>
      <c r="N23" s="82"/>
      <c r="O23" s="82"/>
      <c r="P23" s="82"/>
      <c r="Q23" s="82"/>
      <c r="R23" s="82"/>
      <c r="S23" s="90"/>
      <c r="T23" s="82"/>
      <c r="U23" s="82"/>
      <c r="V23" s="82"/>
      <c r="W23" s="82"/>
      <c r="X23" s="82"/>
      <c r="Y23" s="82"/>
      <c r="Z23" s="82"/>
      <c r="AA23" s="82"/>
      <c r="AB23" s="90"/>
      <c r="AC23" s="82"/>
      <c r="AD23" s="82"/>
    </row>
    <row r="24" spans="2:30" s="8" customFormat="1" ht="12" customHeight="1">
      <c r="B24" s="80"/>
      <c r="D24" s="82"/>
      <c r="E24" s="82"/>
      <c r="F24" s="82"/>
      <c r="G24" s="82"/>
      <c r="H24" s="82"/>
      <c r="I24" s="82"/>
      <c r="J24" s="90"/>
      <c r="K24" s="82"/>
      <c r="L24" s="82"/>
      <c r="M24" s="82"/>
      <c r="N24" s="82"/>
      <c r="O24" s="82"/>
      <c r="P24" s="82"/>
      <c r="Q24" s="82"/>
      <c r="R24" s="82"/>
      <c r="S24" s="90"/>
      <c r="T24" s="82"/>
      <c r="U24" s="82"/>
      <c r="V24" s="82"/>
      <c r="W24" s="82"/>
      <c r="X24" s="82"/>
      <c r="Y24" s="82"/>
      <c r="Z24" s="82"/>
      <c r="AA24" s="82"/>
      <c r="AB24" s="90"/>
      <c r="AC24" s="82"/>
      <c r="AD24" s="82"/>
    </row>
    <row r="25" spans="2:30" s="8" customFormat="1" ht="12" customHeight="1">
      <c r="B25" s="80"/>
      <c r="D25" s="82"/>
      <c r="E25" s="82"/>
      <c r="F25" s="82"/>
      <c r="G25" s="82"/>
      <c r="H25" s="82"/>
      <c r="I25" s="82"/>
      <c r="J25" s="90"/>
      <c r="K25" s="82"/>
      <c r="L25" s="82"/>
      <c r="M25" s="82"/>
      <c r="N25" s="82"/>
      <c r="O25" s="82"/>
      <c r="P25" s="82"/>
      <c r="Q25" s="82"/>
      <c r="R25" s="82"/>
      <c r="S25" s="90"/>
      <c r="T25" s="82"/>
      <c r="U25" s="82"/>
      <c r="V25" s="82"/>
      <c r="W25" s="82"/>
      <c r="X25" s="82"/>
      <c r="Y25" s="82"/>
      <c r="Z25" s="82"/>
      <c r="AA25" s="82"/>
      <c r="AB25" s="90"/>
      <c r="AC25" s="82"/>
      <c r="AD25" s="82"/>
    </row>
    <row r="26" spans="2:30" s="8" customFormat="1" ht="12" customHeight="1">
      <c r="B26" s="80"/>
      <c r="D26" s="82"/>
      <c r="E26" s="82"/>
      <c r="F26" s="82"/>
      <c r="G26" s="82"/>
      <c r="H26" s="82"/>
      <c r="I26" s="82"/>
      <c r="J26" s="90"/>
      <c r="K26" s="82"/>
      <c r="L26" s="82"/>
      <c r="M26" s="82"/>
      <c r="N26" s="82"/>
      <c r="O26" s="82"/>
      <c r="P26" s="82"/>
      <c r="Q26" s="82"/>
      <c r="R26" s="82"/>
      <c r="S26" s="90"/>
      <c r="T26" s="82"/>
      <c r="U26" s="82"/>
      <c r="V26" s="82"/>
      <c r="W26" s="82"/>
      <c r="X26" s="82"/>
      <c r="Y26" s="82"/>
      <c r="Z26" s="82"/>
      <c r="AA26" s="82"/>
      <c r="AB26" s="90"/>
      <c r="AC26" s="82"/>
      <c r="AD26" s="82"/>
    </row>
    <row r="27" spans="2:30" s="8" customFormat="1" ht="12" customHeight="1">
      <c r="B27" s="80"/>
      <c r="D27" s="82"/>
      <c r="E27" s="82"/>
      <c r="F27" s="82"/>
      <c r="G27" s="82"/>
      <c r="H27" s="82"/>
      <c r="I27" s="82"/>
      <c r="J27" s="90"/>
      <c r="K27" s="82"/>
      <c r="L27" s="82"/>
      <c r="M27" s="82"/>
      <c r="N27" s="82"/>
      <c r="O27" s="82"/>
      <c r="P27" s="82"/>
      <c r="Q27" s="82"/>
      <c r="R27" s="82"/>
      <c r="S27" s="90"/>
      <c r="T27" s="82"/>
      <c r="U27" s="82"/>
      <c r="V27" s="82"/>
      <c r="W27" s="82"/>
      <c r="X27" s="82"/>
      <c r="Y27" s="82"/>
      <c r="Z27" s="82"/>
      <c r="AA27" s="82"/>
      <c r="AB27" s="90"/>
      <c r="AC27" s="82"/>
      <c r="AD27" s="82"/>
    </row>
    <row r="28" spans="2:30" s="8" customFormat="1" ht="12" customHeight="1">
      <c r="B28" s="80"/>
      <c r="D28" s="82"/>
      <c r="E28" s="82"/>
      <c r="F28" s="82"/>
      <c r="G28" s="82"/>
      <c r="H28" s="82"/>
      <c r="I28" s="82"/>
      <c r="J28" s="90"/>
      <c r="K28" s="82"/>
      <c r="L28" s="82"/>
      <c r="M28" s="82"/>
      <c r="N28" s="82"/>
      <c r="O28" s="82"/>
      <c r="P28" s="82"/>
      <c r="Q28" s="82"/>
      <c r="R28" s="82"/>
      <c r="S28" s="90"/>
      <c r="T28" s="82"/>
      <c r="U28" s="82"/>
      <c r="V28" s="82"/>
      <c r="W28" s="82"/>
      <c r="X28" s="82"/>
      <c r="Y28" s="82"/>
      <c r="Z28" s="82"/>
      <c r="AA28" s="82"/>
      <c r="AB28" s="90"/>
      <c r="AC28" s="82"/>
      <c r="AD28" s="82"/>
    </row>
    <row r="29" spans="2:30" s="8" customFormat="1" ht="12" customHeight="1">
      <c r="B29" s="80"/>
      <c r="D29" s="82"/>
      <c r="E29" s="82"/>
      <c r="F29" s="82"/>
      <c r="G29" s="82"/>
      <c r="H29" s="82"/>
      <c r="I29" s="82"/>
      <c r="J29" s="90"/>
      <c r="K29" s="82"/>
      <c r="L29" s="82"/>
      <c r="M29" s="82"/>
      <c r="N29" s="82"/>
      <c r="O29" s="82"/>
      <c r="P29" s="82"/>
      <c r="Q29" s="82"/>
      <c r="R29" s="82"/>
      <c r="S29" s="90"/>
      <c r="T29" s="82"/>
      <c r="U29" s="82"/>
      <c r="V29" s="82"/>
      <c r="W29" s="82"/>
      <c r="X29" s="82"/>
      <c r="Y29" s="82"/>
      <c r="Z29" s="82"/>
      <c r="AA29" s="82"/>
      <c r="AB29" s="90"/>
      <c r="AC29" s="82"/>
      <c r="AD29" s="82"/>
    </row>
    <row r="30" spans="2:30" s="8" customFormat="1" ht="12" customHeight="1">
      <c r="B30" s="80"/>
      <c r="D30" s="82"/>
      <c r="E30" s="82"/>
      <c r="F30" s="82"/>
      <c r="G30" s="82"/>
      <c r="H30" s="82"/>
      <c r="I30" s="82"/>
      <c r="J30" s="90"/>
      <c r="K30" s="82"/>
      <c r="L30" s="82"/>
      <c r="M30" s="82"/>
      <c r="N30" s="82"/>
      <c r="O30" s="82"/>
      <c r="P30" s="82"/>
      <c r="Q30" s="82"/>
      <c r="R30" s="82"/>
      <c r="S30" s="90"/>
      <c r="T30" s="82"/>
      <c r="U30" s="82"/>
      <c r="V30" s="82"/>
      <c r="W30" s="82"/>
      <c r="X30" s="82"/>
      <c r="Y30" s="82"/>
      <c r="Z30" s="82"/>
      <c r="AA30" s="82"/>
      <c r="AB30" s="90"/>
      <c r="AC30" s="82"/>
      <c r="AD30" s="82"/>
    </row>
    <row r="31" spans="2:30" s="8" customFormat="1" ht="12" customHeight="1">
      <c r="B31" s="80"/>
      <c r="D31" s="82"/>
      <c r="E31" s="82"/>
      <c r="F31" s="82"/>
      <c r="G31" s="82"/>
      <c r="H31" s="82"/>
      <c r="I31" s="82"/>
      <c r="J31" s="90"/>
      <c r="K31" s="82"/>
      <c r="L31" s="82"/>
      <c r="M31" s="82"/>
      <c r="N31" s="82"/>
      <c r="O31" s="82"/>
      <c r="P31" s="82"/>
      <c r="Q31" s="82"/>
      <c r="R31" s="82"/>
      <c r="S31" s="90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</row>
    <row r="32" spans="2:30" s="8" customFormat="1" ht="12" customHeight="1">
      <c r="B32" s="80"/>
      <c r="D32" s="82"/>
      <c r="E32" s="82"/>
      <c r="F32" s="82"/>
      <c r="G32" s="82"/>
      <c r="H32" s="82"/>
      <c r="I32" s="82"/>
      <c r="J32" s="90"/>
      <c r="K32" s="82"/>
      <c r="L32" s="82"/>
      <c r="M32" s="82"/>
      <c r="N32" s="82"/>
      <c r="O32" s="82"/>
      <c r="P32" s="82"/>
      <c r="Q32" s="82"/>
      <c r="R32" s="82"/>
      <c r="S32" s="90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</row>
    <row r="33" spans="2:30" s="8" customFormat="1" ht="12" customHeight="1">
      <c r="B33" s="80"/>
      <c r="D33" s="82"/>
      <c r="E33" s="82"/>
      <c r="F33" s="82"/>
      <c r="G33" s="82"/>
      <c r="H33" s="82"/>
      <c r="I33" s="82"/>
      <c r="J33" s="90"/>
      <c r="K33" s="82"/>
      <c r="L33" s="82"/>
      <c r="M33" s="82"/>
      <c r="N33" s="82"/>
      <c r="O33" s="82"/>
      <c r="P33" s="82"/>
      <c r="Q33" s="82"/>
      <c r="R33" s="82"/>
      <c r="S33" s="90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</row>
    <row r="34" spans="2:30" s="8" customFormat="1" ht="12" customHeight="1">
      <c r="B34" s="80"/>
      <c r="D34" s="82"/>
      <c r="E34" s="82"/>
      <c r="F34" s="82"/>
      <c r="G34" s="82"/>
      <c r="H34" s="82"/>
      <c r="I34" s="82"/>
      <c r="J34" s="90"/>
      <c r="K34" s="82"/>
      <c r="L34" s="82"/>
      <c r="M34" s="82"/>
      <c r="N34" s="82"/>
      <c r="O34" s="82"/>
      <c r="P34" s="82"/>
      <c r="Q34" s="82"/>
      <c r="R34" s="82"/>
      <c r="S34" s="90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</row>
    <row r="35" spans="2:30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</row>
    <row r="36" spans="2:30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</row>
    <row r="37" spans="2:30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</row>
    <row r="38" spans="2:30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</row>
    <row r="39" spans="2:30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</row>
    <row r="40" spans="2:30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</row>
    <row r="41" spans="2:30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</row>
    <row r="42" spans="2:30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</row>
    <row r="43" spans="2:30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</row>
    <row r="44" spans="2:30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</row>
    <row r="45" spans="2:30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</row>
    <row r="46" spans="2:30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</row>
    <row r="47" spans="2:30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</row>
    <row r="48" spans="2:30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</row>
    <row r="49" spans="2:30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</row>
    <row r="50" spans="2:30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</row>
    <row r="51" spans="2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2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2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2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2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2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2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2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2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2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2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2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2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2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12:AD995">
    <cfRule type="expression" dxfId="19" priority="7" stopIfTrue="1">
      <formula>$A12&lt;&gt;""</formula>
    </cfRule>
  </conditionalFormatting>
  <conditionalFormatting sqref="A11:AD11">
    <cfRule type="expression" dxfId="18" priority="2" stopIfTrue="1">
      <formula>$A11&lt;&gt;""</formula>
    </cfRule>
  </conditionalFormatting>
  <conditionalFormatting sqref="A8:AD8">
    <cfRule type="expression" dxfId="17" priority="5" stopIfTrue="1">
      <formula>$A8&lt;&gt;""</formula>
    </cfRule>
  </conditionalFormatting>
  <conditionalFormatting sqref="A9:AD9">
    <cfRule type="expression" dxfId="16" priority="4" stopIfTrue="1">
      <formula>$A9&lt;&gt;""</formula>
    </cfRule>
  </conditionalFormatting>
  <conditionalFormatting sqref="A10:AD10">
    <cfRule type="expression" dxfId="15" priority="3" stopIfTrue="1">
      <formula>$A10&lt;&gt;""</formula>
    </cfRule>
  </conditionalFormatting>
  <conditionalFormatting sqref="A7:AD7">
    <cfRule type="expression" dxfId="1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ゴシック,標準"&amp;14【災害】廃棄物処理事業経費（市区町村及び一部事務組合・広域連合の合計）【歳入】（令和4年度実績）&amp;R&amp;A</oddHeader>
    <oddFooter>&amp;R&amp;P/&amp;N</oddFooter>
  </headerFooter>
  <colBreaks count="2" manualBreakCount="2">
    <brk id="12" min="1" max="10" man="1"/>
    <brk id="21" min="1" max="1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193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99" t="s">
        <v>105</v>
      </c>
      <c r="B2" s="99" t="s">
        <v>106</v>
      </c>
      <c r="C2" s="103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0"/>
      <c r="B3" s="100"/>
      <c r="C3" s="104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0"/>
      <c r="B4" s="100"/>
      <c r="C4" s="104"/>
      <c r="D4" s="32" t="s">
        <v>114</v>
      </c>
      <c r="E4" s="37" t="s">
        <v>196</v>
      </c>
      <c r="F4" s="31"/>
      <c r="G4" s="35"/>
      <c r="H4" s="22"/>
      <c r="I4" s="36"/>
      <c r="J4" s="68" t="s">
        <v>115</v>
      </c>
      <c r="K4" s="97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196</v>
      </c>
      <c r="AH4" s="31"/>
      <c r="AI4" s="35"/>
      <c r="AJ4" s="22"/>
      <c r="AK4" s="36"/>
      <c r="AL4" s="68" t="s">
        <v>115</v>
      </c>
      <c r="AM4" s="97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196</v>
      </c>
      <c r="BJ4" s="31"/>
      <c r="BK4" s="35"/>
      <c r="BL4" s="22"/>
      <c r="BM4" s="36"/>
      <c r="BN4" s="68" t="s">
        <v>115</v>
      </c>
      <c r="BO4" s="97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0"/>
      <c r="B5" s="100"/>
      <c r="C5" s="104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98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98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98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0"/>
      <c r="B6" s="100"/>
      <c r="C6" s="104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203</v>
      </c>
      <c r="B7" s="87" t="s">
        <v>218</v>
      </c>
      <c r="C7" s="76" t="s">
        <v>219</v>
      </c>
      <c r="D7" s="77">
        <f>SUM($D$8:$D$11)</f>
        <v>0</v>
      </c>
      <c r="E7" s="77">
        <f>SUM($E$8:$E$11)</f>
        <v>0</v>
      </c>
      <c r="F7" s="77">
        <f>SUM($F$8:$F$11)</f>
        <v>0</v>
      </c>
      <c r="G7" s="77">
        <f>SUM($G$8:$G$11)</f>
        <v>0</v>
      </c>
      <c r="H7" s="77">
        <f>SUM($H$8:$H$11)</f>
        <v>0</v>
      </c>
      <c r="I7" s="77">
        <f>SUM($I$8:$I$11)</f>
        <v>0</v>
      </c>
      <c r="J7" s="77">
        <f>SUM($J$8:$J$11)</f>
        <v>0</v>
      </c>
      <c r="K7" s="77">
        <f>SUM($K$8:$K$11)</f>
        <v>0</v>
      </c>
      <c r="L7" s="77">
        <f>SUM($L$8:$L$11)</f>
        <v>189189</v>
      </c>
      <c r="M7" s="77">
        <f>SUM($M$8:$M$11)</f>
        <v>0</v>
      </c>
      <c r="N7" s="77">
        <f>SUM($N$8:$N$11)</f>
        <v>0</v>
      </c>
      <c r="O7" s="77">
        <f>SUM($O$8:$O$11)</f>
        <v>0</v>
      </c>
      <c r="P7" s="77">
        <f>SUM($P$8:$P$11)</f>
        <v>0</v>
      </c>
      <c r="Q7" s="77">
        <f>SUM($Q$8:$Q$11)</f>
        <v>0</v>
      </c>
      <c r="R7" s="77">
        <f>SUM($R$8:$R$11)</f>
        <v>0</v>
      </c>
      <c r="S7" s="77">
        <f>SUM($S$8:$S$11)</f>
        <v>0</v>
      </c>
      <c r="T7" s="77">
        <f>SUM($T$8:$T$11)</f>
        <v>0</v>
      </c>
      <c r="U7" s="77">
        <f>SUM($U$8:$U$11)</f>
        <v>0</v>
      </c>
      <c r="V7" s="77">
        <f>SUM($V$8:$V$11)</f>
        <v>0</v>
      </c>
      <c r="W7" s="77">
        <f>SUM($W$8:$W$11)</f>
        <v>189189</v>
      </c>
      <c r="X7" s="77">
        <f>SUM($X$8:$X$11)</f>
        <v>123481</v>
      </c>
      <c r="Y7" s="77">
        <f>SUM($Y$8:$Y$11)</f>
        <v>56389</v>
      </c>
      <c r="Z7" s="77">
        <f>SUM($Z$8:$Z$11)</f>
        <v>8527</v>
      </c>
      <c r="AA7" s="77">
        <f>SUM($AA$8:$AA$11)</f>
        <v>792</v>
      </c>
      <c r="AB7" s="77">
        <f>SUM($AB$8:$AB$11)</f>
        <v>0</v>
      </c>
      <c r="AC7" s="77">
        <f>SUM($AC$8:$AC$11)</f>
        <v>0</v>
      </c>
      <c r="AD7" s="77">
        <f>SUM($AD$8:$AD$11)</f>
        <v>221</v>
      </c>
      <c r="AE7" s="77">
        <f>SUM($AE$8:$AE$11)</f>
        <v>189410</v>
      </c>
      <c r="AF7" s="77">
        <f>SUM($AF$8:$AF$11)</f>
        <v>0</v>
      </c>
      <c r="AG7" s="77">
        <f>SUM($AG$8:$AG$11)</f>
        <v>0</v>
      </c>
      <c r="AH7" s="77">
        <f>SUM($AH$8:$AH$11)</f>
        <v>0</v>
      </c>
      <c r="AI7" s="77">
        <f>SUM($AI$8:$AI$11)</f>
        <v>0</v>
      </c>
      <c r="AJ7" s="77">
        <f>SUM($AJ$8:$AJ$11)</f>
        <v>0</v>
      </c>
      <c r="AK7" s="77">
        <f>SUM($AK$8:$AK$11)</f>
        <v>0</v>
      </c>
      <c r="AL7" s="77">
        <f>SUM($AL$8:$AL$11)</f>
        <v>0</v>
      </c>
      <c r="AM7" s="77">
        <f>SUM($AM$8:$AM$11)</f>
        <v>0</v>
      </c>
      <c r="AN7" s="77">
        <f>SUM($AN$8:$AN$11)</f>
        <v>155</v>
      </c>
      <c r="AO7" s="77">
        <f>SUM($AO$8:$AO$11)</f>
        <v>0</v>
      </c>
      <c r="AP7" s="77">
        <f>SUM($AP$8:$AP$11)</f>
        <v>0</v>
      </c>
      <c r="AQ7" s="77">
        <f>SUM($AQ$8:$AQ$11)</f>
        <v>0</v>
      </c>
      <c r="AR7" s="77">
        <f>SUM($AR$8:$AR$11)</f>
        <v>0</v>
      </c>
      <c r="AS7" s="77">
        <f>SUM($AS$8:$AS$11)</f>
        <v>0</v>
      </c>
      <c r="AT7" s="77">
        <f>SUM($AT$8:$AT$11)</f>
        <v>155</v>
      </c>
      <c r="AU7" s="77">
        <f>SUM($AU$8:$AU$11)</f>
        <v>0</v>
      </c>
      <c r="AV7" s="77">
        <f>SUM($AV$8:$AV$11)</f>
        <v>0</v>
      </c>
      <c r="AW7" s="77">
        <f>SUM($AW$8:$AW$11)</f>
        <v>155</v>
      </c>
      <c r="AX7" s="77">
        <f>SUM($AX$8:$AX$11)</f>
        <v>0</v>
      </c>
      <c r="AY7" s="77">
        <f>SUM($AY$8:$AY$11)</f>
        <v>0</v>
      </c>
      <c r="AZ7" s="77">
        <f>SUM($AZ$8:$AZ$11)</f>
        <v>0</v>
      </c>
      <c r="BA7" s="77">
        <f>SUM($BA$8:$BA$11)</f>
        <v>0</v>
      </c>
      <c r="BB7" s="77">
        <f>SUM($BB$8:$BB$11)</f>
        <v>0</v>
      </c>
      <c r="BC7" s="77">
        <f>SUM($BC$8:$BC$11)</f>
        <v>0</v>
      </c>
      <c r="BD7" s="77">
        <f>SUM($BD$8:$BD$11)</f>
        <v>0</v>
      </c>
      <c r="BE7" s="77">
        <f>SUM($BE$8:$BE$11)</f>
        <v>0</v>
      </c>
      <c r="BF7" s="77">
        <f>SUM($BF$8:$BF$11)</f>
        <v>156</v>
      </c>
      <c r="BG7" s="77">
        <f>SUM($BG$8:$BG$11)</f>
        <v>311</v>
      </c>
      <c r="BH7" s="77">
        <f>SUM($BH$8:$BH$11)</f>
        <v>0</v>
      </c>
      <c r="BI7" s="77">
        <f>SUM($BI$8:$BI$11)</f>
        <v>0</v>
      </c>
      <c r="BJ7" s="77">
        <f>SUM($BJ$8:$BJ$11)</f>
        <v>0</v>
      </c>
      <c r="BK7" s="77">
        <f>SUM($BK$8:$BK$11)</f>
        <v>0</v>
      </c>
      <c r="BL7" s="77">
        <f>SUM($BL$8:$BL$11)</f>
        <v>0</v>
      </c>
      <c r="BM7" s="77">
        <f>SUM($BM$8:$BM$11)</f>
        <v>0</v>
      </c>
      <c r="BN7" s="77">
        <f>SUM($BN$8:$BN$11)</f>
        <v>0</v>
      </c>
      <c r="BO7" s="77">
        <f>SUM($BO$8:$BO$11)</f>
        <v>0</v>
      </c>
      <c r="BP7" s="77">
        <f>SUM($BP$8:$BP$11)</f>
        <v>189344</v>
      </c>
      <c r="BQ7" s="77">
        <f>SUM($BQ$8:$BQ$11)</f>
        <v>0</v>
      </c>
      <c r="BR7" s="77">
        <f>SUM($BR$8:$BR$11)</f>
        <v>0</v>
      </c>
      <c r="BS7" s="77">
        <f>SUM($BS$8:$BS$11)</f>
        <v>0</v>
      </c>
      <c r="BT7" s="77">
        <f>SUM($BT$8:$BT$11)</f>
        <v>0</v>
      </c>
      <c r="BU7" s="77">
        <f>SUM($BU$8:$BU$11)</f>
        <v>0</v>
      </c>
      <c r="BV7" s="77">
        <f>SUM($BV$8:$BV$11)</f>
        <v>155</v>
      </c>
      <c r="BW7" s="77">
        <f>SUM($BW$8:$BW$11)</f>
        <v>0</v>
      </c>
      <c r="BX7" s="77">
        <f>SUM($BX$8:$BX$11)</f>
        <v>0</v>
      </c>
      <c r="BY7" s="77">
        <f>SUM($BY$8:$BY$11)</f>
        <v>155</v>
      </c>
      <c r="BZ7" s="77">
        <f>SUM($BZ$8:$BZ$11)</f>
        <v>0</v>
      </c>
      <c r="CA7" s="77">
        <f>SUM($CA$8:$CA$11)</f>
        <v>189189</v>
      </c>
      <c r="CB7" s="77">
        <f>SUM($CB$8:$CB$11)</f>
        <v>123481</v>
      </c>
      <c r="CC7" s="77">
        <f>SUM($CC$8:$CC$11)</f>
        <v>56389</v>
      </c>
      <c r="CD7" s="77">
        <f>SUM($CD$8:$CD$11)</f>
        <v>8527</v>
      </c>
      <c r="CE7" s="77">
        <f>SUM($CE$8:$CE$11)</f>
        <v>792</v>
      </c>
      <c r="CF7" s="77">
        <f>SUM($CF$8:$CF$11)</f>
        <v>0</v>
      </c>
      <c r="CG7" s="77">
        <f>SUM($CG$8:$CG$11)</f>
        <v>0</v>
      </c>
      <c r="CH7" s="77">
        <f>SUM($CH$8:$CH$11)</f>
        <v>377</v>
      </c>
      <c r="CI7" s="77">
        <f>SUM($CI$8:$CI$11)</f>
        <v>189721</v>
      </c>
    </row>
    <row r="8" spans="1:87" s="8" customFormat="1" ht="12" customHeight="1">
      <c r="A8" s="8" t="s">
        <v>198</v>
      </c>
      <c r="B8" s="80" t="s">
        <v>199</v>
      </c>
      <c r="C8" s="8" t="s">
        <v>202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130592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130592</v>
      </c>
      <c r="X8" s="81">
        <v>86450</v>
      </c>
      <c r="Y8" s="81">
        <v>44142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221</v>
      </c>
      <c r="AE8" s="81">
        <v>130813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11" si="0">SUM(D8,AF8)</f>
        <v>0</v>
      </c>
      <c r="BI8" s="81">
        <f t="shared" ref="BI8:BI11" si="1">SUM(E8,AG8)</f>
        <v>0</v>
      </c>
      <c r="BJ8" s="81">
        <f t="shared" ref="BJ8:BJ11" si="2">SUM(F8,AH8)</f>
        <v>0</v>
      </c>
      <c r="BK8" s="81">
        <f t="shared" ref="BK8:BK11" si="3">SUM(G8,AI8)</f>
        <v>0</v>
      </c>
      <c r="BL8" s="81">
        <f t="shared" ref="BL8:BL11" si="4">SUM(H8,AJ8)</f>
        <v>0</v>
      </c>
      <c r="BM8" s="81">
        <f t="shared" ref="BM8:BM11" si="5">SUM(I8,AK8)</f>
        <v>0</v>
      </c>
      <c r="BN8" s="81">
        <f t="shared" ref="BN8:BN11" si="6">SUM(J8,AL8)</f>
        <v>0</v>
      </c>
      <c r="BO8" s="89">
        <f t="shared" ref="BO8:BO11" si="7">SUM(K8,AM8)</f>
        <v>0</v>
      </c>
      <c r="BP8" s="81">
        <f t="shared" ref="BP8:BP11" si="8">SUM(L8,AN8)</f>
        <v>130592</v>
      </c>
      <c r="BQ8" s="81">
        <f t="shared" ref="BQ8:BQ11" si="9">SUM(M8,AO8)</f>
        <v>0</v>
      </c>
      <c r="BR8" s="81">
        <f t="shared" ref="BR8:BR11" si="10">SUM(N8,AP8)</f>
        <v>0</v>
      </c>
      <c r="BS8" s="81">
        <f t="shared" ref="BS8:BS11" si="11">SUM(O8,AQ8)</f>
        <v>0</v>
      </c>
      <c r="BT8" s="81">
        <f t="shared" ref="BT8:BT11" si="12">SUM(P8,AR8)</f>
        <v>0</v>
      </c>
      <c r="BU8" s="81">
        <f t="shared" ref="BU8:BU11" si="13">SUM(Q8,AS8)</f>
        <v>0</v>
      </c>
      <c r="BV8" s="81">
        <f t="shared" ref="BV8:BV11" si="14">SUM(R8,AT8)</f>
        <v>0</v>
      </c>
      <c r="BW8" s="81">
        <f t="shared" ref="BW8:BW11" si="15">SUM(S8,AU8)</f>
        <v>0</v>
      </c>
      <c r="BX8" s="81">
        <f t="shared" ref="BX8:BX11" si="16">SUM(T8,AV8)</f>
        <v>0</v>
      </c>
      <c r="BY8" s="81">
        <f t="shared" ref="BY8:BY11" si="17">SUM(U8,AW8)</f>
        <v>0</v>
      </c>
      <c r="BZ8" s="81">
        <f t="shared" ref="BZ8:BZ11" si="18">SUM(V8,AX8)</f>
        <v>0</v>
      </c>
      <c r="CA8" s="81">
        <f t="shared" ref="CA8:CA11" si="19">SUM(W8,AY8)</f>
        <v>130592</v>
      </c>
      <c r="CB8" s="81">
        <f t="shared" ref="CB8:CB11" si="20">SUM(X8,AZ8)</f>
        <v>86450</v>
      </c>
      <c r="CC8" s="81">
        <f t="shared" ref="CC8:CC11" si="21">SUM(Y8,BA8)</f>
        <v>44142</v>
      </c>
      <c r="CD8" s="81">
        <f t="shared" ref="CD8:CD11" si="22">SUM(Z8,BB8)</f>
        <v>0</v>
      </c>
      <c r="CE8" s="81">
        <f t="shared" ref="CE8:CE11" si="23">SUM(AA8,BC8)</f>
        <v>0</v>
      </c>
      <c r="CF8" s="89">
        <f t="shared" ref="CF8:CF11" si="24">SUM(AB8,BD8)</f>
        <v>0</v>
      </c>
      <c r="CG8" s="81">
        <f t="shared" ref="CG8:CG11" si="25">SUM(AC8,BE8)</f>
        <v>0</v>
      </c>
      <c r="CH8" s="81">
        <f t="shared" ref="CH8:CH11" si="26">SUM(AD8,BF8)</f>
        <v>221</v>
      </c>
      <c r="CI8" s="81">
        <f t="shared" ref="CI8:CI11" si="27">SUM(AE8,BG8)</f>
        <v>130813</v>
      </c>
    </row>
    <row r="9" spans="1:87" s="8" customFormat="1" ht="12" customHeight="1">
      <c r="A9" s="8" t="s">
        <v>203</v>
      </c>
      <c r="B9" s="80" t="s">
        <v>208</v>
      </c>
      <c r="C9" s="8" t="s">
        <v>209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46970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46970</v>
      </c>
      <c r="X9" s="81">
        <v>34728</v>
      </c>
      <c r="Y9" s="81">
        <v>12242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46970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46970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46970</v>
      </c>
      <c r="CB9" s="81">
        <f t="shared" si="20"/>
        <v>34728</v>
      </c>
      <c r="CC9" s="81">
        <f t="shared" si="21"/>
        <v>12242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46970</v>
      </c>
    </row>
    <row r="10" spans="1:87" s="8" customFormat="1" ht="12" customHeight="1">
      <c r="A10" s="8" t="s">
        <v>198</v>
      </c>
      <c r="B10" s="80" t="s">
        <v>210</v>
      </c>
      <c r="C10" s="8" t="s">
        <v>211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792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792</v>
      </c>
      <c r="X10" s="81">
        <v>0</v>
      </c>
      <c r="Y10" s="81">
        <v>0</v>
      </c>
      <c r="Z10" s="81">
        <v>0</v>
      </c>
      <c r="AA10" s="81">
        <v>792</v>
      </c>
      <c r="AB10" s="89">
        <f>組合分担金内訳!E10</f>
        <v>0</v>
      </c>
      <c r="AC10" s="81">
        <v>0</v>
      </c>
      <c r="AD10" s="81">
        <v>0</v>
      </c>
      <c r="AE10" s="81">
        <v>792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792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792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792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792</v>
      </c>
    </row>
    <row r="11" spans="1:87" s="8" customFormat="1" ht="12" customHeight="1">
      <c r="A11" s="8" t="s">
        <v>198</v>
      </c>
      <c r="B11" s="80" t="s">
        <v>214</v>
      </c>
      <c r="C11" s="8" t="s">
        <v>215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10835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10835</v>
      </c>
      <c r="X11" s="81">
        <v>2303</v>
      </c>
      <c r="Y11" s="81">
        <v>5</v>
      </c>
      <c r="Z11" s="81">
        <v>8527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10835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155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155</v>
      </c>
      <c r="AU11" s="81">
        <v>0</v>
      </c>
      <c r="AV11" s="81">
        <v>0</v>
      </c>
      <c r="AW11" s="81">
        <v>155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156</v>
      </c>
      <c r="BG11" s="81">
        <v>311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10990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155</v>
      </c>
      <c r="BW11" s="81">
        <f t="shared" si="15"/>
        <v>0</v>
      </c>
      <c r="BX11" s="81">
        <f t="shared" si="16"/>
        <v>0</v>
      </c>
      <c r="BY11" s="81">
        <f t="shared" si="17"/>
        <v>155</v>
      </c>
      <c r="BZ11" s="81">
        <f t="shared" si="18"/>
        <v>0</v>
      </c>
      <c r="CA11" s="81">
        <f t="shared" si="19"/>
        <v>10835</v>
      </c>
      <c r="CB11" s="81">
        <f t="shared" si="20"/>
        <v>2303</v>
      </c>
      <c r="CC11" s="81">
        <f t="shared" si="21"/>
        <v>5</v>
      </c>
      <c r="CD11" s="81">
        <f t="shared" si="22"/>
        <v>8527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156</v>
      </c>
      <c r="CI11" s="81">
        <f t="shared" si="27"/>
        <v>11146</v>
      </c>
    </row>
    <row r="12" spans="1:87" s="8" customFormat="1" ht="12" customHeight="1">
      <c r="B12" s="80"/>
      <c r="D12" s="82"/>
      <c r="E12" s="82"/>
      <c r="F12" s="82"/>
      <c r="G12" s="82"/>
      <c r="H12" s="82"/>
      <c r="I12" s="82"/>
      <c r="J12" s="82"/>
      <c r="K12" s="90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90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90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90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90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90"/>
      <c r="CG12" s="82"/>
      <c r="CH12" s="82"/>
      <c r="CI12" s="82"/>
    </row>
    <row r="13" spans="1:87" s="8" customFormat="1" ht="12" customHeight="1">
      <c r="B13" s="80"/>
      <c r="D13" s="82"/>
      <c r="E13" s="82"/>
      <c r="F13" s="82"/>
      <c r="G13" s="82"/>
      <c r="H13" s="82"/>
      <c r="I13" s="82"/>
      <c r="J13" s="82"/>
      <c r="K13" s="90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90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90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90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90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90"/>
      <c r="CG13" s="82"/>
      <c r="CH13" s="82"/>
      <c r="CI13" s="82"/>
    </row>
    <row r="14" spans="1:87" s="8" customFormat="1" ht="12" customHeight="1">
      <c r="B14" s="80"/>
      <c r="D14" s="82"/>
      <c r="E14" s="82"/>
      <c r="F14" s="82"/>
      <c r="G14" s="82"/>
      <c r="H14" s="82"/>
      <c r="I14" s="82"/>
      <c r="J14" s="82"/>
      <c r="K14" s="90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90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90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90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90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90"/>
      <c r="CG14" s="82"/>
      <c r="CH14" s="82"/>
      <c r="CI14" s="82"/>
    </row>
    <row r="15" spans="1:87" s="8" customFormat="1" ht="12" customHeight="1">
      <c r="B15" s="80"/>
      <c r="D15" s="82"/>
      <c r="E15" s="82"/>
      <c r="F15" s="82"/>
      <c r="G15" s="82"/>
      <c r="H15" s="82"/>
      <c r="I15" s="82"/>
      <c r="J15" s="82"/>
      <c r="K15" s="90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90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90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90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90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90"/>
      <c r="CG15" s="82"/>
      <c r="CH15" s="82"/>
      <c r="CI15" s="82"/>
    </row>
    <row r="16" spans="1:87" s="8" customFormat="1" ht="12" customHeight="1">
      <c r="B16" s="80"/>
      <c r="D16" s="82"/>
      <c r="E16" s="82"/>
      <c r="F16" s="82"/>
      <c r="G16" s="82"/>
      <c r="H16" s="82"/>
      <c r="I16" s="82"/>
      <c r="J16" s="82"/>
      <c r="K16" s="90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90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90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90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90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90"/>
      <c r="CG16" s="82"/>
      <c r="CH16" s="82"/>
      <c r="CI16" s="82"/>
    </row>
    <row r="17" spans="2:87" s="8" customFormat="1" ht="12" customHeight="1">
      <c r="B17" s="80"/>
      <c r="D17" s="82"/>
      <c r="E17" s="82"/>
      <c r="F17" s="82"/>
      <c r="G17" s="82"/>
      <c r="H17" s="82"/>
      <c r="I17" s="82"/>
      <c r="J17" s="82"/>
      <c r="K17" s="90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90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90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90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90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90"/>
      <c r="CG17" s="82"/>
      <c r="CH17" s="82"/>
      <c r="CI17" s="82"/>
    </row>
    <row r="18" spans="2:87" s="8" customFormat="1" ht="12" customHeight="1">
      <c r="B18" s="80"/>
      <c r="D18" s="82"/>
      <c r="E18" s="82"/>
      <c r="F18" s="82"/>
      <c r="G18" s="82"/>
      <c r="H18" s="82"/>
      <c r="I18" s="82"/>
      <c r="J18" s="82"/>
      <c r="K18" s="90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90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90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90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90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90"/>
      <c r="CG18" s="82"/>
      <c r="CH18" s="82"/>
      <c r="CI18" s="82"/>
    </row>
    <row r="19" spans="2:87" s="8" customFormat="1" ht="12" customHeight="1">
      <c r="B19" s="80"/>
      <c r="D19" s="82"/>
      <c r="E19" s="82"/>
      <c r="F19" s="82"/>
      <c r="G19" s="82"/>
      <c r="H19" s="82"/>
      <c r="I19" s="82"/>
      <c r="J19" s="82"/>
      <c r="K19" s="90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90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90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90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90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90"/>
      <c r="CG19" s="82"/>
      <c r="CH19" s="82"/>
      <c r="CI19" s="82"/>
    </row>
    <row r="20" spans="2:87" s="8" customFormat="1" ht="12" customHeight="1">
      <c r="B20" s="80"/>
      <c r="D20" s="82"/>
      <c r="E20" s="82"/>
      <c r="F20" s="82"/>
      <c r="G20" s="82"/>
      <c r="H20" s="82"/>
      <c r="I20" s="82"/>
      <c r="J20" s="82"/>
      <c r="K20" s="90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90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90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90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90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90"/>
      <c r="CG20" s="82"/>
      <c r="CH20" s="82"/>
      <c r="CI20" s="82"/>
    </row>
    <row r="21" spans="2:87" s="8" customFormat="1" ht="12" customHeight="1">
      <c r="B21" s="80"/>
      <c r="D21" s="82"/>
      <c r="E21" s="82"/>
      <c r="F21" s="82"/>
      <c r="G21" s="82"/>
      <c r="H21" s="82"/>
      <c r="I21" s="82"/>
      <c r="J21" s="82"/>
      <c r="K21" s="90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90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90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90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90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90"/>
      <c r="CG21" s="82"/>
      <c r="CH21" s="82"/>
      <c r="CI21" s="82"/>
    </row>
    <row r="22" spans="2:87" s="8" customFormat="1" ht="12" customHeight="1">
      <c r="B22" s="80"/>
      <c r="D22" s="82"/>
      <c r="E22" s="82"/>
      <c r="F22" s="82"/>
      <c r="G22" s="82"/>
      <c r="H22" s="82"/>
      <c r="I22" s="82"/>
      <c r="J22" s="82"/>
      <c r="K22" s="90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90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90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90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90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90"/>
      <c r="CG22" s="82"/>
      <c r="CH22" s="82"/>
      <c r="CI22" s="82"/>
    </row>
    <row r="23" spans="2:87" s="8" customFormat="1" ht="12" customHeight="1">
      <c r="B23" s="80"/>
      <c r="D23" s="82"/>
      <c r="E23" s="82"/>
      <c r="F23" s="82"/>
      <c r="G23" s="82"/>
      <c r="H23" s="82"/>
      <c r="I23" s="82"/>
      <c r="J23" s="82"/>
      <c r="K23" s="90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90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90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90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90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90"/>
      <c r="CG23" s="82"/>
      <c r="CH23" s="82"/>
      <c r="CI23" s="82"/>
    </row>
    <row r="24" spans="2:87" s="8" customFormat="1" ht="12" customHeight="1">
      <c r="B24" s="80"/>
      <c r="D24" s="82"/>
      <c r="E24" s="82"/>
      <c r="F24" s="82"/>
      <c r="G24" s="82"/>
      <c r="H24" s="82"/>
      <c r="I24" s="82"/>
      <c r="J24" s="82"/>
      <c r="K24" s="90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90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90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90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90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90"/>
      <c r="CG24" s="82"/>
      <c r="CH24" s="82"/>
      <c r="CI24" s="82"/>
    </row>
    <row r="25" spans="2:87" s="8" customFormat="1" ht="12" customHeight="1">
      <c r="B25" s="80"/>
      <c r="D25" s="82"/>
      <c r="E25" s="82"/>
      <c r="F25" s="82"/>
      <c r="G25" s="82"/>
      <c r="H25" s="82"/>
      <c r="I25" s="82"/>
      <c r="J25" s="82"/>
      <c r="K25" s="90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90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90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90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90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90"/>
      <c r="CG25" s="82"/>
      <c r="CH25" s="82"/>
      <c r="CI25" s="82"/>
    </row>
    <row r="26" spans="2:87" s="8" customFormat="1" ht="12" customHeight="1">
      <c r="B26" s="80"/>
      <c r="D26" s="82"/>
      <c r="E26" s="82"/>
      <c r="F26" s="82"/>
      <c r="G26" s="82"/>
      <c r="H26" s="82"/>
      <c r="I26" s="82"/>
      <c r="J26" s="82"/>
      <c r="K26" s="90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90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90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90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90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90"/>
      <c r="CG26" s="82"/>
      <c r="CH26" s="82"/>
      <c r="CI26" s="82"/>
    </row>
    <row r="27" spans="2:87" s="8" customFormat="1" ht="12" customHeight="1">
      <c r="B27" s="80"/>
      <c r="D27" s="82"/>
      <c r="E27" s="82"/>
      <c r="F27" s="82"/>
      <c r="G27" s="82"/>
      <c r="H27" s="82"/>
      <c r="I27" s="82"/>
      <c r="J27" s="82"/>
      <c r="K27" s="90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90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90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90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90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90"/>
      <c r="CG27" s="82"/>
      <c r="CH27" s="82"/>
      <c r="CI27" s="82"/>
    </row>
    <row r="28" spans="2:87" s="8" customFormat="1" ht="12" customHeight="1">
      <c r="B28" s="80"/>
      <c r="D28" s="82"/>
      <c r="E28" s="82"/>
      <c r="F28" s="82"/>
      <c r="G28" s="82"/>
      <c r="H28" s="82"/>
      <c r="I28" s="82"/>
      <c r="J28" s="82"/>
      <c r="K28" s="90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90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90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90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90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90"/>
      <c r="CG28" s="82"/>
      <c r="CH28" s="82"/>
      <c r="CI28" s="82"/>
    </row>
    <row r="29" spans="2:87" s="8" customFormat="1" ht="12" customHeight="1">
      <c r="B29" s="80"/>
      <c r="D29" s="82"/>
      <c r="E29" s="82"/>
      <c r="F29" s="82"/>
      <c r="G29" s="82"/>
      <c r="H29" s="82"/>
      <c r="I29" s="82"/>
      <c r="J29" s="82"/>
      <c r="K29" s="90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90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90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90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90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90"/>
      <c r="CG29" s="82"/>
      <c r="CH29" s="82"/>
      <c r="CI29" s="82"/>
    </row>
    <row r="30" spans="2:87" s="8" customFormat="1" ht="12" customHeight="1">
      <c r="B30" s="80"/>
      <c r="D30" s="82"/>
      <c r="E30" s="82"/>
      <c r="F30" s="82"/>
      <c r="G30" s="82"/>
      <c r="H30" s="82"/>
      <c r="I30" s="82"/>
      <c r="J30" s="82"/>
      <c r="K30" s="90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90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90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90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90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90"/>
      <c r="CG30" s="82"/>
      <c r="CH30" s="82"/>
      <c r="CI30" s="82"/>
    </row>
    <row r="31" spans="2:87" s="8" customFormat="1" ht="12" customHeight="1">
      <c r="B31" s="80"/>
      <c r="D31" s="82"/>
      <c r="E31" s="82"/>
      <c r="F31" s="82"/>
      <c r="G31" s="82"/>
      <c r="H31" s="82"/>
      <c r="I31" s="82"/>
      <c r="J31" s="82"/>
      <c r="K31" s="90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90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90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90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90"/>
      <c r="CG31" s="82"/>
      <c r="CH31" s="82"/>
      <c r="CI31" s="82"/>
    </row>
    <row r="32" spans="2:87" s="8" customFormat="1" ht="12" customHeight="1">
      <c r="B32" s="80"/>
      <c r="D32" s="82"/>
      <c r="E32" s="82"/>
      <c r="F32" s="82"/>
      <c r="G32" s="82"/>
      <c r="H32" s="82"/>
      <c r="I32" s="82"/>
      <c r="J32" s="82"/>
      <c r="K32" s="90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90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90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90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90"/>
      <c r="CG32" s="82"/>
      <c r="CH32" s="82"/>
      <c r="CI32" s="82"/>
    </row>
    <row r="33" spans="2:87" s="8" customFormat="1" ht="12" customHeight="1">
      <c r="B33" s="80"/>
      <c r="D33" s="82"/>
      <c r="E33" s="82"/>
      <c r="F33" s="82"/>
      <c r="G33" s="82"/>
      <c r="H33" s="82"/>
      <c r="I33" s="82"/>
      <c r="J33" s="82"/>
      <c r="K33" s="90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90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90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90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90"/>
      <c r="CG33" s="82"/>
      <c r="CH33" s="82"/>
      <c r="CI33" s="82"/>
    </row>
    <row r="34" spans="2:87" s="8" customFormat="1" ht="12" customHeight="1">
      <c r="B34" s="80"/>
      <c r="D34" s="82"/>
      <c r="E34" s="82"/>
      <c r="F34" s="82"/>
      <c r="G34" s="82"/>
      <c r="H34" s="82"/>
      <c r="I34" s="82"/>
      <c r="J34" s="82"/>
      <c r="K34" s="90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90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90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90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90"/>
      <c r="CG34" s="82"/>
      <c r="CH34" s="82"/>
      <c r="CI34" s="82"/>
    </row>
    <row r="35" spans="2:87" s="8" customFormat="1" ht="12" customHeight="1">
      <c r="B35" s="80"/>
      <c r="D35" s="82"/>
      <c r="E35" s="82"/>
      <c r="F35" s="82"/>
      <c r="G35" s="82"/>
      <c r="H35" s="82"/>
      <c r="I35" s="82"/>
      <c r="J35" s="82"/>
      <c r="K35" s="90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90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90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90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90"/>
      <c r="CG35" s="82"/>
      <c r="CH35" s="82"/>
      <c r="CI35" s="82"/>
    </row>
    <row r="36" spans="2:87" s="8" customFormat="1" ht="12" customHeight="1">
      <c r="B36" s="80"/>
      <c r="D36" s="82"/>
      <c r="E36" s="82"/>
      <c r="F36" s="82"/>
      <c r="G36" s="82"/>
      <c r="H36" s="82"/>
      <c r="I36" s="82"/>
      <c r="J36" s="82"/>
      <c r="K36" s="90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90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90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90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90"/>
      <c r="CG36" s="82"/>
      <c r="CH36" s="82"/>
      <c r="CI36" s="82"/>
    </row>
    <row r="37" spans="2:87" s="8" customFormat="1" ht="12" customHeight="1">
      <c r="B37" s="80"/>
      <c r="D37" s="82"/>
      <c r="E37" s="82"/>
      <c r="F37" s="82"/>
      <c r="G37" s="82"/>
      <c r="H37" s="82"/>
      <c r="I37" s="82"/>
      <c r="J37" s="82"/>
      <c r="K37" s="90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90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90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90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90"/>
      <c r="CG37" s="82"/>
      <c r="CH37" s="82"/>
      <c r="CI37" s="82"/>
    </row>
    <row r="38" spans="2:87" s="8" customFormat="1" ht="12" customHeight="1">
      <c r="B38" s="80"/>
      <c r="D38" s="82"/>
      <c r="E38" s="82"/>
      <c r="F38" s="82"/>
      <c r="G38" s="82"/>
      <c r="H38" s="82"/>
      <c r="I38" s="82"/>
      <c r="J38" s="82"/>
      <c r="K38" s="90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90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90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90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90"/>
      <c r="CG38" s="82"/>
      <c r="CH38" s="82"/>
      <c r="CI38" s="82"/>
    </row>
    <row r="39" spans="2:87" s="8" customFormat="1" ht="12" customHeight="1">
      <c r="B39" s="80"/>
      <c r="D39" s="82"/>
      <c r="E39" s="82"/>
      <c r="F39" s="82"/>
      <c r="G39" s="82"/>
      <c r="H39" s="82"/>
      <c r="I39" s="82"/>
      <c r="J39" s="82"/>
      <c r="K39" s="90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90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90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90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90"/>
      <c r="CG39" s="82"/>
      <c r="CH39" s="82"/>
      <c r="CI39" s="82"/>
    </row>
    <row r="40" spans="2:87" s="8" customFormat="1" ht="12" customHeight="1">
      <c r="B40" s="80"/>
      <c r="D40" s="82"/>
      <c r="E40" s="82"/>
      <c r="F40" s="82"/>
      <c r="G40" s="82"/>
      <c r="H40" s="82"/>
      <c r="I40" s="82"/>
      <c r="J40" s="82"/>
      <c r="K40" s="90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90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90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90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90"/>
      <c r="CG40" s="82"/>
      <c r="CH40" s="82"/>
      <c r="CI40" s="82"/>
    </row>
    <row r="41" spans="2:87" s="8" customFormat="1" ht="12" customHeight="1">
      <c r="B41" s="80"/>
      <c r="D41" s="82"/>
      <c r="E41" s="82"/>
      <c r="F41" s="82"/>
      <c r="G41" s="82"/>
      <c r="H41" s="82"/>
      <c r="I41" s="82"/>
      <c r="J41" s="82"/>
      <c r="K41" s="90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90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90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90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90"/>
      <c r="CG41" s="82"/>
      <c r="CH41" s="82"/>
      <c r="CI41" s="82"/>
    </row>
    <row r="42" spans="2:87" s="8" customFormat="1" ht="12" customHeight="1">
      <c r="B42" s="80"/>
      <c r="D42" s="82"/>
      <c r="E42" s="82"/>
      <c r="F42" s="82"/>
      <c r="G42" s="82"/>
      <c r="H42" s="82"/>
      <c r="I42" s="82"/>
      <c r="J42" s="82"/>
      <c r="K42" s="90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90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90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90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90"/>
      <c r="CG42" s="82"/>
      <c r="CH42" s="82"/>
      <c r="CI42" s="82"/>
    </row>
    <row r="43" spans="2:87" s="8" customFormat="1" ht="12" customHeight="1">
      <c r="B43" s="80"/>
      <c r="D43" s="82"/>
      <c r="E43" s="82"/>
      <c r="F43" s="82"/>
      <c r="G43" s="82"/>
      <c r="H43" s="82"/>
      <c r="I43" s="82"/>
      <c r="J43" s="82"/>
      <c r="K43" s="90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90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90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90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90"/>
      <c r="CG43" s="82"/>
      <c r="CH43" s="82"/>
      <c r="CI43" s="82"/>
    </row>
    <row r="44" spans="2:87" s="8" customFormat="1" ht="12" customHeight="1">
      <c r="B44" s="80"/>
      <c r="D44" s="82"/>
      <c r="E44" s="82"/>
      <c r="F44" s="82"/>
      <c r="G44" s="82"/>
      <c r="H44" s="82"/>
      <c r="I44" s="82"/>
      <c r="J44" s="82"/>
      <c r="K44" s="90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90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90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90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90"/>
      <c r="CG44" s="82"/>
      <c r="CH44" s="82"/>
      <c r="CI44" s="82"/>
    </row>
    <row r="45" spans="2:87" s="8" customFormat="1" ht="12" customHeight="1">
      <c r="B45" s="80"/>
      <c r="D45" s="82"/>
      <c r="E45" s="82"/>
      <c r="F45" s="82"/>
      <c r="G45" s="82"/>
      <c r="H45" s="82"/>
      <c r="I45" s="82"/>
      <c r="J45" s="82"/>
      <c r="K45" s="90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90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90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90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90"/>
      <c r="CG45" s="82"/>
      <c r="CH45" s="82"/>
      <c r="CI45" s="82"/>
    </row>
    <row r="46" spans="2:87" s="8" customFormat="1" ht="12" customHeight="1">
      <c r="B46" s="80"/>
      <c r="D46" s="82"/>
      <c r="E46" s="82"/>
      <c r="F46" s="82"/>
      <c r="G46" s="82"/>
      <c r="H46" s="82"/>
      <c r="I46" s="82"/>
      <c r="J46" s="82"/>
      <c r="K46" s="90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90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90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90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90"/>
      <c r="CG46" s="82"/>
      <c r="CH46" s="82"/>
      <c r="CI46" s="82"/>
    </row>
    <row r="47" spans="2:87" s="8" customFormat="1" ht="12" customHeight="1">
      <c r="B47" s="80"/>
      <c r="D47" s="82"/>
      <c r="E47" s="82"/>
      <c r="F47" s="82"/>
      <c r="G47" s="82"/>
      <c r="H47" s="82"/>
      <c r="I47" s="82"/>
      <c r="J47" s="82"/>
      <c r="K47" s="90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90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90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90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90"/>
      <c r="CG47" s="82"/>
      <c r="CH47" s="82"/>
      <c r="CI47" s="82"/>
    </row>
    <row r="48" spans="2:87" s="8" customFormat="1" ht="12" customHeight="1">
      <c r="B48" s="80"/>
      <c r="D48" s="82"/>
      <c r="E48" s="82"/>
      <c r="F48" s="82"/>
      <c r="G48" s="82"/>
      <c r="H48" s="82"/>
      <c r="I48" s="82"/>
      <c r="J48" s="82"/>
      <c r="K48" s="90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90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90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90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90"/>
      <c r="CG48" s="82"/>
      <c r="CH48" s="82"/>
      <c r="CI48" s="82"/>
    </row>
    <row r="49" spans="2:87" s="8" customFormat="1" ht="12" customHeight="1">
      <c r="B49" s="80"/>
      <c r="D49" s="82"/>
      <c r="E49" s="82"/>
      <c r="F49" s="82"/>
      <c r="G49" s="82"/>
      <c r="H49" s="82"/>
      <c r="I49" s="82"/>
      <c r="J49" s="82"/>
      <c r="K49" s="90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90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90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90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90"/>
      <c r="CG49" s="82"/>
      <c r="CH49" s="82"/>
      <c r="CI49" s="82"/>
    </row>
    <row r="50" spans="2:87" s="8" customFormat="1" ht="12" customHeight="1">
      <c r="B50" s="80"/>
      <c r="D50" s="82"/>
      <c r="E50" s="82"/>
      <c r="F50" s="82"/>
      <c r="G50" s="82"/>
      <c r="H50" s="82"/>
      <c r="I50" s="82"/>
      <c r="J50" s="82"/>
      <c r="K50" s="90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90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90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90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90"/>
      <c r="CG50" s="82"/>
      <c r="CH50" s="82"/>
      <c r="CI50" s="82"/>
    </row>
    <row r="51" spans="2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2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2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2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2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2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2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2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2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2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2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2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2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2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12:CI995">
    <cfRule type="expression" dxfId="13" priority="7" stopIfTrue="1">
      <formula>$A12&lt;&gt;""</formula>
    </cfRule>
  </conditionalFormatting>
  <conditionalFormatting sqref="A11:CI11">
    <cfRule type="expression" dxfId="12" priority="2" stopIfTrue="1">
      <formula>$A11&lt;&gt;""</formula>
    </cfRule>
  </conditionalFormatting>
  <conditionalFormatting sqref="A8:CI8">
    <cfRule type="expression" dxfId="11" priority="5" stopIfTrue="1">
      <formula>$A8&lt;&gt;""</formula>
    </cfRule>
  </conditionalFormatting>
  <conditionalFormatting sqref="A9:CI9">
    <cfRule type="expression" dxfId="10" priority="4" stopIfTrue="1">
      <formula>$A9&lt;&gt;""</formula>
    </cfRule>
  </conditionalFormatting>
  <conditionalFormatting sqref="A10:CI10">
    <cfRule type="expression" dxfId="9" priority="3" stopIfTrue="1">
      <formula>$A10&lt;&gt;""</formula>
    </cfRule>
  </conditionalFormatting>
  <conditionalFormatting sqref="A7:CI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ゴシック,標準"&amp;14【災害】廃棄物処理事業経費（市区町村及び一部事務組合・広域連合の合計）【歳出】（令和4年度実績）&amp;R&amp;A</oddHeader>
    <oddFooter>&amp;R&amp;P/&amp;N</oddFooter>
  </headerFooter>
  <colBreaks count="2" manualBreakCount="2">
    <brk id="39" min="1" max="10" man="1"/>
    <brk id="67" min="1" max="1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194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5" t="s">
        <v>134</v>
      </c>
      <c r="B2" s="107" t="s">
        <v>135</v>
      </c>
      <c r="C2" s="109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6"/>
      <c r="B3" s="108"/>
      <c r="C3" s="110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6"/>
      <c r="B4" s="108"/>
      <c r="C4" s="111"/>
      <c r="D4" s="55" t="s">
        <v>144</v>
      </c>
      <c r="E4" s="12"/>
      <c r="F4" s="54"/>
      <c r="G4" s="55" t="s">
        <v>145</v>
      </c>
      <c r="H4" s="12"/>
      <c r="I4" s="54"/>
      <c r="J4" s="105" t="s">
        <v>146</v>
      </c>
      <c r="K4" s="109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5" t="s">
        <v>146</v>
      </c>
      <c r="S4" s="109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5" t="s">
        <v>146</v>
      </c>
      <c r="AA4" s="109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5" t="s">
        <v>146</v>
      </c>
      <c r="AI4" s="109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5" t="s">
        <v>146</v>
      </c>
      <c r="AQ4" s="109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5" t="s">
        <v>146</v>
      </c>
      <c r="AY4" s="109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06"/>
      <c r="B5" s="108"/>
      <c r="C5" s="111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6"/>
      <c r="K5" s="111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6"/>
      <c r="S5" s="111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6"/>
      <c r="AA5" s="111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6"/>
      <c r="AI5" s="111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6"/>
      <c r="AQ5" s="111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6"/>
      <c r="AY5" s="111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6"/>
      <c r="B6" s="108"/>
      <c r="C6" s="111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6"/>
      <c r="K6" s="111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6"/>
      <c r="S6" s="111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6"/>
      <c r="AA6" s="111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6"/>
      <c r="AI6" s="111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6"/>
      <c r="AQ6" s="111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6"/>
      <c r="AY6" s="111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203</v>
      </c>
      <c r="B7" s="87" t="s">
        <v>218</v>
      </c>
      <c r="C7" s="76" t="s">
        <v>219</v>
      </c>
      <c r="D7" s="96">
        <f>SUM($D$8:$D$11)</f>
        <v>0</v>
      </c>
      <c r="E7" s="96">
        <f>SUM($E$8:$E$11)</f>
        <v>0</v>
      </c>
      <c r="F7" s="96">
        <f>SUM($F$8:$F$11)</f>
        <v>0</v>
      </c>
      <c r="G7" s="96">
        <f>SUM($G$8:$G$11)</f>
        <v>0</v>
      </c>
      <c r="H7" s="96">
        <f>SUM($H$8:$H$11)</f>
        <v>0</v>
      </c>
      <c r="I7" s="96">
        <f>SUM($I$8:$I$11)</f>
        <v>0</v>
      </c>
      <c r="J7" s="96">
        <f>COUNTIF($J$8:$J$11,"&lt;&gt;") - COUNTIF($J$8:$J$11,"&lt; &gt;")</f>
        <v>0</v>
      </c>
      <c r="K7" s="96">
        <f>COUNTIF($K$8:$K$11,"&lt;&gt;") - COUNTIF($K$8:$K$11,"&lt; &gt;")</f>
        <v>0</v>
      </c>
      <c r="L7" s="96">
        <f>SUM($L$8:$L$11)</f>
        <v>0</v>
      </c>
      <c r="M7" s="96">
        <f>SUM($M$8:$M$11)</f>
        <v>0</v>
      </c>
      <c r="N7" s="96">
        <f>SUM($N$8:$N$11)</f>
        <v>0</v>
      </c>
      <c r="O7" s="96">
        <f>SUM($O$8:$O$11)</f>
        <v>0</v>
      </c>
      <c r="P7" s="96">
        <f>SUM($P$8:$P$11)</f>
        <v>0</v>
      </c>
      <c r="Q7" s="96">
        <f>SUM($Q$8:$Q$11)</f>
        <v>0</v>
      </c>
      <c r="R7" s="96">
        <f>COUNTIF($R$8:$R$11,"&lt;&gt;") - COUNTIF($R$8:$R$11,"&lt; &gt;")</f>
        <v>0</v>
      </c>
      <c r="S7" s="96">
        <f>COUNTIF($S$8:$S$11,"&lt;&gt;") - COUNTIF($S$8:$S$11,"&lt; &gt;")</f>
        <v>0</v>
      </c>
      <c r="T7" s="96">
        <f>SUM($T$8:$T$11)</f>
        <v>0</v>
      </c>
      <c r="U7" s="96">
        <f>SUM($U$8:$U$11)</f>
        <v>0</v>
      </c>
      <c r="V7" s="96">
        <f>SUM($V$8:$V$11)</f>
        <v>0</v>
      </c>
      <c r="W7" s="96">
        <f>SUM($W$8:$W$11)</f>
        <v>0</v>
      </c>
      <c r="X7" s="96">
        <f>SUM($X$8:$X$11)</f>
        <v>0</v>
      </c>
      <c r="Y7" s="96">
        <f>SUM($Y$8:$Y$11)</f>
        <v>0</v>
      </c>
      <c r="Z7" s="96">
        <f>COUNTIF($Z$8:$Z$11,"&lt;&gt;") - COUNTIF($Z$8:$Z$11,"&lt; &gt;")</f>
        <v>0</v>
      </c>
      <c r="AA7" s="96">
        <f>COUNTIF($AA$8:$AA$11,"&lt;&gt;") - COUNTIF($AA$8:$AA$11,"&lt; &gt;")</f>
        <v>0</v>
      </c>
      <c r="AB7" s="96">
        <f>SUM($AB$8:$AB$11)</f>
        <v>0</v>
      </c>
      <c r="AC7" s="96">
        <f>SUM($AC$8:$AC$11)</f>
        <v>0</v>
      </c>
      <c r="AD7" s="96">
        <f>SUM($AD$8:$AD$11)</f>
        <v>0</v>
      </c>
      <c r="AE7" s="96">
        <f>SUM($AE$8:$AE$11)</f>
        <v>0</v>
      </c>
      <c r="AF7" s="96">
        <f>SUM($AF$8:$AF$11)</f>
        <v>0</v>
      </c>
      <c r="AG7" s="96">
        <f>SUM($AG$8:$AG$11)</f>
        <v>0</v>
      </c>
      <c r="AH7" s="96">
        <f>COUNTIF($AH$8:$AH$11,"&lt;&gt;") - COUNTIF($AH$8:$AH$11,"&lt; &gt;")</f>
        <v>0</v>
      </c>
      <c r="AI7" s="96">
        <f>COUNTIF($AI$8:$AI$11,"&lt;&gt;") - COUNTIF($AI$8:$AI$11,"&lt; &gt;")</f>
        <v>0</v>
      </c>
      <c r="AJ7" s="96">
        <f>SUM($AJ$8:$AJ$11)</f>
        <v>0</v>
      </c>
      <c r="AK7" s="96">
        <f>SUM($AK$8:$AK$11)</f>
        <v>0</v>
      </c>
      <c r="AL7" s="96">
        <f>SUM($AL$8:$AL$11)</f>
        <v>0</v>
      </c>
      <c r="AM7" s="96">
        <f>SUM($AM$8:$AM$11)</f>
        <v>0</v>
      </c>
      <c r="AN7" s="96">
        <f>SUM($AN$8:$AN$11)</f>
        <v>0</v>
      </c>
      <c r="AO7" s="96">
        <f>SUM($AO$8:$AO$11)</f>
        <v>0</v>
      </c>
      <c r="AP7" s="96">
        <f>COUNTIF($AP$8:$AP$11,"&lt;&gt;") - COUNTIF($AP$8:$AP$11,"&lt; &gt;")</f>
        <v>0</v>
      </c>
      <c r="AQ7" s="96">
        <f>COUNTIF($AQ$8:$AQ$11,"&lt;&gt;") - COUNTIF($AQ$8:$AQ$11,"&lt; &gt;")</f>
        <v>0</v>
      </c>
      <c r="AR7" s="96">
        <f>SUM($AR$8:$AR$11)</f>
        <v>0</v>
      </c>
      <c r="AS7" s="96">
        <f>SUM($AS$8:$AS$11)</f>
        <v>0</v>
      </c>
      <c r="AT7" s="96">
        <f>SUM($AT$8:$AT$11)</f>
        <v>0</v>
      </c>
      <c r="AU7" s="96">
        <f>SUM($AU$8:$AU$11)</f>
        <v>0</v>
      </c>
      <c r="AV7" s="96">
        <f>SUM($AV$8:$AV$11)</f>
        <v>0</v>
      </c>
      <c r="AW7" s="96">
        <f>SUM($AW$8:$AW$11)</f>
        <v>0</v>
      </c>
      <c r="AX7" s="96">
        <f>COUNTIF($AX$8:$AX$11,"&lt;&gt;") - COUNTIF($AX$8:$AX$11,"&lt; &gt;")</f>
        <v>0</v>
      </c>
      <c r="AY7" s="96">
        <f>COUNTIF($AY$8:$AY$11,"&lt;&gt;") - COUNTIF($AY$8:$AY$11,"&lt; &gt;")</f>
        <v>0</v>
      </c>
      <c r="AZ7" s="96">
        <f>SUM($AZ$8:$AZ$11)</f>
        <v>0</v>
      </c>
      <c r="BA7" s="96">
        <f>SUM($BA$8:$BA$11)</f>
        <v>0</v>
      </c>
      <c r="BB7" s="96">
        <f>SUM($BB$8:$BB$11)</f>
        <v>0</v>
      </c>
      <c r="BC7" s="96">
        <f>SUM($BC$8:$BC$11)</f>
        <v>0</v>
      </c>
      <c r="BD7" s="96">
        <f>SUM($BD$8:$BD$11)</f>
        <v>0</v>
      </c>
      <c r="BE7" s="96">
        <f>SUM($BE$8:$BE$11)</f>
        <v>0</v>
      </c>
    </row>
    <row r="8" spans="1:57" s="8" customFormat="1" ht="12" customHeight="1">
      <c r="A8" s="8" t="s">
        <v>205</v>
      </c>
      <c r="B8" s="80" t="s">
        <v>204</v>
      </c>
      <c r="C8" s="8" t="s">
        <v>200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201</v>
      </c>
      <c r="K8" s="79" t="s">
        <v>201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201</v>
      </c>
      <c r="S8" s="79" t="s">
        <v>201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201</v>
      </c>
      <c r="AA8" s="79" t="s">
        <v>201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201</v>
      </c>
      <c r="AI8" s="79" t="s">
        <v>201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201</v>
      </c>
      <c r="AQ8" s="79" t="s">
        <v>201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201</v>
      </c>
      <c r="AY8" s="79" t="s">
        <v>201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203</v>
      </c>
      <c r="B9" s="80" t="s">
        <v>208</v>
      </c>
      <c r="C9" s="8" t="s">
        <v>209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201</v>
      </c>
      <c r="K9" s="79" t="s">
        <v>201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201</v>
      </c>
      <c r="S9" s="79" t="s">
        <v>201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201</v>
      </c>
      <c r="AA9" s="79" t="s">
        <v>201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201</v>
      </c>
      <c r="AI9" s="79" t="s">
        <v>201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201</v>
      </c>
      <c r="AQ9" s="79" t="s">
        <v>201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201</v>
      </c>
      <c r="AY9" s="79" t="s">
        <v>201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203</v>
      </c>
      <c r="B10" s="80" t="s">
        <v>212</v>
      </c>
      <c r="C10" s="8" t="s">
        <v>213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201</v>
      </c>
      <c r="K10" s="79" t="s">
        <v>201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201</v>
      </c>
      <c r="S10" s="79" t="s">
        <v>201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201</v>
      </c>
      <c r="AA10" s="79" t="s">
        <v>201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201</v>
      </c>
      <c r="AI10" s="79" t="s">
        <v>201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201</v>
      </c>
      <c r="AQ10" s="79" t="s">
        <v>201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201</v>
      </c>
      <c r="AY10" s="79" t="s">
        <v>201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203</v>
      </c>
      <c r="B11" s="80" t="s">
        <v>216</v>
      </c>
      <c r="C11" s="8" t="s">
        <v>217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201</v>
      </c>
      <c r="K11" s="79" t="s">
        <v>201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201</v>
      </c>
      <c r="S11" s="79" t="s">
        <v>201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201</v>
      </c>
      <c r="AA11" s="79" t="s">
        <v>201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201</v>
      </c>
      <c r="AI11" s="79" t="s">
        <v>201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201</v>
      </c>
      <c r="AQ11" s="79" t="s">
        <v>201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201</v>
      </c>
      <c r="AY11" s="79" t="s">
        <v>201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B12" s="80"/>
      <c r="D12" s="82"/>
      <c r="E12" s="82"/>
      <c r="F12" s="82"/>
      <c r="G12" s="82"/>
      <c r="H12" s="82"/>
      <c r="I12" s="82"/>
      <c r="J12" s="80"/>
      <c r="L12" s="82"/>
      <c r="M12" s="82"/>
      <c r="N12" s="82"/>
      <c r="O12" s="82"/>
      <c r="P12" s="82"/>
      <c r="Q12" s="82"/>
      <c r="R12" s="80"/>
      <c r="T12" s="82"/>
      <c r="U12" s="82"/>
      <c r="V12" s="82"/>
      <c r="W12" s="82"/>
      <c r="X12" s="82"/>
      <c r="Y12" s="82"/>
      <c r="Z12" s="80"/>
      <c r="AB12" s="82"/>
      <c r="AC12" s="82"/>
      <c r="AD12" s="82"/>
      <c r="AE12" s="82"/>
      <c r="AF12" s="82"/>
      <c r="AG12" s="82"/>
      <c r="AH12" s="80"/>
      <c r="AJ12" s="82"/>
      <c r="AK12" s="82"/>
      <c r="AL12" s="82"/>
      <c r="AM12" s="82"/>
      <c r="AN12" s="82"/>
      <c r="AO12" s="82"/>
      <c r="AP12" s="80"/>
      <c r="AR12" s="82"/>
      <c r="AS12" s="82"/>
      <c r="AT12" s="82"/>
      <c r="AU12" s="82"/>
      <c r="AV12" s="82"/>
      <c r="AW12" s="82"/>
      <c r="AX12" s="80"/>
      <c r="AZ12" s="82"/>
      <c r="BA12" s="82"/>
      <c r="BB12" s="82"/>
      <c r="BC12" s="82"/>
      <c r="BD12" s="82"/>
      <c r="BE12" s="82"/>
    </row>
    <row r="13" spans="1:57" s="8" customFormat="1" ht="12" customHeight="1">
      <c r="B13" s="80"/>
      <c r="D13" s="82"/>
      <c r="E13" s="82"/>
      <c r="F13" s="82"/>
      <c r="G13" s="82"/>
      <c r="H13" s="82"/>
      <c r="I13" s="82"/>
      <c r="J13" s="80"/>
      <c r="L13" s="82"/>
      <c r="M13" s="82"/>
      <c r="N13" s="82"/>
      <c r="O13" s="82"/>
      <c r="P13" s="82"/>
      <c r="Q13" s="82"/>
      <c r="R13" s="80"/>
      <c r="T13" s="82"/>
      <c r="U13" s="82"/>
      <c r="V13" s="82"/>
      <c r="W13" s="82"/>
      <c r="X13" s="82"/>
      <c r="Y13" s="82"/>
      <c r="Z13" s="80"/>
      <c r="AB13" s="82"/>
      <c r="AC13" s="82"/>
      <c r="AD13" s="82"/>
      <c r="AE13" s="82"/>
      <c r="AF13" s="82"/>
      <c r="AG13" s="82"/>
      <c r="AH13" s="80"/>
      <c r="AJ13" s="82"/>
      <c r="AK13" s="82"/>
      <c r="AL13" s="82"/>
      <c r="AM13" s="82"/>
      <c r="AN13" s="82"/>
      <c r="AO13" s="82"/>
      <c r="AP13" s="80"/>
      <c r="AR13" s="82"/>
      <c r="AS13" s="82"/>
      <c r="AT13" s="82"/>
      <c r="AU13" s="82"/>
      <c r="AV13" s="82"/>
      <c r="AW13" s="82"/>
      <c r="AX13" s="80"/>
      <c r="AZ13" s="82"/>
      <c r="BA13" s="82"/>
      <c r="BB13" s="82"/>
      <c r="BC13" s="82"/>
      <c r="BD13" s="82"/>
      <c r="BE13" s="82"/>
    </row>
    <row r="14" spans="1:57" s="8" customFormat="1" ht="12" customHeight="1">
      <c r="B14" s="80"/>
      <c r="D14" s="82"/>
      <c r="E14" s="82"/>
      <c r="F14" s="82"/>
      <c r="G14" s="82"/>
      <c r="H14" s="82"/>
      <c r="I14" s="82"/>
      <c r="J14" s="80"/>
      <c r="L14" s="82"/>
      <c r="M14" s="82"/>
      <c r="N14" s="82"/>
      <c r="O14" s="82"/>
      <c r="P14" s="82"/>
      <c r="Q14" s="82"/>
      <c r="R14" s="80"/>
      <c r="T14" s="82"/>
      <c r="U14" s="82"/>
      <c r="V14" s="82"/>
      <c r="W14" s="82"/>
      <c r="X14" s="82"/>
      <c r="Y14" s="82"/>
      <c r="Z14" s="80"/>
      <c r="AB14" s="82"/>
      <c r="AC14" s="82"/>
      <c r="AD14" s="82"/>
      <c r="AE14" s="82"/>
      <c r="AF14" s="82"/>
      <c r="AG14" s="82"/>
      <c r="AH14" s="80"/>
      <c r="AJ14" s="82"/>
      <c r="AK14" s="82"/>
      <c r="AL14" s="82"/>
      <c r="AM14" s="82"/>
      <c r="AN14" s="82"/>
      <c r="AO14" s="82"/>
      <c r="AP14" s="80"/>
      <c r="AR14" s="82"/>
      <c r="AS14" s="82"/>
      <c r="AT14" s="82"/>
      <c r="AU14" s="82"/>
      <c r="AV14" s="82"/>
      <c r="AW14" s="82"/>
      <c r="AX14" s="80"/>
      <c r="AZ14" s="82"/>
      <c r="BA14" s="82"/>
      <c r="BB14" s="82"/>
      <c r="BC14" s="82"/>
      <c r="BD14" s="82"/>
      <c r="BE14" s="82"/>
    </row>
    <row r="15" spans="1:57" s="8" customFormat="1" ht="12" customHeight="1">
      <c r="B15" s="80"/>
      <c r="D15" s="82"/>
      <c r="E15" s="82"/>
      <c r="F15" s="82"/>
      <c r="G15" s="82"/>
      <c r="H15" s="82"/>
      <c r="I15" s="82"/>
      <c r="J15" s="80"/>
      <c r="L15" s="82"/>
      <c r="M15" s="82"/>
      <c r="N15" s="82"/>
      <c r="O15" s="82"/>
      <c r="P15" s="82"/>
      <c r="Q15" s="82"/>
      <c r="R15" s="80"/>
      <c r="T15" s="82"/>
      <c r="U15" s="82"/>
      <c r="V15" s="82"/>
      <c r="W15" s="82"/>
      <c r="X15" s="82"/>
      <c r="Y15" s="82"/>
      <c r="Z15" s="80"/>
      <c r="AB15" s="82"/>
      <c r="AC15" s="82"/>
      <c r="AD15" s="82"/>
      <c r="AE15" s="82"/>
      <c r="AF15" s="82"/>
      <c r="AG15" s="82"/>
      <c r="AH15" s="80"/>
      <c r="AJ15" s="82"/>
      <c r="AK15" s="82"/>
      <c r="AL15" s="82"/>
      <c r="AM15" s="82"/>
      <c r="AN15" s="82"/>
      <c r="AO15" s="82"/>
      <c r="AP15" s="80"/>
      <c r="AR15" s="82"/>
      <c r="AS15" s="82"/>
      <c r="AT15" s="82"/>
      <c r="AU15" s="82"/>
      <c r="AV15" s="82"/>
      <c r="AW15" s="82"/>
      <c r="AX15" s="80"/>
      <c r="AZ15" s="82"/>
      <c r="BA15" s="82"/>
      <c r="BB15" s="82"/>
      <c r="BC15" s="82"/>
      <c r="BD15" s="82"/>
      <c r="BE15" s="82"/>
    </row>
    <row r="16" spans="1:57" s="8" customFormat="1" ht="12" customHeight="1">
      <c r="B16" s="80"/>
      <c r="D16" s="82"/>
      <c r="E16" s="82"/>
      <c r="F16" s="82"/>
      <c r="G16" s="82"/>
      <c r="H16" s="82"/>
      <c r="I16" s="82"/>
      <c r="J16" s="80"/>
      <c r="L16" s="82"/>
      <c r="M16" s="82"/>
      <c r="N16" s="82"/>
      <c r="O16" s="82"/>
      <c r="P16" s="82"/>
      <c r="Q16" s="82"/>
      <c r="R16" s="80"/>
      <c r="T16" s="82"/>
      <c r="U16" s="82"/>
      <c r="V16" s="82"/>
      <c r="W16" s="82"/>
      <c r="X16" s="82"/>
      <c r="Y16" s="82"/>
      <c r="Z16" s="80"/>
      <c r="AB16" s="82"/>
      <c r="AC16" s="82"/>
      <c r="AD16" s="82"/>
      <c r="AE16" s="82"/>
      <c r="AF16" s="82"/>
      <c r="AG16" s="82"/>
      <c r="AH16" s="80"/>
      <c r="AJ16" s="82"/>
      <c r="AK16" s="82"/>
      <c r="AL16" s="82"/>
      <c r="AM16" s="82"/>
      <c r="AN16" s="82"/>
      <c r="AO16" s="82"/>
      <c r="AP16" s="80"/>
      <c r="AR16" s="82"/>
      <c r="AS16" s="82"/>
      <c r="AT16" s="82"/>
      <c r="AU16" s="82"/>
      <c r="AV16" s="82"/>
      <c r="AW16" s="82"/>
      <c r="AX16" s="80"/>
      <c r="AZ16" s="82"/>
      <c r="BA16" s="82"/>
      <c r="BB16" s="82"/>
      <c r="BC16" s="82"/>
      <c r="BD16" s="82"/>
      <c r="BE16" s="82"/>
    </row>
    <row r="17" spans="2:57" s="8" customFormat="1" ht="12" customHeight="1">
      <c r="B17" s="80"/>
      <c r="D17" s="82"/>
      <c r="E17" s="82"/>
      <c r="F17" s="82"/>
      <c r="G17" s="82"/>
      <c r="H17" s="82"/>
      <c r="I17" s="82"/>
      <c r="J17" s="80"/>
      <c r="L17" s="82"/>
      <c r="M17" s="82"/>
      <c r="N17" s="82"/>
      <c r="O17" s="82"/>
      <c r="P17" s="82"/>
      <c r="Q17" s="82"/>
      <c r="R17" s="80"/>
      <c r="T17" s="82"/>
      <c r="U17" s="82"/>
      <c r="V17" s="82"/>
      <c r="W17" s="82"/>
      <c r="X17" s="82"/>
      <c r="Y17" s="82"/>
      <c r="Z17" s="80"/>
      <c r="AB17" s="82"/>
      <c r="AC17" s="82"/>
      <c r="AD17" s="82"/>
      <c r="AE17" s="82"/>
      <c r="AF17" s="82"/>
      <c r="AG17" s="82"/>
      <c r="AH17" s="80"/>
      <c r="AJ17" s="82"/>
      <c r="AK17" s="82"/>
      <c r="AL17" s="82"/>
      <c r="AM17" s="82"/>
      <c r="AN17" s="82"/>
      <c r="AO17" s="82"/>
      <c r="AP17" s="80"/>
      <c r="AR17" s="82"/>
      <c r="AS17" s="82"/>
      <c r="AT17" s="82"/>
      <c r="AU17" s="82"/>
      <c r="AV17" s="82"/>
      <c r="AW17" s="82"/>
      <c r="AX17" s="80"/>
      <c r="AZ17" s="82"/>
      <c r="BA17" s="82"/>
      <c r="BB17" s="82"/>
      <c r="BC17" s="82"/>
      <c r="BD17" s="82"/>
      <c r="BE17" s="82"/>
    </row>
    <row r="18" spans="2:57" s="8" customFormat="1" ht="12" customHeight="1">
      <c r="B18" s="80"/>
      <c r="D18" s="82"/>
      <c r="E18" s="82"/>
      <c r="F18" s="82"/>
      <c r="G18" s="82"/>
      <c r="H18" s="82"/>
      <c r="I18" s="82"/>
      <c r="J18" s="80"/>
      <c r="L18" s="82"/>
      <c r="M18" s="82"/>
      <c r="N18" s="82"/>
      <c r="O18" s="82"/>
      <c r="P18" s="82"/>
      <c r="Q18" s="82"/>
      <c r="R18" s="80"/>
      <c r="T18" s="82"/>
      <c r="U18" s="82"/>
      <c r="V18" s="82"/>
      <c r="W18" s="82"/>
      <c r="X18" s="82"/>
      <c r="Y18" s="82"/>
      <c r="Z18" s="80"/>
      <c r="AB18" s="82"/>
      <c r="AC18" s="82"/>
      <c r="AD18" s="82"/>
      <c r="AE18" s="82"/>
      <c r="AF18" s="82"/>
      <c r="AG18" s="82"/>
      <c r="AH18" s="80"/>
      <c r="AJ18" s="82"/>
      <c r="AK18" s="82"/>
      <c r="AL18" s="82"/>
      <c r="AM18" s="82"/>
      <c r="AN18" s="82"/>
      <c r="AO18" s="82"/>
      <c r="AP18" s="80"/>
      <c r="AR18" s="82"/>
      <c r="AS18" s="82"/>
      <c r="AT18" s="82"/>
      <c r="AU18" s="82"/>
      <c r="AV18" s="82"/>
      <c r="AW18" s="82"/>
      <c r="AX18" s="80"/>
      <c r="AZ18" s="82"/>
      <c r="BA18" s="82"/>
      <c r="BB18" s="82"/>
      <c r="BC18" s="82"/>
      <c r="BD18" s="82"/>
      <c r="BE18" s="82"/>
    </row>
    <row r="19" spans="2:57" s="8" customFormat="1" ht="12" customHeight="1">
      <c r="B19" s="80"/>
      <c r="D19" s="82"/>
      <c r="E19" s="82"/>
      <c r="F19" s="82"/>
      <c r="G19" s="82"/>
      <c r="H19" s="82"/>
      <c r="I19" s="82"/>
      <c r="J19" s="80"/>
      <c r="L19" s="82"/>
      <c r="M19" s="82"/>
      <c r="N19" s="82"/>
      <c r="O19" s="82"/>
      <c r="P19" s="82"/>
      <c r="Q19" s="82"/>
      <c r="R19" s="80"/>
      <c r="T19" s="82"/>
      <c r="U19" s="82"/>
      <c r="V19" s="82"/>
      <c r="W19" s="82"/>
      <c r="X19" s="82"/>
      <c r="Y19" s="82"/>
      <c r="Z19" s="80"/>
      <c r="AB19" s="82"/>
      <c r="AC19" s="82"/>
      <c r="AD19" s="82"/>
      <c r="AE19" s="82"/>
      <c r="AF19" s="82"/>
      <c r="AG19" s="82"/>
      <c r="AH19" s="80"/>
      <c r="AJ19" s="82"/>
      <c r="AK19" s="82"/>
      <c r="AL19" s="82"/>
      <c r="AM19" s="82"/>
      <c r="AN19" s="82"/>
      <c r="AO19" s="82"/>
      <c r="AP19" s="80"/>
      <c r="AR19" s="82"/>
      <c r="AS19" s="82"/>
      <c r="AT19" s="82"/>
      <c r="AU19" s="82"/>
      <c r="AV19" s="82"/>
      <c r="AW19" s="82"/>
      <c r="AX19" s="80"/>
      <c r="AZ19" s="82"/>
      <c r="BA19" s="82"/>
      <c r="BB19" s="82"/>
      <c r="BC19" s="82"/>
      <c r="BD19" s="82"/>
      <c r="BE19" s="82"/>
    </row>
    <row r="20" spans="2:57" s="8" customFormat="1" ht="12" customHeight="1">
      <c r="B20" s="80"/>
      <c r="D20" s="82"/>
      <c r="E20" s="82"/>
      <c r="F20" s="82"/>
      <c r="G20" s="82"/>
      <c r="H20" s="82"/>
      <c r="I20" s="82"/>
      <c r="J20" s="80"/>
      <c r="L20" s="82"/>
      <c r="M20" s="82"/>
      <c r="N20" s="82"/>
      <c r="O20" s="82"/>
      <c r="P20" s="82"/>
      <c r="Q20" s="82"/>
      <c r="R20" s="80"/>
      <c r="T20" s="82"/>
      <c r="U20" s="82"/>
      <c r="V20" s="82"/>
      <c r="W20" s="82"/>
      <c r="X20" s="82"/>
      <c r="Y20" s="82"/>
      <c r="Z20" s="80"/>
      <c r="AB20" s="82"/>
      <c r="AC20" s="82"/>
      <c r="AD20" s="82"/>
      <c r="AE20" s="82"/>
      <c r="AF20" s="82"/>
      <c r="AG20" s="82"/>
      <c r="AH20" s="80"/>
      <c r="AJ20" s="82"/>
      <c r="AK20" s="82"/>
      <c r="AL20" s="82"/>
      <c r="AM20" s="82"/>
      <c r="AN20" s="82"/>
      <c r="AO20" s="82"/>
      <c r="AP20" s="80"/>
      <c r="AR20" s="82"/>
      <c r="AS20" s="82"/>
      <c r="AT20" s="82"/>
      <c r="AU20" s="82"/>
      <c r="AV20" s="82"/>
      <c r="AW20" s="82"/>
      <c r="AX20" s="80"/>
      <c r="AZ20" s="82"/>
      <c r="BA20" s="82"/>
      <c r="BB20" s="82"/>
      <c r="BC20" s="82"/>
      <c r="BD20" s="82"/>
      <c r="BE20" s="82"/>
    </row>
    <row r="21" spans="2:57" s="8" customFormat="1" ht="12" customHeight="1">
      <c r="B21" s="80"/>
      <c r="D21" s="82"/>
      <c r="E21" s="82"/>
      <c r="F21" s="82"/>
      <c r="G21" s="82"/>
      <c r="H21" s="82"/>
      <c r="I21" s="82"/>
      <c r="J21" s="80"/>
      <c r="L21" s="82"/>
      <c r="M21" s="82"/>
      <c r="N21" s="82"/>
      <c r="O21" s="82"/>
      <c r="P21" s="82"/>
      <c r="Q21" s="82"/>
      <c r="R21" s="80"/>
      <c r="T21" s="82"/>
      <c r="U21" s="82"/>
      <c r="V21" s="82"/>
      <c r="W21" s="82"/>
      <c r="X21" s="82"/>
      <c r="Y21" s="82"/>
      <c r="Z21" s="80"/>
      <c r="AB21" s="82"/>
      <c r="AC21" s="82"/>
      <c r="AD21" s="82"/>
      <c r="AE21" s="82"/>
      <c r="AF21" s="82"/>
      <c r="AG21" s="82"/>
      <c r="AH21" s="80"/>
      <c r="AJ21" s="82"/>
      <c r="AK21" s="82"/>
      <c r="AL21" s="82"/>
      <c r="AM21" s="82"/>
      <c r="AN21" s="82"/>
      <c r="AO21" s="82"/>
      <c r="AP21" s="80"/>
      <c r="AR21" s="82"/>
      <c r="AS21" s="82"/>
      <c r="AT21" s="82"/>
      <c r="AU21" s="82"/>
      <c r="AV21" s="82"/>
      <c r="AW21" s="82"/>
      <c r="AX21" s="80"/>
      <c r="AZ21" s="82"/>
      <c r="BA21" s="82"/>
      <c r="BB21" s="82"/>
      <c r="BC21" s="82"/>
      <c r="BD21" s="82"/>
      <c r="BE21" s="82"/>
    </row>
    <row r="22" spans="2:57" s="8" customFormat="1" ht="12" customHeight="1">
      <c r="B22" s="80"/>
      <c r="D22" s="82"/>
      <c r="E22" s="82"/>
      <c r="F22" s="82"/>
      <c r="G22" s="82"/>
      <c r="H22" s="82"/>
      <c r="I22" s="82"/>
      <c r="J22" s="80"/>
      <c r="L22" s="82"/>
      <c r="M22" s="82"/>
      <c r="N22" s="82"/>
      <c r="O22" s="82"/>
      <c r="P22" s="82"/>
      <c r="Q22" s="82"/>
      <c r="R22" s="80"/>
      <c r="T22" s="82"/>
      <c r="U22" s="82"/>
      <c r="V22" s="82"/>
      <c r="W22" s="82"/>
      <c r="X22" s="82"/>
      <c r="Y22" s="82"/>
      <c r="Z22" s="80"/>
      <c r="AB22" s="82"/>
      <c r="AC22" s="82"/>
      <c r="AD22" s="82"/>
      <c r="AE22" s="82"/>
      <c r="AF22" s="82"/>
      <c r="AG22" s="82"/>
      <c r="AH22" s="80"/>
      <c r="AJ22" s="82"/>
      <c r="AK22" s="82"/>
      <c r="AL22" s="82"/>
      <c r="AM22" s="82"/>
      <c r="AN22" s="82"/>
      <c r="AO22" s="82"/>
      <c r="AP22" s="80"/>
      <c r="AR22" s="82"/>
      <c r="AS22" s="82"/>
      <c r="AT22" s="82"/>
      <c r="AU22" s="82"/>
      <c r="AV22" s="82"/>
      <c r="AW22" s="82"/>
      <c r="AX22" s="80"/>
      <c r="AZ22" s="82"/>
      <c r="BA22" s="82"/>
      <c r="BB22" s="82"/>
      <c r="BC22" s="82"/>
      <c r="BD22" s="82"/>
      <c r="BE22" s="82"/>
    </row>
    <row r="23" spans="2:57" s="8" customFormat="1" ht="12" customHeight="1">
      <c r="B23" s="80"/>
      <c r="D23" s="82"/>
      <c r="E23" s="82"/>
      <c r="F23" s="82"/>
      <c r="G23" s="82"/>
      <c r="H23" s="82"/>
      <c r="I23" s="82"/>
      <c r="J23" s="80"/>
      <c r="L23" s="82"/>
      <c r="M23" s="82"/>
      <c r="N23" s="82"/>
      <c r="O23" s="82"/>
      <c r="P23" s="82"/>
      <c r="Q23" s="82"/>
      <c r="R23" s="80"/>
      <c r="T23" s="82"/>
      <c r="U23" s="82"/>
      <c r="V23" s="82"/>
      <c r="W23" s="82"/>
      <c r="X23" s="82"/>
      <c r="Y23" s="82"/>
      <c r="Z23" s="80"/>
      <c r="AB23" s="82"/>
      <c r="AC23" s="82"/>
      <c r="AD23" s="82"/>
      <c r="AE23" s="82"/>
      <c r="AF23" s="82"/>
      <c r="AG23" s="82"/>
      <c r="AH23" s="80"/>
      <c r="AJ23" s="82"/>
      <c r="AK23" s="82"/>
      <c r="AL23" s="82"/>
      <c r="AM23" s="82"/>
      <c r="AN23" s="82"/>
      <c r="AO23" s="82"/>
      <c r="AP23" s="80"/>
      <c r="AR23" s="82"/>
      <c r="AS23" s="82"/>
      <c r="AT23" s="82"/>
      <c r="AU23" s="82"/>
      <c r="AV23" s="82"/>
      <c r="AW23" s="82"/>
      <c r="AX23" s="80"/>
      <c r="AZ23" s="82"/>
      <c r="BA23" s="82"/>
      <c r="BB23" s="82"/>
      <c r="BC23" s="82"/>
      <c r="BD23" s="82"/>
      <c r="BE23" s="82"/>
    </row>
    <row r="24" spans="2:57" s="8" customFormat="1" ht="12" customHeight="1">
      <c r="B24" s="80"/>
      <c r="D24" s="82"/>
      <c r="E24" s="82"/>
      <c r="F24" s="82"/>
      <c r="G24" s="82"/>
      <c r="H24" s="82"/>
      <c r="I24" s="82"/>
      <c r="J24" s="80"/>
      <c r="L24" s="82"/>
      <c r="M24" s="82"/>
      <c r="N24" s="82"/>
      <c r="O24" s="82"/>
      <c r="P24" s="82"/>
      <c r="Q24" s="82"/>
      <c r="R24" s="80"/>
      <c r="T24" s="82"/>
      <c r="U24" s="82"/>
      <c r="V24" s="82"/>
      <c r="W24" s="82"/>
      <c r="X24" s="82"/>
      <c r="Y24" s="82"/>
      <c r="Z24" s="80"/>
      <c r="AB24" s="82"/>
      <c r="AC24" s="82"/>
      <c r="AD24" s="82"/>
      <c r="AE24" s="82"/>
      <c r="AF24" s="82"/>
      <c r="AG24" s="82"/>
      <c r="AH24" s="80"/>
      <c r="AJ24" s="82"/>
      <c r="AK24" s="82"/>
      <c r="AL24" s="82"/>
      <c r="AM24" s="82"/>
      <c r="AN24" s="82"/>
      <c r="AO24" s="82"/>
      <c r="AP24" s="80"/>
      <c r="AR24" s="82"/>
      <c r="AS24" s="82"/>
      <c r="AT24" s="82"/>
      <c r="AU24" s="82"/>
      <c r="AV24" s="82"/>
      <c r="AW24" s="82"/>
      <c r="AX24" s="80"/>
      <c r="AZ24" s="82"/>
      <c r="BA24" s="82"/>
      <c r="BB24" s="82"/>
      <c r="BC24" s="82"/>
      <c r="BD24" s="82"/>
      <c r="BE24" s="82"/>
    </row>
    <row r="25" spans="2:57" s="8" customFormat="1" ht="12" customHeight="1">
      <c r="B25" s="80"/>
      <c r="D25" s="82"/>
      <c r="E25" s="82"/>
      <c r="F25" s="82"/>
      <c r="G25" s="82"/>
      <c r="H25" s="82"/>
      <c r="I25" s="82"/>
      <c r="J25" s="80"/>
      <c r="L25" s="82"/>
      <c r="M25" s="82"/>
      <c r="N25" s="82"/>
      <c r="O25" s="82"/>
      <c r="P25" s="82"/>
      <c r="Q25" s="82"/>
      <c r="R25" s="80"/>
      <c r="T25" s="82"/>
      <c r="U25" s="82"/>
      <c r="V25" s="82"/>
      <c r="W25" s="82"/>
      <c r="X25" s="82"/>
      <c r="Y25" s="82"/>
      <c r="Z25" s="80"/>
      <c r="AB25" s="82"/>
      <c r="AC25" s="82"/>
      <c r="AD25" s="82"/>
      <c r="AE25" s="82"/>
      <c r="AF25" s="82"/>
      <c r="AG25" s="82"/>
      <c r="AH25" s="80"/>
      <c r="AJ25" s="82"/>
      <c r="AK25" s="82"/>
      <c r="AL25" s="82"/>
      <c r="AM25" s="82"/>
      <c r="AN25" s="82"/>
      <c r="AO25" s="82"/>
      <c r="AP25" s="80"/>
      <c r="AR25" s="82"/>
      <c r="AS25" s="82"/>
      <c r="AT25" s="82"/>
      <c r="AU25" s="82"/>
      <c r="AV25" s="82"/>
      <c r="AW25" s="82"/>
      <c r="AX25" s="80"/>
      <c r="AZ25" s="82"/>
      <c r="BA25" s="82"/>
      <c r="BB25" s="82"/>
      <c r="BC25" s="82"/>
      <c r="BD25" s="82"/>
      <c r="BE25" s="82"/>
    </row>
    <row r="26" spans="2:57" s="8" customFormat="1" ht="12" customHeight="1">
      <c r="B26" s="80"/>
      <c r="D26" s="82"/>
      <c r="E26" s="82"/>
      <c r="F26" s="82"/>
      <c r="G26" s="82"/>
      <c r="H26" s="82"/>
      <c r="I26" s="82"/>
      <c r="J26" s="80"/>
      <c r="L26" s="82"/>
      <c r="M26" s="82"/>
      <c r="N26" s="82"/>
      <c r="O26" s="82"/>
      <c r="P26" s="82"/>
      <c r="Q26" s="82"/>
      <c r="R26" s="80"/>
      <c r="T26" s="82"/>
      <c r="U26" s="82"/>
      <c r="V26" s="82"/>
      <c r="W26" s="82"/>
      <c r="X26" s="82"/>
      <c r="Y26" s="82"/>
      <c r="Z26" s="80"/>
      <c r="AB26" s="82"/>
      <c r="AC26" s="82"/>
      <c r="AD26" s="82"/>
      <c r="AE26" s="82"/>
      <c r="AF26" s="82"/>
      <c r="AG26" s="82"/>
      <c r="AH26" s="80"/>
      <c r="AJ26" s="82"/>
      <c r="AK26" s="82"/>
      <c r="AL26" s="82"/>
      <c r="AM26" s="82"/>
      <c r="AN26" s="82"/>
      <c r="AO26" s="82"/>
      <c r="AP26" s="80"/>
      <c r="AR26" s="82"/>
      <c r="AS26" s="82"/>
      <c r="AT26" s="82"/>
      <c r="AU26" s="82"/>
      <c r="AV26" s="82"/>
      <c r="AW26" s="82"/>
      <c r="AX26" s="80"/>
      <c r="AZ26" s="82"/>
      <c r="BA26" s="82"/>
      <c r="BB26" s="82"/>
      <c r="BC26" s="82"/>
      <c r="BD26" s="82"/>
      <c r="BE26" s="82"/>
    </row>
    <row r="27" spans="2:57" s="8" customFormat="1" ht="12" customHeight="1">
      <c r="B27" s="80"/>
      <c r="D27" s="82"/>
      <c r="E27" s="82"/>
      <c r="F27" s="82"/>
      <c r="G27" s="82"/>
      <c r="H27" s="82"/>
      <c r="I27" s="82"/>
      <c r="J27" s="80"/>
      <c r="L27" s="82"/>
      <c r="M27" s="82"/>
      <c r="N27" s="82"/>
      <c r="O27" s="82"/>
      <c r="P27" s="82"/>
      <c r="Q27" s="82"/>
      <c r="R27" s="80"/>
      <c r="T27" s="82"/>
      <c r="U27" s="82"/>
      <c r="V27" s="82"/>
      <c r="W27" s="82"/>
      <c r="X27" s="82"/>
      <c r="Y27" s="82"/>
      <c r="Z27" s="80"/>
      <c r="AB27" s="82"/>
      <c r="AC27" s="82"/>
      <c r="AD27" s="82"/>
      <c r="AE27" s="82"/>
      <c r="AF27" s="82"/>
      <c r="AG27" s="82"/>
      <c r="AH27" s="80"/>
      <c r="AJ27" s="82"/>
      <c r="AK27" s="82"/>
      <c r="AL27" s="82"/>
      <c r="AM27" s="82"/>
      <c r="AN27" s="82"/>
      <c r="AO27" s="82"/>
      <c r="AP27" s="80"/>
      <c r="AR27" s="82"/>
      <c r="AS27" s="82"/>
      <c r="AT27" s="82"/>
      <c r="AU27" s="82"/>
      <c r="AV27" s="82"/>
      <c r="AW27" s="82"/>
      <c r="AX27" s="80"/>
      <c r="AZ27" s="82"/>
      <c r="BA27" s="82"/>
      <c r="BB27" s="82"/>
      <c r="BC27" s="82"/>
      <c r="BD27" s="82"/>
      <c r="BE27" s="82"/>
    </row>
    <row r="28" spans="2:57" s="8" customFormat="1" ht="12" customHeight="1">
      <c r="B28" s="80"/>
      <c r="D28" s="82"/>
      <c r="E28" s="82"/>
      <c r="F28" s="82"/>
      <c r="G28" s="82"/>
      <c r="H28" s="82"/>
      <c r="I28" s="82"/>
      <c r="J28" s="80"/>
      <c r="L28" s="82"/>
      <c r="M28" s="82"/>
      <c r="N28" s="82"/>
      <c r="O28" s="82"/>
      <c r="P28" s="82"/>
      <c r="Q28" s="82"/>
      <c r="R28" s="80"/>
      <c r="T28" s="82"/>
      <c r="U28" s="82"/>
      <c r="V28" s="82"/>
      <c r="W28" s="82"/>
      <c r="X28" s="82"/>
      <c r="Y28" s="82"/>
      <c r="Z28" s="80"/>
      <c r="AB28" s="82"/>
      <c r="AC28" s="82"/>
      <c r="AD28" s="82"/>
      <c r="AE28" s="82"/>
      <c r="AF28" s="82"/>
      <c r="AG28" s="82"/>
      <c r="AH28" s="80"/>
      <c r="AJ28" s="82"/>
      <c r="AK28" s="82"/>
      <c r="AL28" s="82"/>
      <c r="AM28" s="82"/>
      <c r="AN28" s="82"/>
      <c r="AO28" s="82"/>
      <c r="AP28" s="80"/>
      <c r="AR28" s="82"/>
      <c r="AS28" s="82"/>
      <c r="AT28" s="82"/>
      <c r="AU28" s="82"/>
      <c r="AV28" s="82"/>
      <c r="AW28" s="82"/>
      <c r="AX28" s="80"/>
      <c r="AZ28" s="82"/>
      <c r="BA28" s="82"/>
      <c r="BB28" s="82"/>
      <c r="BC28" s="82"/>
      <c r="BD28" s="82"/>
      <c r="BE28" s="82"/>
    </row>
    <row r="29" spans="2:57" s="8" customFormat="1" ht="12" customHeight="1">
      <c r="B29" s="80"/>
      <c r="D29" s="82"/>
      <c r="E29" s="82"/>
      <c r="F29" s="82"/>
      <c r="G29" s="82"/>
      <c r="H29" s="82"/>
      <c r="I29" s="82"/>
      <c r="J29" s="80"/>
      <c r="L29" s="82"/>
      <c r="M29" s="82"/>
      <c r="N29" s="82"/>
      <c r="O29" s="82"/>
      <c r="P29" s="82"/>
      <c r="Q29" s="82"/>
      <c r="R29" s="80"/>
      <c r="T29" s="82"/>
      <c r="U29" s="82"/>
      <c r="V29" s="82"/>
      <c r="W29" s="82"/>
      <c r="X29" s="82"/>
      <c r="Y29" s="82"/>
      <c r="Z29" s="80"/>
      <c r="AB29" s="82"/>
      <c r="AC29" s="82"/>
      <c r="AD29" s="82"/>
      <c r="AE29" s="82"/>
      <c r="AF29" s="82"/>
      <c r="AG29" s="82"/>
      <c r="AH29" s="80"/>
      <c r="AJ29" s="82"/>
      <c r="AK29" s="82"/>
      <c r="AL29" s="82"/>
      <c r="AM29" s="82"/>
      <c r="AN29" s="82"/>
      <c r="AO29" s="82"/>
      <c r="AP29" s="80"/>
      <c r="AR29" s="82"/>
      <c r="AS29" s="82"/>
      <c r="AT29" s="82"/>
      <c r="AU29" s="82"/>
      <c r="AV29" s="82"/>
      <c r="AW29" s="82"/>
      <c r="AX29" s="80"/>
      <c r="AZ29" s="82"/>
      <c r="BA29" s="82"/>
      <c r="BB29" s="82"/>
      <c r="BC29" s="82"/>
      <c r="BD29" s="82"/>
      <c r="BE29" s="82"/>
    </row>
    <row r="30" spans="2:57" s="8" customFormat="1" ht="12" customHeight="1">
      <c r="B30" s="80"/>
      <c r="D30" s="82"/>
      <c r="E30" s="82"/>
      <c r="F30" s="82"/>
      <c r="G30" s="82"/>
      <c r="H30" s="82"/>
      <c r="I30" s="82"/>
      <c r="J30" s="80"/>
      <c r="L30" s="82"/>
      <c r="M30" s="82"/>
      <c r="N30" s="82"/>
      <c r="O30" s="82"/>
      <c r="P30" s="82"/>
      <c r="Q30" s="82"/>
      <c r="R30" s="80"/>
      <c r="T30" s="82"/>
      <c r="U30" s="82"/>
      <c r="V30" s="82"/>
      <c r="W30" s="82"/>
      <c r="X30" s="82"/>
      <c r="Y30" s="82"/>
      <c r="Z30" s="80"/>
      <c r="AB30" s="82"/>
      <c r="AC30" s="82"/>
      <c r="AD30" s="82"/>
      <c r="AE30" s="82"/>
      <c r="AF30" s="82"/>
      <c r="AG30" s="82"/>
      <c r="AH30" s="80"/>
      <c r="AJ30" s="82"/>
      <c r="AK30" s="82"/>
      <c r="AL30" s="82"/>
      <c r="AM30" s="82"/>
      <c r="AN30" s="82"/>
      <c r="AO30" s="82"/>
      <c r="AP30" s="80"/>
      <c r="AR30" s="82"/>
      <c r="AS30" s="82"/>
      <c r="AT30" s="82"/>
      <c r="AU30" s="82"/>
      <c r="AV30" s="82"/>
      <c r="AW30" s="82"/>
      <c r="AX30" s="80"/>
      <c r="AZ30" s="82"/>
      <c r="BA30" s="82"/>
      <c r="BB30" s="82"/>
      <c r="BC30" s="82"/>
      <c r="BD30" s="82"/>
      <c r="BE30" s="82"/>
    </row>
    <row r="31" spans="2:57" s="8" customFormat="1" ht="12" customHeight="1">
      <c r="B31" s="80"/>
      <c r="D31" s="82"/>
      <c r="E31" s="82"/>
      <c r="F31" s="82"/>
      <c r="G31" s="82"/>
      <c r="H31" s="82"/>
      <c r="I31" s="82"/>
      <c r="J31" s="80"/>
      <c r="L31" s="82"/>
      <c r="M31" s="82"/>
      <c r="N31" s="82"/>
      <c r="O31" s="82"/>
      <c r="P31" s="82"/>
      <c r="Q31" s="82"/>
      <c r="R31" s="80"/>
      <c r="T31" s="82"/>
      <c r="U31" s="82"/>
      <c r="V31" s="82"/>
      <c r="W31" s="82"/>
      <c r="X31" s="82"/>
      <c r="Y31" s="82"/>
      <c r="Z31" s="80"/>
      <c r="AB31" s="82"/>
      <c r="AC31" s="82"/>
      <c r="AD31" s="82"/>
      <c r="AE31" s="82"/>
      <c r="AF31" s="82"/>
      <c r="AG31" s="82"/>
      <c r="AH31" s="80"/>
      <c r="AJ31" s="82"/>
      <c r="AK31" s="82"/>
      <c r="AL31" s="82"/>
      <c r="AM31" s="82"/>
      <c r="AN31" s="82"/>
      <c r="AO31" s="82"/>
      <c r="AP31" s="80"/>
      <c r="AR31" s="82"/>
      <c r="AS31" s="82"/>
      <c r="AT31" s="82"/>
      <c r="AU31" s="82"/>
      <c r="AV31" s="82"/>
      <c r="AW31" s="82"/>
      <c r="AX31" s="80"/>
      <c r="AZ31" s="82"/>
      <c r="BA31" s="82"/>
      <c r="BB31" s="82"/>
      <c r="BC31" s="82"/>
      <c r="BD31" s="82"/>
      <c r="BE31" s="82"/>
    </row>
    <row r="32" spans="2:57" s="8" customFormat="1" ht="12" customHeight="1">
      <c r="B32" s="80"/>
      <c r="D32" s="82"/>
      <c r="E32" s="82"/>
      <c r="F32" s="82"/>
      <c r="G32" s="82"/>
      <c r="H32" s="82"/>
      <c r="I32" s="82"/>
      <c r="J32" s="80"/>
      <c r="L32" s="82"/>
      <c r="M32" s="82"/>
      <c r="N32" s="82"/>
      <c r="O32" s="82"/>
      <c r="P32" s="82"/>
      <c r="Q32" s="82"/>
      <c r="R32" s="80"/>
      <c r="T32" s="82"/>
      <c r="U32" s="82"/>
      <c r="V32" s="82"/>
      <c r="W32" s="82"/>
      <c r="X32" s="82"/>
      <c r="Y32" s="82"/>
      <c r="Z32" s="80"/>
      <c r="AB32" s="82"/>
      <c r="AC32" s="82"/>
      <c r="AD32" s="82"/>
      <c r="AE32" s="82"/>
      <c r="AF32" s="82"/>
      <c r="AG32" s="82"/>
      <c r="AH32" s="80"/>
      <c r="AJ32" s="82"/>
      <c r="AK32" s="82"/>
      <c r="AL32" s="82"/>
      <c r="AM32" s="82"/>
      <c r="AN32" s="82"/>
      <c r="AO32" s="82"/>
      <c r="AP32" s="80"/>
      <c r="AR32" s="82"/>
      <c r="AS32" s="82"/>
      <c r="AT32" s="82"/>
      <c r="AU32" s="82"/>
      <c r="AV32" s="82"/>
      <c r="AW32" s="82"/>
      <c r="AX32" s="80"/>
      <c r="AZ32" s="82"/>
      <c r="BA32" s="82"/>
      <c r="BB32" s="82"/>
      <c r="BC32" s="82"/>
      <c r="BD32" s="82"/>
      <c r="BE32" s="82"/>
    </row>
    <row r="33" spans="2:57" s="8" customFormat="1" ht="12" customHeight="1">
      <c r="B33" s="80"/>
      <c r="D33" s="82"/>
      <c r="E33" s="82"/>
      <c r="F33" s="82"/>
      <c r="G33" s="82"/>
      <c r="H33" s="82"/>
      <c r="I33" s="82"/>
      <c r="J33" s="80"/>
      <c r="L33" s="82"/>
      <c r="M33" s="82"/>
      <c r="N33" s="82"/>
      <c r="O33" s="82"/>
      <c r="P33" s="82"/>
      <c r="Q33" s="82"/>
      <c r="R33" s="80"/>
      <c r="T33" s="82"/>
      <c r="U33" s="82"/>
      <c r="V33" s="82"/>
      <c r="W33" s="82"/>
      <c r="X33" s="82"/>
      <c r="Y33" s="82"/>
      <c r="Z33" s="80"/>
      <c r="AB33" s="82"/>
      <c r="AC33" s="82"/>
      <c r="AD33" s="82"/>
      <c r="AE33" s="82"/>
      <c r="AF33" s="82"/>
      <c r="AG33" s="82"/>
      <c r="AH33" s="80"/>
      <c r="AJ33" s="82"/>
      <c r="AK33" s="82"/>
      <c r="AL33" s="82"/>
      <c r="AM33" s="82"/>
      <c r="AN33" s="82"/>
      <c r="AO33" s="82"/>
      <c r="AP33" s="80"/>
      <c r="AR33" s="82"/>
      <c r="AS33" s="82"/>
      <c r="AT33" s="82"/>
      <c r="AU33" s="82"/>
      <c r="AV33" s="82"/>
      <c r="AW33" s="82"/>
      <c r="AX33" s="80"/>
      <c r="AZ33" s="82"/>
      <c r="BA33" s="82"/>
      <c r="BB33" s="82"/>
      <c r="BC33" s="82"/>
      <c r="BD33" s="82"/>
      <c r="BE33" s="82"/>
    </row>
    <row r="34" spans="2:57" s="8" customFormat="1" ht="12" customHeight="1">
      <c r="B34" s="80"/>
      <c r="D34" s="82"/>
      <c r="E34" s="82"/>
      <c r="F34" s="82"/>
      <c r="G34" s="82"/>
      <c r="H34" s="82"/>
      <c r="I34" s="82"/>
      <c r="J34" s="80"/>
      <c r="L34" s="82"/>
      <c r="M34" s="82"/>
      <c r="N34" s="82"/>
      <c r="O34" s="82"/>
      <c r="P34" s="82"/>
      <c r="Q34" s="82"/>
      <c r="R34" s="80"/>
      <c r="T34" s="82"/>
      <c r="U34" s="82"/>
      <c r="V34" s="82"/>
      <c r="W34" s="82"/>
      <c r="X34" s="82"/>
      <c r="Y34" s="82"/>
      <c r="Z34" s="80"/>
      <c r="AB34" s="82"/>
      <c r="AC34" s="82"/>
      <c r="AD34" s="82"/>
      <c r="AE34" s="82"/>
      <c r="AF34" s="82"/>
      <c r="AG34" s="82"/>
      <c r="AH34" s="80"/>
      <c r="AJ34" s="82"/>
      <c r="AK34" s="82"/>
      <c r="AL34" s="82"/>
      <c r="AM34" s="82"/>
      <c r="AN34" s="82"/>
      <c r="AO34" s="82"/>
      <c r="AP34" s="80"/>
      <c r="AR34" s="82"/>
      <c r="AS34" s="82"/>
      <c r="AT34" s="82"/>
      <c r="AU34" s="82"/>
      <c r="AV34" s="82"/>
      <c r="AW34" s="82"/>
      <c r="AX34" s="80"/>
      <c r="AZ34" s="82"/>
      <c r="BA34" s="82"/>
      <c r="BB34" s="82"/>
      <c r="BC34" s="82"/>
      <c r="BD34" s="82"/>
      <c r="BE34" s="82"/>
    </row>
    <row r="35" spans="2:57" s="8" customFormat="1" ht="12" customHeight="1">
      <c r="B35" s="80"/>
      <c r="D35" s="82"/>
      <c r="E35" s="82"/>
      <c r="F35" s="82"/>
      <c r="G35" s="82"/>
      <c r="H35" s="82"/>
      <c r="I35" s="82"/>
      <c r="J35" s="80"/>
      <c r="L35" s="82"/>
      <c r="M35" s="82"/>
      <c r="N35" s="82"/>
      <c r="O35" s="82"/>
      <c r="P35" s="82"/>
      <c r="Q35" s="82"/>
      <c r="R35" s="80"/>
      <c r="T35" s="82"/>
      <c r="U35" s="82"/>
      <c r="V35" s="82"/>
      <c r="W35" s="82"/>
      <c r="X35" s="82"/>
      <c r="Y35" s="82"/>
      <c r="Z35" s="80"/>
      <c r="AB35" s="82"/>
      <c r="AC35" s="82"/>
      <c r="AD35" s="82"/>
      <c r="AE35" s="82"/>
      <c r="AF35" s="82"/>
      <c r="AG35" s="82"/>
      <c r="AH35" s="80"/>
      <c r="AJ35" s="82"/>
      <c r="AK35" s="82"/>
      <c r="AL35" s="82"/>
      <c r="AM35" s="82"/>
      <c r="AN35" s="82"/>
      <c r="AO35" s="82"/>
      <c r="AP35" s="80"/>
      <c r="AR35" s="82"/>
      <c r="AS35" s="82"/>
      <c r="AT35" s="82"/>
      <c r="AU35" s="82"/>
      <c r="AV35" s="82"/>
      <c r="AW35" s="82"/>
      <c r="AX35" s="80"/>
      <c r="AZ35" s="82"/>
      <c r="BA35" s="82"/>
      <c r="BB35" s="82"/>
      <c r="BC35" s="82"/>
      <c r="BD35" s="82"/>
      <c r="BE35" s="82"/>
    </row>
    <row r="36" spans="2:57" s="8" customFormat="1" ht="12" customHeight="1">
      <c r="B36" s="80"/>
      <c r="D36" s="82"/>
      <c r="E36" s="82"/>
      <c r="F36" s="82"/>
      <c r="G36" s="82"/>
      <c r="H36" s="82"/>
      <c r="I36" s="82"/>
      <c r="J36" s="80"/>
      <c r="L36" s="82"/>
      <c r="M36" s="82"/>
      <c r="N36" s="82"/>
      <c r="O36" s="82"/>
      <c r="P36" s="82"/>
      <c r="Q36" s="82"/>
      <c r="R36" s="80"/>
      <c r="T36" s="82"/>
      <c r="U36" s="82"/>
      <c r="V36" s="82"/>
      <c r="W36" s="82"/>
      <c r="X36" s="82"/>
      <c r="Y36" s="82"/>
      <c r="Z36" s="80"/>
      <c r="AB36" s="82"/>
      <c r="AC36" s="82"/>
      <c r="AD36" s="82"/>
      <c r="AE36" s="82"/>
      <c r="AF36" s="82"/>
      <c r="AG36" s="82"/>
      <c r="AH36" s="80"/>
      <c r="AJ36" s="82"/>
      <c r="AK36" s="82"/>
      <c r="AL36" s="82"/>
      <c r="AM36" s="82"/>
      <c r="AN36" s="82"/>
      <c r="AO36" s="82"/>
      <c r="AP36" s="80"/>
      <c r="AR36" s="82"/>
      <c r="AS36" s="82"/>
      <c r="AT36" s="82"/>
      <c r="AU36" s="82"/>
      <c r="AV36" s="82"/>
      <c r="AW36" s="82"/>
      <c r="AX36" s="80"/>
      <c r="AZ36" s="82"/>
      <c r="BA36" s="82"/>
      <c r="BB36" s="82"/>
      <c r="BC36" s="82"/>
      <c r="BD36" s="82"/>
      <c r="BE36" s="82"/>
    </row>
    <row r="37" spans="2:57" s="8" customFormat="1" ht="12" customHeight="1">
      <c r="B37" s="80"/>
      <c r="D37" s="82"/>
      <c r="E37" s="82"/>
      <c r="F37" s="82"/>
      <c r="G37" s="82"/>
      <c r="H37" s="82"/>
      <c r="I37" s="82"/>
      <c r="J37" s="80"/>
      <c r="L37" s="82"/>
      <c r="M37" s="82"/>
      <c r="N37" s="82"/>
      <c r="O37" s="82"/>
      <c r="P37" s="82"/>
      <c r="Q37" s="82"/>
      <c r="R37" s="80"/>
      <c r="T37" s="82"/>
      <c r="U37" s="82"/>
      <c r="V37" s="82"/>
      <c r="W37" s="82"/>
      <c r="X37" s="82"/>
      <c r="Y37" s="82"/>
      <c r="Z37" s="80"/>
      <c r="AB37" s="82"/>
      <c r="AC37" s="82"/>
      <c r="AD37" s="82"/>
      <c r="AE37" s="82"/>
      <c r="AF37" s="82"/>
      <c r="AG37" s="82"/>
      <c r="AH37" s="80"/>
      <c r="AJ37" s="82"/>
      <c r="AK37" s="82"/>
      <c r="AL37" s="82"/>
      <c r="AM37" s="82"/>
      <c r="AN37" s="82"/>
      <c r="AO37" s="82"/>
      <c r="AP37" s="80"/>
      <c r="AR37" s="82"/>
      <c r="AS37" s="82"/>
      <c r="AT37" s="82"/>
      <c r="AU37" s="82"/>
      <c r="AV37" s="82"/>
      <c r="AW37" s="82"/>
      <c r="AX37" s="80"/>
      <c r="AZ37" s="82"/>
      <c r="BA37" s="82"/>
      <c r="BB37" s="82"/>
      <c r="BC37" s="82"/>
      <c r="BD37" s="82"/>
      <c r="BE37" s="82"/>
    </row>
    <row r="38" spans="2:57" s="8" customFormat="1" ht="12" customHeight="1">
      <c r="B38" s="80"/>
      <c r="D38" s="82"/>
      <c r="E38" s="82"/>
      <c r="F38" s="82"/>
      <c r="G38" s="82"/>
      <c r="H38" s="82"/>
      <c r="I38" s="82"/>
      <c r="J38" s="80"/>
      <c r="L38" s="82"/>
      <c r="M38" s="82"/>
      <c r="N38" s="82"/>
      <c r="O38" s="82"/>
      <c r="P38" s="82"/>
      <c r="Q38" s="82"/>
      <c r="R38" s="80"/>
      <c r="T38" s="82"/>
      <c r="U38" s="82"/>
      <c r="V38" s="82"/>
      <c r="W38" s="82"/>
      <c r="X38" s="82"/>
      <c r="Y38" s="82"/>
      <c r="Z38" s="80"/>
      <c r="AB38" s="82"/>
      <c r="AC38" s="82"/>
      <c r="AD38" s="82"/>
      <c r="AE38" s="82"/>
      <c r="AF38" s="82"/>
      <c r="AG38" s="82"/>
      <c r="AH38" s="80"/>
      <c r="AJ38" s="82"/>
      <c r="AK38" s="82"/>
      <c r="AL38" s="82"/>
      <c r="AM38" s="82"/>
      <c r="AN38" s="82"/>
      <c r="AO38" s="82"/>
      <c r="AP38" s="80"/>
      <c r="AR38" s="82"/>
      <c r="AS38" s="82"/>
      <c r="AT38" s="82"/>
      <c r="AU38" s="82"/>
      <c r="AV38" s="82"/>
      <c r="AW38" s="82"/>
      <c r="AX38" s="80"/>
      <c r="AZ38" s="82"/>
      <c r="BA38" s="82"/>
      <c r="BB38" s="82"/>
      <c r="BC38" s="82"/>
      <c r="BD38" s="82"/>
      <c r="BE38" s="82"/>
    </row>
    <row r="39" spans="2:57" s="8" customFormat="1" ht="12" customHeight="1">
      <c r="B39" s="80"/>
      <c r="D39" s="82"/>
      <c r="E39" s="82"/>
      <c r="F39" s="82"/>
      <c r="G39" s="82"/>
      <c r="H39" s="82"/>
      <c r="I39" s="82"/>
      <c r="J39" s="80"/>
      <c r="L39" s="82"/>
      <c r="M39" s="82"/>
      <c r="N39" s="82"/>
      <c r="O39" s="82"/>
      <c r="P39" s="82"/>
      <c r="Q39" s="82"/>
      <c r="R39" s="80"/>
      <c r="T39" s="82"/>
      <c r="U39" s="82"/>
      <c r="V39" s="82"/>
      <c r="W39" s="82"/>
      <c r="X39" s="82"/>
      <c r="Y39" s="82"/>
      <c r="Z39" s="80"/>
      <c r="AB39" s="82"/>
      <c r="AC39" s="82"/>
      <c r="AD39" s="82"/>
      <c r="AE39" s="82"/>
      <c r="AF39" s="82"/>
      <c r="AG39" s="82"/>
      <c r="AH39" s="80"/>
      <c r="AJ39" s="82"/>
      <c r="AK39" s="82"/>
      <c r="AL39" s="82"/>
      <c r="AM39" s="82"/>
      <c r="AN39" s="82"/>
      <c r="AO39" s="82"/>
      <c r="AP39" s="80"/>
      <c r="AR39" s="82"/>
      <c r="AS39" s="82"/>
      <c r="AT39" s="82"/>
      <c r="AU39" s="82"/>
      <c r="AV39" s="82"/>
      <c r="AW39" s="82"/>
      <c r="AX39" s="80"/>
      <c r="AZ39" s="82"/>
      <c r="BA39" s="82"/>
      <c r="BB39" s="82"/>
      <c r="BC39" s="82"/>
      <c r="BD39" s="82"/>
      <c r="BE39" s="82"/>
    </row>
    <row r="40" spans="2:57" s="8" customFormat="1" ht="12" customHeight="1">
      <c r="B40" s="80"/>
      <c r="D40" s="82"/>
      <c r="E40" s="82"/>
      <c r="F40" s="82"/>
      <c r="G40" s="82"/>
      <c r="H40" s="82"/>
      <c r="I40" s="82"/>
      <c r="J40" s="80"/>
      <c r="L40" s="82"/>
      <c r="M40" s="82"/>
      <c r="N40" s="82"/>
      <c r="O40" s="82"/>
      <c r="P40" s="82"/>
      <c r="Q40" s="82"/>
      <c r="R40" s="80"/>
      <c r="T40" s="82"/>
      <c r="U40" s="82"/>
      <c r="V40" s="82"/>
      <c r="W40" s="82"/>
      <c r="X40" s="82"/>
      <c r="Y40" s="82"/>
      <c r="Z40" s="80"/>
      <c r="AB40" s="82"/>
      <c r="AC40" s="82"/>
      <c r="AD40" s="82"/>
      <c r="AE40" s="82"/>
      <c r="AF40" s="82"/>
      <c r="AG40" s="82"/>
      <c r="AH40" s="80"/>
      <c r="AJ40" s="82"/>
      <c r="AK40" s="82"/>
      <c r="AL40" s="82"/>
      <c r="AM40" s="82"/>
      <c r="AN40" s="82"/>
      <c r="AO40" s="82"/>
      <c r="AP40" s="80"/>
      <c r="AR40" s="82"/>
      <c r="AS40" s="82"/>
      <c r="AT40" s="82"/>
      <c r="AU40" s="82"/>
      <c r="AV40" s="82"/>
      <c r="AW40" s="82"/>
      <c r="AX40" s="80"/>
      <c r="AZ40" s="82"/>
      <c r="BA40" s="82"/>
      <c r="BB40" s="82"/>
      <c r="BC40" s="82"/>
      <c r="BD40" s="82"/>
      <c r="BE40" s="82"/>
    </row>
    <row r="41" spans="2:57" s="8" customFormat="1" ht="12" customHeight="1">
      <c r="B41" s="80"/>
      <c r="D41" s="82"/>
      <c r="E41" s="82"/>
      <c r="F41" s="82"/>
      <c r="G41" s="82"/>
      <c r="H41" s="82"/>
      <c r="I41" s="82"/>
      <c r="J41" s="80"/>
      <c r="L41" s="82"/>
      <c r="M41" s="82"/>
      <c r="N41" s="82"/>
      <c r="O41" s="82"/>
      <c r="P41" s="82"/>
      <c r="Q41" s="82"/>
      <c r="R41" s="80"/>
      <c r="T41" s="82"/>
      <c r="U41" s="82"/>
      <c r="V41" s="82"/>
      <c r="W41" s="82"/>
      <c r="X41" s="82"/>
      <c r="Y41" s="82"/>
      <c r="Z41" s="80"/>
      <c r="AB41" s="82"/>
      <c r="AC41" s="82"/>
      <c r="AD41" s="82"/>
      <c r="AE41" s="82"/>
      <c r="AF41" s="82"/>
      <c r="AG41" s="82"/>
      <c r="AH41" s="80"/>
      <c r="AJ41" s="82"/>
      <c r="AK41" s="82"/>
      <c r="AL41" s="82"/>
      <c r="AM41" s="82"/>
      <c r="AN41" s="82"/>
      <c r="AO41" s="82"/>
      <c r="AP41" s="80"/>
      <c r="AR41" s="82"/>
      <c r="AS41" s="82"/>
      <c r="AT41" s="82"/>
      <c r="AU41" s="82"/>
      <c r="AV41" s="82"/>
      <c r="AW41" s="82"/>
      <c r="AX41" s="80"/>
      <c r="AZ41" s="82"/>
      <c r="BA41" s="82"/>
      <c r="BB41" s="82"/>
      <c r="BC41" s="82"/>
      <c r="BD41" s="82"/>
      <c r="BE41" s="82"/>
    </row>
    <row r="42" spans="2:57" s="8" customFormat="1" ht="12" customHeight="1">
      <c r="B42" s="80"/>
      <c r="D42" s="82"/>
      <c r="E42" s="82"/>
      <c r="F42" s="82"/>
      <c r="G42" s="82"/>
      <c r="H42" s="82"/>
      <c r="I42" s="82"/>
      <c r="J42" s="80"/>
      <c r="L42" s="82"/>
      <c r="M42" s="82"/>
      <c r="N42" s="82"/>
      <c r="O42" s="82"/>
      <c r="P42" s="82"/>
      <c r="Q42" s="82"/>
      <c r="R42" s="80"/>
      <c r="T42" s="82"/>
      <c r="U42" s="82"/>
      <c r="V42" s="82"/>
      <c r="W42" s="82"/>
      <c r="X42" s="82"/>
      <c r="Y42" s="82"/>
      <c r="Z42" s="80"/>
      <c r="AB42" s="82"/>
      <c r="AC42" s="82"/>
      <c r="AD42" s="82"/>
      <c r="AE42" s="82"/>
      <c r="AF42" s="82"/>
      <c r="AG42" s="82"/>
      <c r="AH42" s="80"/>
      <c r="AJ42" s="82"/>
      <c r="AK42" s="82"/>
      <c r="AL42" s="82"/>
      <c r="AM42" s="82"/>
      <c r="AN42" s="82"/>
      <c r="AO42" s="82"/>
      <c r="AP42" s="80"/>
      <c r="AR42" s="82"/>
      <c r="AS42" s="82"/>
      <c r="AT42" s="82"/>
      <c r="AU42" s="82"/>
      <c r="AV42" s="82"/>
      <c r="AW42" s="82"/>
      <c r="AX42" s="80"/>
      <c r="AZ42" s="82"/>
      <c r="BA42" s="82"/>
      <c r="BB42" s="82"/>
      <c r="BC42" s="82"/>
      <c r="BD42" s="82"/>
      <c r="BE42" s="82"/>
    </row>
    <row r="43" spans="2:57" s="8" customFormat="1" ht="12" customHeight="1">
      <c r="B43" s="80"/>
      <c r="D43" s="82"/>
      <c r="E43" s="82"/>
      <c r="F43" s="82"/>
      <c r="G43" s="82"/>
      <c r="H43" s="82"/>
      <c r="I43" s="82"/>
      <c r="J43" s="80"/>
      <c r="L43" s="82"/>
      <c r="M43" s="82"/>
      <c r="N43" s="82"/>
      <c r="O43" s="82"/>
      <c r="P43" s="82"/>
      <c r="Q43" s="82"/>
      <c r="R43" s="80"/>
      <c r="T43" s="82"/>
      <c r="U43" s="82"/>
      <c r="V43" s="82"/>
      <c r="W43" s="82"/>
      <c r="X43" s="82"/>
      <c r="Y43" s="82"/>
      <c r="Z43" s="80"/>
      <c r="AB43" s="82"/>
      <c r="AC43" s="82"/>
      <c r="AD43" s="82"/>
      <c r="AE43" s="82"/>
      <c r="AF43" s="82"/>
      <c r="AG43" s="82"/>
      <c r="AH43" s="80"/>
      <c r="AJ43" s="82"/>
      <c r="AK43" s="82"/>
      <c r="AL43" s="82"/>
      <c r="AM43" s="82"/>
      <c r="AN43" s="82"/>
      <c r="AO43" s="82"/>
      <c r="AP43" s="80"/>
      <c r="AR43" s="82"/>
      <c r="AS43" s="82"/>
      <c r="AT43" s="82"/>
      <c r="AU43" s="82"/>
      <c r="AV43" s="82"/>
      <c r="AW43" s="82"/>
      <c r="AX43" s="80"/>
      <c r="AZ43" s="82"/>
      <c r="BA43" s="82"/>
      <c r="BB43" s="82"/>
      <c r="BC43" s="82"/>
      <c r="BD43" s="82"/>
      <c r="BE43" s="82"/>
    </row>
    <row r="44" spans="2:57" s="8" customFormat="1" ht="12" customHeight="1">
      <c r="B44" s="80"/>
      <c r="D44" s="82"/>
      <c r="E44" s="82"/>
      <c r="F44" s="82"/>
      <c r="G44" s="82"/>
      <c r="H44" s="82"/>
      <c r="I44" s="82"/>
      <c r="J44" s="80"/>
      <c r="L44" s="82"/>
      <c r="M44" s="82"/>
      <c r="N44" s="82"/>
      <c r="O44" s="82"/>
      <c r="P44" s="82"/>
      <c r="Q44" s="82"/>
      <c r="R44" s="80"/>
      <c r="T44" s="82"/>
      <c r="U44" s="82"/>
      <c r="V44" s="82"/>
      <c r="W44" s="82"/>
      <c r="X44" s="82"/>
      <c r="Y44" s="82"/>
      <c r="Z44" s="80"/>
      <c r="AB44" s="82"/>
      <c r="AC44" s="82"/>
      <c r="AD44" s="82"/>
      <c r="AE44" s="82"/>
      <c r="AF44" s="82"/>
      <c r="AG44" s="82"/>
      <c r="AH44" s="80"/>
      <c r="AJ44" s="82"/>
      <c r="AK44" s="82"/>
      <c r="AL44" s="82"/>
      <c r="AM44" s="82"/>
      <c r="AN44" s="82"/>
      <c r="AO44" s="82"/>
      <c r="AP44" s="80"/>
      <c r="AR44" s="82"/>
      <c r="AS44" s="82"/>
      <c r="AT44" s="82"/>
      <c r="AU44" s="82"/>
      <c r="AV44" s="82"/>
      <c r="AW44" s="82"/>
      <c r="AX44" s="80"/>
      <c r="AZ44" s="82"/>
      <c r="BA44" s="82"/>
      <c r="BB44" s="82"/>
      <c r="BC44" s="82"/>
      <c r="BD44" s="82"/>
      <c r="BE44" s="82"/>
    </row>
    <row r="45" spans="2:57" s="8" customFormat="1" ht="12" customHeight="1">
      <c r="B45" s="80"/>
      <c r="D45" s="82"/>
      <c r="E45" s="82"/>
      <c r="F45" s="82"/>
      <c r="G45" s="82"/>
      <c r="H45" s="82"/>
      <c r="I45" s="82"/>
      <c r="J45" s="80"/>
      <c r="L45" s="82"/>
      <c r="M45" s="82"/>
      <c r="N45" s="82"/>
      <c r="O45" s="82"/>
      <c r="P45" s="82"/>
      <c r="Q45" s="82"/>
      <c r="R45" s="80"/>
      <c r="T45" s="82"/>
      <c r="U45" s="82"/>
      <c r="V45" s="82"/>
      <c r="W45" s="82"/>
      <c r="X45" s="82"/>
      <c r="Y45" s="82"/>
      <c r="Z45" s="80"/>
      <c r="AB45" s="82"/>
      <c r="AC45" s="82"/>
      <c r="AD45" s="82"/>
      <c r="AE45" s="82"/>
      <c r="AF45" s="82"/>
      <c r="AG45" s="82"/>
      <c r="AH45" s="80"/>
      <c r="AJ45" s="82"/>
      <c r="AK45" s="82"/>
      <c r="AL45" s="82"/>
      <c r="AM45" s="82"/>
      <c r="AN45" s="82"/>
      <c r="AO45" s="82"/>
      <c r="AP45" s="80"/>
      <c r="AR45" s="82"/>
      <c r="AS45" s="82"/>
      <c r="AT45" s="82"/>
      <c r="AU45" s="82"/>
      <c r="AV45" s="82"/>
      <c r="AW45" s="82"/>
      <c r="AX45" s="80"/>
      <c r="AZ45" s="82"/>
      <c r="BA45" s="82"/>
      <c r="BB45" s="82"/>
      <c r="BC45" s="82"/>
      <c r="BD45" s="82"/>
      <c r="BE45" s="82"/>
    </row>
    <row r="46" spans="2:57" s="8" customFormat="1" ht="12" customHeight="1">
      <c r="B46" s="80"/>
      <c r="D46" s="82"/>
      <c r="E46" s="82"/>
      <c r="F46" s="82"/>
      <c r="G46" s="82"/>
      <c r="H46" s="82"/>
      <c r="I46" s="82"/>
      <c r="J46" s="80"/>
      <c r="L46" s="82"/>
      <c r="M46" s="82"/>
      <c r="N46" s="82"/>
      <c r="O46" s="82"/>
      <c r="P46" s="82"/>
      <c r="Q46" s="82"/>
      <c r="R46" s="80"/>
      <c r="T46" s="82"/>
      <c r="U46" s="82"/>
      <c r="V46" s="82"/>
      <c r="W46" s="82"/>
      <c r="X46" s="82"/>
      <c r="Y46" s="82"/>
      <c r="Z46" s="80"/>
      <c r="AB46" s="82"/>
      <c r="AC46" s="82"/>
      <c r="AD46" s="82"/>
      <c r="AE46" s="82"/>
      <c r="AF46" s="82"/>
      <c r="AG46" s="82"/>
      <c r="AH46" s="80"/>
      <c r="AJ46" s="82"/>
      <c r="AK46" s="82"/>
      <c r="AL46" s="82"/>
      <c r="AM46" s="82"/>
      <c r="AN46" s="82"/>
      <c r="AO46" s="82"/>
      <c r="AP46" s="80"/>
      <c r="AR46" s="82"/>
      <c r="AS46" s="82"/>
      <c r="AT46" s="82"/>
      <c r="AU46" s="82"/>
      <c r="AV46" s="82"/>
      <c r="AW46" s="82"/>
      <c r="AX46" s="80"/>
      <c r="AZ46" s="82"/>
      <c r="BA46" s="82"/>
      <c r="BB46" s="82"/>
      <c r="BC46" s="82"/>
      <c r="BD46" s="82"/>
      <c r="BE46" s="82"/>
    </row>
    <row r="47" spans="2:57" s="8" customFormat="1" ht="12" customHeight="1">
      <c r="B47" s="80"/>
      <c r="D47" s="82"/>
      <c r="E47" s="82"/>
      <c r="F47" s="82"/>
      <c r="G47" s="82"/>
      <c r="H47" s="82"/>
      <c r="I47" s="82"/>
      <c r="J47" s="80"/>
      <c r="L47" s="82"/>
      <c r="M47" s="82"/>
      <c r="N47" s="82"/>
      <c r="O47" s="82"/>
      <c r="P47" s="82"/>
      <c r="Q47" s="82"/>
      <c r="R47" s="80"/>
      <c r="T47" s="82"/>
      <c r="U47" s="82"/>
      <c r="V47" s="82"/>
      <c r="W47" s="82"/>
      <c r="X47" s="82"/>
      <c r="Y47" s="82"/>
      <c r="Z47" s="80"/>
      <c r="AB47" s="82"/>
      <c r="AC47" s="82"/>
      <c r="AD47" s="82"/>
      <c r="AE47" s="82"/>
      <c r="AF47" s="82"/>
      <c r="AG47" s="82"/>
      <c r="AH47" s="80"/>
      <c r="AJ47" s="82"/>
      <c r="AK47" s="82"/>
      <c r="AL47" s="82"/>
      <c r="AM47" s="82"/>
      <c r="AN47" s="82"/>
      <c r="AO47" s="82"/>
      <c r="AP47" s="80"/>
      <c r="AR47" s="82"/>
      <c r="AS47" s="82"/>
      <c r="AT47" s="82"/>
      <c r="AU47" s="82"/>
      <c r="AV47" s="82"/>
      <c r="AW47" s="82"/>
      <c r="AX47" s="80"/>
      <c r="AZ47" s="82"/>
      <c r="BA47" s="82"/>
      <c r="BB47" s="82"/>
      <c r="BC47" s="82"/>
      <c r="BD47" s="82"/>
      <c r="BE47" s="82"/>
    </row>
    <row r="48" spans="2:57" s="8" customFormat="1" ht="12" customHeight="1">
      <c r="B48" s="80"/>
      <c r="D48" s="82"/>
      <c r="E48" s="82"/>
      <c r="F48" s="82"/>
      <c r="G48" s="82"/>
      <c r="H48" s="82"/>
      <c r="I48" s="82"/>
      <c r="J48" s="80"/>
      <c r="L48" s="82"/>
      <c r="M48" s="82"/>
      <c r="N48" s="82"/>
      <c r="O48" s="82"/>
      <c r="P48" s="82"/>
      <c r="Q48" s="82"/>
      <c r="R48" s="80"/>
      <c r="T48" s="82"/>
      <c r="U48" s="82"/>
      <c r="V48" s="82"/>
      <c r="W48" s="82"/>
      <c r="X48" s="82"/>
      <c r="Y48" s="82"/>
      <c r="Z48" s="80"/>
      <c r="AB48" s="82"/>
      <c r="AC48" s="82"/>
      <c r="AD48" s="82"/>
      <c r="AE48" s="82"/>
      <c r="AF48" s="82"/>
      <c r="AG48" s="82"/>
      <c r="AH48" s="80"/>
      <c r="AJ48" s="82"/>
      <c r="AK48" s="82"/>
      <c r="AL48" s="82"/>
      <c r="AM48" s="82"/>
      <c r="AN48" s="82"/>
      <c r="AO48" s="82"/>
      <c r="AP48" s="80"/>
      <c r="AR48" s="82"/>
      <c r="AS48" s="82"/>
      <c r="AT48" s="82"/>
      <c r="AU48" s="82"/>
      <c r="AV48" s="82"/>
      <c r="AW48" s="82"/>
      <c r="AX48" s="80"/>
      <c r="AZ48" s="82"/>
      <c r="BA48" s="82"/>
      <c r="BB48" s="82"/>
      <c r="BC48" s="82"/>
      <c r="BD48" s="82"/>
      <c r="BE48" s="82"/>
    </row>
    <row r="49" spans="2:57" s="8" customFormat="1" ht="12" customHeight="1">
      <c r="B49" s="80"/>
      <c r="D49" s="82"/>
      <c r="E49" s="82"/>
      <c r="F49" s="82"/>
      <c r="G49" s="82"/>
      <c r="H49" s="82"/>
      <c r="I49" s="82"/>
      <c r="J49" s="80"/>
      <c r="L49" s="82"/>
      <c r="M49" s="82"/>
      <c r="N49" s="82"/>
      <c r="O49" s="82"/>
      <c r="P49" s="82"/>
      <c r="Q49" s="82"/>
      <c r="R49" s="80"/>
      <c r="T49" s="82"/>
      <c r="U49" s="82"/>
      <c r="V49" s="82"/>
      <c r="W49" s="82"/>
      <c r="X49" s="82"/>
      <c r="Y49" s="82"/>
      <c r="Z49" s="80"/>
      <c r="AB49" s="82"/>
      <c r="AC49" s="82"/>
      <c r="AD49" s="82"/>
      <c r="AE49" s="82"/>
      <c r="AF49" s="82"/>
      <c r="AG49" s="82"/>
      <c r="AH49" s="80"/>
      <c r="AJ49" s="82"/>
      <c r="AK49" s="82"/>
      <c r="AL49" s="82"/>
      <c r="AM49" s="82"/>
      <c r="AN49" s="82"/>
      <c r="AO49" s="82"/>
      <c r="AP49" s="80"/>
      <c r="AR49" s="82"/>
      <c r="AS49" s="82"/>
      <c r="AT49" s="82"/>
      <c r="AU49" s="82"/>
      <c r="AV49" s="82"/>
      <c r="AW49" s="82"/>
      <c r="AX49" s="80"/>
      <c r="AZ49" s="82"/>
      <c r="BA49" s="82"/>
      <c r="BB49" s="82"/>
      <c r="BC49" s="82"/>
      <c r="BD49" s="82"/>
      <c r="BE49" s="82"/>
    </row>
    <row r="50" spans="2:57" s="8" customFormat="1" ht="12" customHeight="1">
      <c r="B50" s="80"/>
      <c r="D50" s="82"/>
      <c r="E50" s="82"/>
      <c r="F50" s="82"/>
      <c r="G50" s="82"/>
      <c r="H50" s="82"/>
      <c r="I50" s="82"/>
      <c r="J50" s="80"/>
      <c r="L50" s="82"/>
      <c r="M50" s="82"/>
      <c r="N50" s="82"/>
      <c r="O50" s="82"/>
      <c r="P50" s="82"/>
      <c r="Q50" s="82"/>
      <c r="R50" s="80"/>
      <c r="T50" s="82"/>
      <c r="U50" s="82"/>
      <c r="V50" s="82"/>
      <c r="W50" s="82"/>
      <c r="X50" s="82"/>
      <c r="Y50" s="82"/>
      <c r="Z50" s="80"/>
      <c r="AB50" s="82"/>
      <c r="AC50" s="82"/>
      <c r="AD50" s="82"/>
      <c r="AE50" s="82"/>
      <c r="AF50" s="82"/>
      <c r="AG50" s="82"/>
      <c r="AH50" s="80"/>
      <c r="AJ50" s="82"/>
      <c r="AK50" s="82"/>
      <c r="AL50" s="82"/>
      <c r="AM50" s="82"/>
      <c r="AN50" s="82"/>
      <c r="AO50" s="82"/>
      <c r="AP50" s="80"/>
      <c r="AR50" s="82"/>
      <c r="AS50" s="82"/>
      <c r="AT50" s="82"/>
      <c r="AU50" s="82"/>
      <c r="AV50" s="82"/>
      <c r="AW50" s="82"/>
      <c r="AX50" s="80"/>
      <c r="AZ50" s="82"/>
      <c r="BA50" s="82"/>
      <c r="BB50" s="82"/>
      <c r="BC50" s="82"/>
      <c r="BD50" s="82"/>
      <c r="BE50" s="82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12:BE995">
    <cfRule type="expression" dxfId="7" priority="7" stopIfTrue="1">
      <formula>$A12&lt;&gt;""</formula>
    </cfRule>
  </conditionalFormatting>
  <conditionalFormatting sqref="A11:BE11">
    <cfRule type="expression" dxfId="6" priority="2" stopIfTrue="1">
      <formula>$A11&lt;&gt;""</formula>
    </cfRule>
  </conditionalFormatting>
  <conditionalFormatting sqref="A8:BE8">
    <cfRule type="expression" dxfId="5" priority="5" stopIfTrue="1">
      <formula>$A8&lt;&gt;""</formula>
    </cfRule>
  </conditionalFormatting>
  <conditionalFormatting sqref="A9:BE9">
    <cfRule type="expression" dxfId="4" priority="4" stopIfTrue="1">
      <formula>$A9&lt;&gt;""</formula>
    </cfRule>
  </conditionalFormatting>
  <conditionalFormatting sqref="A10:BE10">
    <cfRule type="expression" dxfId="3" priority="3" stopIfTrue="1">
      <formula>$A10&lt;&gt;""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ゴシック,標準"&amp;14【災害】廃棄物処理事業経費【分担金の合計】（令和4年度実績）&amp;R&amp;A</oddHeader>
    <oddFooter>&amp;R&amp;P/&amp;N</oddFooter>
  </headerFooter>
  <colBreaks count="6" manualBreakCount="6">
    <brk id="9" min="1" max="10" man="1"/>
    <brk id="17" min="1" max="10" man="1"/>
    <brk id="25" min="1" max="10" man="1"/>
    <brk id="33" min="1" max="10" man="1"/>
    <brk id="41" min="1" max="10" man="1"/>
    <brk id="49" min="1" max="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195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5" t="s">
        <v>153</v>
      </c>
      <c r="B2" s="107" t="s">
        <v>154</v>
      </c>
      <c r="C2" s="109" t="s">
        <v>155</v>
      </c>
      <c r="D2" s="113" t="s">
        <v>156</v>
      </c>
      <c r="E2" s="114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6"/>
      <c r="B3" s="108"/>
      <c r="C3" s="110"/>
      <c r="D3" s="115"/>
      <c r="E3" s="116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6"/>
      <c r="B4" s="108"/>
      <c r="C4" s="111"/>
      <c r="D4" s="105" t="s">
        <v>144</v>
      </c>
      <c r="E4" s="105" t="s">
        <v>145</v>
      </c>
      <c r="F4" s="105" t="s">
        <v>187</v>
      </c>
      <c r="G4" s="105" t="s">
        <v>188</v>
      </c>
      <c r="H4" s="105" t="s">
        <v>144</v>
      </c>
      <c r="I4" s="105" t="s">
        <v>145</v>
      </c>
      <c r="J4" s="105" t="s">
        <v>187</v>
      </c>
      <c r="K4" s="105" t="s">
        <v>188</v>
      </c>
      <c r="L4" s="105" t="s">
        <v>144</v>
      </c>
      <c r="M4" s="105" t="s">
        <v>145</v>
      </c>
      <c r="N4" s="105" t="s">
        <v>187</v>
      </c>
      <c r="O4" s="105" t="s">
        <v>188</v>
      </c>
      <c r="P4" s="105" t="s">
        <v>144</v>
      </c>
      <c r="Q4" s="105" t="s">
        <v>145</v>
      </c>
      <c r="R4" s="105" t="s">
        <v>187</v>
      </c>
      <c r="S4" s="105" t="s">
        <v>188</v>
      </c>
      <c r="T4" s="105" t="s">
        <v>144</v>
      </c>
      <c r="U4" s="105" t="s">
        <v>145</v>
      </c>
      <c r="V4" s="105" t="s">
        <v>187</v>
      </c>
      <c r="W4" s="105" t="s">
        <v>188</v>
      </c>
      <c r="X4" s="105" t="s">
        <v>144</v>
      </c>
      <c r="Y4" s="105" t="s">
        <v>145</v>
      </c>
      <c r="Z4" s="105" t="s">
        <v>187</v>
      </c>
      <c r="AA4" s="105" t="s">
        <v>188</v>
      </c>
      <c r="AB4" s="105" t="s">
        <v>144</v>
      </c>
      <c r="AC4" s="105" t="s">
        <v>145</v>
      </c>
      <c r="AD4" s="105" t="s">
        <v>187</v>
      </c>
      <c r="AE4" s="105" t="s">
        <v>188</v>
      </c>
      <c r="AF4" s="105" t="s">
        <v>144</v>
      </c>
      <c r="AG4" s="105" t="s">
        <v>145</v>
      </c>
      <c r="AH4" s="105" t="s">
        <v>187</v>
      </c>
      <c r="AI4" s="105" t="s">
        <v>188</v>
      </c>
      <c r="AJ4" s="105" t="s">
        <v>144</v>
      </c>
      <c r="AK4" s="105" t="s">
        <v>145</v>
      </c>
      <c r="AL4" s="105" t="s">
        <v>187</v>
      </c>
      <c r="AM4" s="105" t="s">
        <v>188</v>
      </c>
      <c r="AN4" s="105" t="s">
        <v>144</v>
      </c>
      <c r="AO4" s="105" t="s">
        <v>145</v>
      </c>
      <c r="AP4" s="105" t="s">
        <v>187</v>
      </c>
      <c r="AQ4" s="105" t="s">
        <v>188</v>
      </c>
      <c r="AR4" s="105" t="s">
        <v>144</v>
      </c>
      <c r="AS4" s="105" t="s">
        <v>145</v>
      </c>
      <c r="AT4" s="105" t="s">
        <v>187</v>
      </c>
      <c r="AU4" s="105" t="s">
        <v>188</v>
      </c>
      <c r="AV4" s="105" t="s">
        <v>144</v>
      </c>
      <c r="AW4" s="105" t="s">
        <v>145</v>
      </c>
      <c r="AX4" s="105" t="s">
        <v>187</v>
      </c>
      <c r="AY4" s="105" t="s">
        <v>188</v>
      </c>
      <c r="AZ4" s="105" t="s">
        <v>144</v>
      </c>
      <c r="BA4" s="105" t="s">
        <v>145</v>
      </c>
      <c r="BB4" s="105" t="s">
        <v>187</v>
      </c>
      <c r="BC4" s="105" t="s">
        <v>188</v>
      </c>
      <c r="BD4" s="105" t="s">
        <v>144</v>
      </c>
      <c r="BE4" s="105" t="s">
        <v>145</v>
      </c>
      <c r="BF4" s="105" t="s">
        <v>187</v>
      </c>
      <c r="BG4" s="105" t="s">
        <v>188</v>
      </c>
      <c r="BH4" s="105" t="s">
        <v>144</v>
      </c>
      <c r="BI4" s="105" t="s">
        <v>145</v>
      </c>
      <c r="BJ4" s="105" t="s">
        <v>187</v>
      </c>
      <c r="BK4" s="105" t="s">
        <v>188</v>
      </c>
      <c r="BL4" s="105" t="s">
        <v>144</v>
      </c>
      <c r="BM4" s="105" t="s">
        <v>145</v>
      </c>
      <c r="BN4" s="105" t="s">
        <v>187</v>
      </c>
      <c r="BO4" s="105" t="s">
        <v>188</v>
      </c>
      <c r="BP4" s="105" t="s">
        <v>144</v>
      </c>
      <c r="BQ4" s="105" t="s">
        <v>145</v>
      </c>
      <c r="BR4" s="105" t="s">
        <v>187</v>
      </c>
      <c r="BS4" s="105" t="s">
        <v>188</v>
      </c>
      <c r="BT4" s="105" t="s">
        <v>144</v>
      </c>
      <c r="BU4" s="105" t="s">
        <v>145</v>
      </c>
      <c r="BV4" s="105" t="s">
        <v>187</v>
      </c>
      <c r="BW4" s="105" t="s">
        <v>188</v>
      </c>
      <c r="BX4" s="105" t="s">
        <v>144</v>
      </c>
      <c r="BY4" s="105" t="s">
        <v>145</v>
      </c>
      <c r="BZ4" s="105" t="s">
        <v>187</v>
      </c>
      <c r="CA4" s="105" t="s">
        <v>188</v>
      </c>
      <c r="CB4" s="105" t="s">
        <v>144</v>
      </c>
      <c r="CC4" s="105" t="s">
        <v>145</v>
      </c>
      <c r="CD4" s="105" t="s">
        <v>187</v>
      </c>
      <c r="CE4" s="105" t="s">
        <v>188</v>
      </c>
      <c r="CF4" s="105" t="s">
        <v>144</v>
      </c>
      <c r="CG4" s="105" t="s">
        <v>145</v>
      </c>
      <c r="CH4" s="105" t="s">
        <v>187</v>
      </c>
      <c r="CI4" s="105" t="s">
        <v>188</v>
      </c>
      <c r="CJ4" s="105" t="s">
        <v>144</v>
      </c>
      <c r="CK4" s="105" t="s">
        <v>145</v>
      </c>
      <c r="CL4" s="105" t="s">
        <v>187</v>
      </c>
      <c r="CM4" s="105" t="s">
        <v>188</v>
      </c>
      <c r="CN4" s="105" t="s">
        <v>144</v>
      </c>
      <c r="CO4" s="105" t="s">
        <v>145</v>
      </c>
      <c r="CP4" s="105" t="s">
        <v>187</v>
      </c>
      <c r="CQ4" s="105" t="s">
        <v>188</v>
      </c>
      <c r="CR4" s="105" t="s">
        <v>144</v>
      </c>
      <c r="CS4" s="105" t="s">
        <v>145</v>
      </c>
      <c r="CT4" s="105" t="s">
        <v>187</v>
      </c>
      <c r="CU4" s="105" t="s">
        <v>188</v>
      </c>
      <c r="CV4" s="105" t="s">
        <v>144</v>
      </c>
      <c r="CW4" s="105" t="s">
        <v>145</v>
      </c>
      <c r="CX4" s="105" t="s">
        <v>187</v>
      </c>
      <c r="CY4" s="105" t="s">
        <v>188</v>
      </c>
      <c r="CZ4" s="105" t="s">
        <v>144</v>
      </c>
      <c r="DA4" s="105" t="s">
        <v>145</v>
      </c>
      <c r="DB4" s="105" t="s">
        <v>187</v>
      </c>
      <c r="DC4" s="105" t="s">
        <v>188</v>
      </c>
      <c r="DD4" s="105" t="s">
        <v>144</v>
      </c>
      <c r="DE4" s="105" t="s">
        <v>145</v>
      </c>
      <c r="DF4" s="105" t="s">
        <v>187</v>
      </c>
      <c r="DG4" s="105" t="s">
        <v>188</v>
      </c>
      <c r="DH4" s="105" t="s">
        <v>144</v>
      </c>
      <c r="DI4" s="105" t="s">
        <v>145</v>
      </c>
      <c r="DJ4" s="105" t="s">
        <v>187</v>
      </c>
      <c r="DK4" s="105" t="s">
        <v>188</v>
      </c>
      <c r="DL4" s="105" t="s">
        <v>144</v>
      </c>
      <c r="DM4" s="105" t="s">
        <v>145</v>
      </c>
      <c r="DN4" s="105" t="s">
        <v>187</v>
      </c>
      <c r="DO4" s="105" t="s">
        <v>188</v>
      </c>
      <c r="DP4" s="105" t="s">
        <v>144</v>
      </c>
      <c r="DQ4" s="105" t="s">
        <v>145</v>
      </c>
      <c r="DR4" s="105" t="s">
        <v>187</v>
      </c>
      <c r="DS4" s="105" t="s">
        <v>188</v>
      </c>
      <c r="DT4" s="105" t="s">
        <v>144</v>
      </c>
      <c r="DU4" s="105" t="s">
        <v>145</v>
      </c>
    </row>
    <row r="5" spans="1:125" s="5" customFormat="1">
      <c r="A5" s="106"/>
      <c r="B5" s="108"/>
      <c r="C5" s="111"/>
      <c r="D5" s="106"/>
      <c r="E5" s="106"/>
      <c r="F5" s="112"/>
      <c r="G5" s="106"/>
      <c r="H5" s="106"/>
      <c r="I5" s="106"/>
      <c r="J5" s="112"/>
      <c r="K5" s="106"/>
      <c r="L5" s="106"/>
      <c r="M5" s="106"/>
      <c r="N5" s="112"/>
      <c r="O5" s="106"/>
      <c r="P5" s="106"/>
      <c r="Q5" s="106"/>
      <c r="R5" s="112"/>
      <c r="S5" s="106"/>
      <c r="T5" s="106"/>
      <c r="U5" s="106"/>
      <c r="V5" s="112"/>
      <c r="W5" s="106"/>
      <c r="X5" s="106"/>
      <c r="Y5" s="106"/>
      <c r="Z5" s="112"/>
      <c r="AA5" s="106"/>
      <c r="AB5" s="106"/>
      <c r="AC5" s="106"/>
      <c r="AD5" s="112"/>
      <c r="AE5" s="106"/>
      <c r="AF5" s="106"/>
      <c r="AG5" s="106"/>
      <c r="AH5" s="112"/>
      <c r="AI5" s="106"/>
      <c r="AJ5" s="106"/>
      <c r="AK5" s="106"/>
      <c r="AL5" s="112"/>
      <c r="AM5" s="106"/>
      <c r="AN5" s="106"/>
      <c r="AO5" s="106"/>
      <c r="AP5" s="112"/>
      <c r="AQ5" s="106"/>
      <c r="AR5" s="106"/>
      <c r="AS5" s="106"/>
      <c r="AT5" s="112"/>
      <c r="AU5" s="106"/>
      <c r="AV5" s="106"/>
      <c r="AW5" s="106"/>
      <c r="AX5" s="112"/>
      <c r="AY5" s="106"/>
      <c r="AZ5" s="106"/>
      <c r="BA5" s="106"/>
      <c r="BB5" s="112"/>
      <c r="BC5" s="106"/>
      <c r="BD5" s="106"/>
      <c r="BE5" s="106"/>
      <c r="BF5" s="112"/>
      <c r="BG5" s="106"/>
      <c r="BH5" s="106"/>
      <c r="BI5" s="106"/>
      <c r="BJ5" s="112"/>
      <c r="BK5" s="106"/>
      <c r="BL5" s="106"/>
      <c r="BM5" s="106"/>
      <c r="BN5" s="112"/>
      <c r="BO5" s="106"/>
      <c r="BP5" s="106"/>
      <c r="BQ5" s="106"/>
      <c r="BR5" s="112"/>
      <c r="BS5" s="106"/>
      <c r="BT5" s="106"/>
      <c r="BU5" s="106"/>
      <c r="BV5" s="112"/>
      <c r="BW5" s="106"/>
      <c r="BX5" s="106"/>
      <c r="BY5" s="106"/>
      <c r="BZ5" s="112"/>
      <c r="CA5" s="106"/>
      <c r="CB5" s="106"/>
      <c r="CC5" s="106"/>
      <c r="CD5" s="112"/>
      <c r="CE5" s="106"/>
      <c r="CF5" s="106"/>
      <c r="CG5" s="106"/>
      <c r="CH5" s="112"/>
      <c r="CI5" s="106"/>
      <c r="CJ5" s="106"/>
      <c r="CK5" s="106"/>
      <c r="CL5" s="112"/>
      <c r="CM5" s="106"/>
      <c r="CN5" s="106"/>
      <c r="CO5" s="106"/>
      <c r="CP5" s="112"/>
      <c r="CQ5" s="106"/>
      <c r="CR5" s="106"/>
      <c r="CS5" s="106"/>
      <c r="CT5" s="112"/>
      <c r="CU5" s="106"/>
      <c r="CV5" s="106"/>
      <c r="CW5" s="106"/>
      <c r="CX5" s="112"/>
      <c r="CY5" s="106"/>
      <c r="CZ5" s="106"/>
      <c r="DA5" s="106"/>
      <c r="DB5" s="112"/>
      <c r="DC5" s="106"/>
      <c r="DD5" s="106"/>
      <c r="DE5" s="106"/>
      <c r="DF5" s="112"/>
      <c r="DG5" s="106"/>
      <c r="DH5" s="106"/>
      <c r="DI5" s="106"/>
      <c r="DJ5" s="112"/>
      <c r="DK5" s="106"/>
      <c r="DL5" s="106"/>
      <c r="DM5" s="106"/>
      <c r="DN5" s="112"/>
      <c r="DO5" s="106"/>
      <c r="DP5" s="106"/>
      <c r="DQ5" s="106"/>
      <c r="DR5" s="112"/>
      <c r="DS5" s="106"/>
      <c r="DT5" s="106"/>
      <c r="DU5" s="106"/>
    </row>
    <row r="6" spans="1:125" s="6" customFormat="1">
      <c r="A6" s="106"/>
      <c r="B6" s="108"/>
      <c r="C6" s="111"/>
      <c r="D6" s="75" t="s">
        <v>152</v>
      </c>
      <c r="E6" s="75" t="s">
        <v>152</v>
      </c>
      <c r="F6" s="112"/>
      <c r="G6" s="106"/>
      <c r="H6" s="75" t="s">
        <v>152</v>
      </c>
      <c r="I6" s="75" t="s">
        <v>152</v>
      </c>
      <c r="J6" s="112"/>
      <c r="K6" s="106"/>
      <c r="L6" s="75" t="s">
        <v>152</v>
      </c>
      <c r="M6" s="75" t="s">
        <v>152</v>
      </c>
      <c r="N6" s="112"/>
      <c r="O6" s="106"/>
      <c r="P6" s="75" t="s">
        <v>152</v>
      </c>
      <c r="Q6" s="75" t="s">
        <v>152</v>
      </c>
      <c r="R6" s="112"/>
      <c r="S6" s="106"/>
      <c r="T6" s="75" t="s">
        <v>152</v>
      </c>
      <c r="U6" s="75" t="s">
        <v>152</v>
      </c>
      <c r="V6" s="112"/>
      <c r="W6" s="106"/>
      <c r="X6" s="75" t="s">
        <v>152</v>
      </c>
      <c r="Y6" s="75" t="s">
        <v>152</v>
      </c>
      <c r="Z6" s="112"/>
      <c r="AA6" s="106"/>
      <c r="AB6" s="75" t="s">
        <v>152</v>
      </c>
      <c r="AC6" s="75" t="s">
        <v>152</v>
      </c>
      <c r="AD6" s="112"/>
      <c r="AE6" s="106"/>
      <c r="AF6" s="75" t="s">
        <v>152</v>
      </c>
      <c r="AG6" s="75" t="s">
        <v>152</v>
      </c>
      <c r="AH6" s="112"/>
      <c r="AI6" s="106"/>
      <c r="AJ6" s="75" t="s">
        <v>152</v>
      </c>
      <c r="AK6" s="75" t="s">
        <v>152</v>
      </c>
      <c r="AL6" s="112"/>
      <c r="AM6" s="106"/>
      <c r="AN6" s="75" t="s">
        <v>152</v>
      </c>
      <c r="AO6" s="75" t="s">
        <v>152</v>
      </c>
      <c r="AP6" s="112"/>
      <c r="AQ6" s="106"/>
      <c r="AR6" s="75" t="s">
        <v>152</v>
      </c>
      <c r="AS6" s="75" t="s">
        <v>152</v>
      </c>
      <c r="AT6" s="112"/>
      <c r="AU6" s="106"/>
      <c r="AV6" s="75" t="s">
        <v>152</v>
      </c>
      <c r="AW6" s="75" t="s">
        <v>152</v>
      </c>
      <c r="AX6" s="112"/>
      <c r="AY6" s="106"/>
      <c r="AZ6" s="75" t="s">
        <v>152</v>
      </c>
      <c r="BA6" s="75" t="s">
        <v>152</v>
      </c>
      <c r="BB6" s="112"/>
      <c r="BC6" s="106"/>
      <c r="BD6" s="75" t="s">
        <v>152</v>
      </c>
      <c r="BE6" s="75" t="s">
        <v>152</v>
      </c>
      <c r="BF6" s="112"/>
      <c r="BG6" s="106"/>
      <c r="BH6" s="75" t="s">
        <v>152</v>
      </c>
      <c r="BI6" s="75" t="s">
        <v>152</v>
      </c>
      <c r="BJ6" s="112"/>
      <c r="BK6" s="106"/>
      <c r="BL6" s="75" t="s">
        <v>152</v>
      </c>
      <c r="BM6" s="75" t="s">
        <v>152</v>
      </c>
      <c r="BN6" s="112"/>
      <c r="BO6" s="106"/>
      <c r="BP6" s="75" t="s">
        <v>152</v>
      </c>
      <c r="BQ6" s="75" t="s">
        <v>152</v>
      </c>
      <c r="BR6" s="112"/>
      <c r="BS6" s="106"/>
      <c r="BT6" s="75" t="s">
        <v>152</v>
      </c>
      <c r="BU6" s="75" t="s">
        <v>152</v>
      </c>
      <c r="BV6" s="112"/>
      <c r="BW6" s="106"/>
      <c r="BX6" s="75" t="s">
        <v>152</v>
      </c>
      <c r="BY6" s="75" t="s">
        <v>152</v>
      </c>
      <c r="BZ6" s="112"/>
      <c r="CA6" s="106"/>
      <c r="CB6" s="75" t="s">
        <v>152</v>
      </c>
      <c r="CC6" s="75" t="s">
        <v>152</v>
      </c>
      <c r="CD6" s="112"/>
      <c r="CE6" s="106"/>
      <c r="CF6" s="75" t="s">
        <v>152</v>
      </c>
      <c r="CG6" s="75" t="s">
        <v>152</v>
      </c>
      <c r="CH6" s="112"/>
      <c r="CI6" s="106"/>
      <c r="CJ6" s="75" t="s">
        <v>152</v>
      </c>
      <c r="CK6" s="75" t="s">
        <v>152</v>
      </c>
      <c r="CL6" s="112"/>
      <c r="CM6" s="106"/>
      <c r="CN6" s="75" t="s">
        <v>152</v>
      </c>
      <c r="CO6" s="75" t="s">
        <v>152</v>
      </c>
      <c r="CP6" s="112"/>
      <c r="CQ6" s="106"/>
      <c r="CR6" s="75" t="s">
        <v>152</v>
      </c>
      <c r="CS6" s="75" t="s">
        <v>152</v>
      </c>
      <c r="CT6" s="112"/>
      <c r="CU6" s="106"/>
      <c r="CV6" s="75" t="s">
        <v>152</v>
      </c>
      <c r="CW6" s="75" t="s">
        <v>152</v>
      </c>
      <c r="CX6" s="112"/>
      <c r="CY6" s="106"/>
      <c r="CZ6" s="75" t="s">
        <v>152</v>
      </c>
      <c r="DA6" s="75" t="s">
        <v>152</v>
      </c>
      <c r="DB6" s="112"/>
      <c r="DC6" s="106"/>
      <c r="DD6" s="75" t="s">
        <v>152</v>
      </c>
      <c r="DE6" s="75" t="s">
        <v>152</v>
      </c>
      <c r="DF6" s="112"/>
      <c r="DG6" s="106"/>
      <c r="DH6" s="75" t="s">
        <v>152</v>
      </c>
      <c r="DI6" s="75" t="s">
        <v>152</v>
      </c>
      <c r="DJ6" s="112"/>
      <c r="DK6" s="106"/>
      <c r="DL6" s="75" t="s">
        <v>152</v>
      </c>
      <c r="DM6" s="75" t="s">
        <v>152</v>
      </c>
      <c r="DN6" s="112"/>
      <c r="DO6" s="106"/>
      <c r="DP6" s="75" t="s">
        <v>152</v>
      </c>
      <c r="DQ6" s="75" t="s">
        <v>152</v>
      </c>
      <c r="DR6" s="112"/>
      <c r="DS6" s="106"/>
      <c r="DT6" s="75" t="s">
        <v>152</v>
      </c>
      <c r="DU6" s="75" t="s">
        <v>152</v>
      </c>
    </row>
    <row r="7" spans="1:125" s="8" customFormat="1" ht="12" customHeight="1">
      <c r="A7" s="76" t="s">
        <v>203</v>
      </c>
      <c r="B7" s="87" t="s">
        <v>221</v>
      </c>
      <c r="C7" s="76" t="s">
        <v>222</v>
      </c>
      <c r="D7" s="96">
        <f>SUM($D$8:$D$11)</f>
        <v>0</v>
      </c>
      <c r="E7" s="96">
        <f>SUM($E$8:$E$11)</f>
        <v>0</v>
      </c>
      <c r="F7" s="96">
        <f>COUNTIF($F$8:$F$11,"&lt;&gt;") - COUNTIF($F$8:$F$11,"&lt; &gt;")</f>
        <v>0</v>
      </c>
      <c r="G7" s="96">
        <f>COUNTIF($G$8:$G$11,"&lt;&gt;") - COUNTIF($G$8:$G$11,"&lt; &gt;")</f>
        <v>0</v>
      </c>
      <c r="H7" s="96">
        <f>SUM($H$8:$H$11)</f>
        <v>0</v>
      </c>
      <c r="I7" s="96">
        <f>SUM($I$8:$I$11)</f>
        <v>0</v>
      </c>
      <c r="J7" s="96">
        <f>COUNTIF($J$8:$J$11,"&lt;&gt;") - COUNTIF($J$8:$J$11,"&lt; &gt;")</f>
        <v>0</v>
      </c>
      <c r="K7" s="96">
        <f>COUNTIF($K$8:$K$11,"&lt;&gt;") - COUNTIF($K$8:$K$11,"&lt; &gt;")</f>
        <v>0</v>
      </c>
      <c r="L7" s="96">
        <f>SUM($L$8:$L$11)</f>
        <v>0</v>
      </c>
      <c r="M7" s="96">
        <f>SUM($M$8:$M$11)</f>
        <v>0</v>
      </c>
      <c r="N7" s="96">
        <f>COUNTIF($N$8:$N$11,"&lt;&gt;") - COUNTIF($N$8:$N$11,"&lt; &gt;")</f>
        <v>0</v>
      </c>
      <c r="O7" s="96">
        <f>COUNTIF($O$8:$O$11,"&lt;&gt;") - COUNTIF($O$8:$O$11,"&lt; &gt;")</f>
        <v>0</v>
      </c>
      <c r="P7" s="96">
        <f>SUM($P$8:$P$11)</f>
        <v>0</v>
      </c>
      <c r="Q7" s="96">
        <f>SUM($Q$8:$Q$11)</f>
        <v>0</v>
      </c>
      <c r="R7" s="96">
        <f>COUNTIF($R$8:$R$11,"&lt;&gt;") - COUNTIF($R$8:$R$11,"&lt; &gt;")</f>
        <v>0</v>
      </c>
      <c r="S7" s="96">
        <f>COUNTIF($S$8:$S$11,"&lt;&gt;") - COUNTIF($S$8:$S$11,"&lt; &gt;")</f>
        <v>0</v>
      </c>
      <c r="T7" s="96">
        <f>SUM($T$8:$T$11)</f>
        <v>0</v>
      </c>
      <c r="U7" s="96">
        <f>SUM($U$8:$U$11)</f>
        <v>0</v>
      </c>
      <c r="V7" s="96">
        <f>COUNTIF($V$8:$V$11,"&lt;&gt;") - COUNTIF($V$8:$V$11,"&lt; &gt;")</f>
        <v>0</v>
      </c>
      <c r="W7" s="96">
        <f>COUNTIF($W$8:$W$11,"&lt;&gt;") - COUNTIF($W$8:$W$11,"&lt; &gt;")</f>
        <v>0</v>
      </c>
      <c r="X7" s="96">
        <f>SUM($X$8:$X$11)</f>
        <v>0</v>
      </c>
      <c r="Y7" s="96">
        <f>SUM($Y$8:$Y$11)</f>
        <v>0</v>
      </c>
      <c r="Z7" s="96">
        <f>COUNTIF($Z$8:$Z$11,"&lt;&gt;") - COUNTIF($Z$8:$Z$11,"&lt; &gt;")</f>
        <v>0</v>
      </c>
      <c r="AA7" s="96">
        <f>COUNTIF($AA$8:$AA$11,"&lt;&gt;") - COUNTIF($AA$8:$AA$11,"&lt; &gt;")</f>
        <v>0</v>
      </c>
      <c r="AB7" s="96">
        <f>SUM($AB$8:$AB$11)</f>
        <v>0</v>
      </c>
      <c r="AC7" s="96">
        <f>SUM($AC$8:$AC$11)</f>
        <v>0</v>
      </c>
      <c r="AD7" s="96">
        <f>COUNTIF($AD$8:$AD$11,"&lt;&gt;") - COUNTIF($AD$8:$AD$11,"&lt; &gt;")</f>
        <v>0</v>
      </c>
      <c r="AE7" s="96">
        <f>COUNTIF($AE$8:$AE$11,"&lt;&gt;") - COUNTIF($AE$8:$AE$11,"&lt; &gt;")</f>
        <v>0</v>
      </c>
      <c r="AF7" s="96">
        <f>SUM($AF$8:$AF$11)</f>
        <v>0</v>
      </c>
      <c r="AG7" s="96">
        <f>SUM($AG$8:$AG$11)</f>
        <v>0</v>
      </c>
      <c r="AH7" s="96">
        <f>COUNTIF($AH$8:$AH$11,"&lt;&gt;") - COUNTIF($AH$8:$AH$11,"&lt; &gt;")</f>
        <v>0</v>
      </c>
      <c r="AI7" s="96">
        <f>COUNTIF($AI$8:$AI$11,"&lt;&gt;") - COUNTIF($AI$8:$AI$11,"&lt; &gt;")</f>
        <v>0</v>
      </c>
      <c r="AJ7" s="96">
        <f>SUM($AJ$8:$AJ$11)</f>
        <v>0</v>
      </c>
      <c r="AK7" s="96">
        <f>SUM($AK$8:$AK$11)</f>
        <v>0</v>
      </c>
      <c r="AL7" s="96">
        <f>COUNTIF($AL$8:$AL$11,"&lt;&gt;") - COUNTIF($AL$8:$AL$11,"&lt; &gt;")</f>
        <v>0</v>
      </c>
      <c r="AM7" s="96">
        <f>COUNTIF($AM$8:$AM$11,"&lt;&gt;") - COUNTIF($AM$8:$AM$11,"&lt; &gt;")</f>
        <v>0</v>
      </c>
      <c r="AN7" s="96">
        <f>SUM($AN$8:$AN$11)</f>
        <v>0</v>
      </c>
      <c r="AO7" s="96">
        <f>SUM($AO$8:$AO$11)</f>
        <v>0</v>
      </c>
      <c r="AP7" s="96">
        <f>COUNTIF($AP$8:$AP$11,"&lt;&gt;") - COUNTIF($AP$8:$AP$11,"&lt; &gt;")</f>
        <v>0</v>
      </c>
      <c r="AQ7" s="96">
        <f>COUNTIF($AQ$8:$AQ$11,"&lt;&gt;") - COUNTIF($AQ$8:$AQ$11,"&lt; &gt;")</f>
        <v>0</v>
      </c>
      <c r="AR7" s="96">
        <f>SUM($AR$8:$AR$11)</f>
        <v>0</v>
      </c>
      <c r="AS7" s="96">
        <f>SUM($AS$8:$AS$11)</f>
        <v>0</v>
      </c>
      <c r="AT7" s="96">
        <f>COUNTIF($AT$8:$AT$11,"&lt;&gt;") - COUNTIF($AT$8:$AT$11,"&lt; &gt;")</f>
        <v>0</v>
      </c>
      <c r="AU7" s="96">
        <f>COUNTIF($AU$8:$AU$11,"&lt;&gt;") - COUNTIF($AU$8:$AU$11,"&lt; &gt;")</f>
        <v>0</v>
      </c>
      <c r="AV7" s="96">
        <f>SUM($AV$8:$AV$11)</f>
        <v>0</v>
      </c>
      <c r="AW7" s="96">
        <f>SUM($AW$8:$AW$11)</f>
        <v>0</v>
      </c>
      <c r="AX7" s="96">
        <f>COUNTIF($AX$8:$AX$11,"&lt;&gt;") - COUNTIF($AX$8:$AX$11,"&lt; &gt;")</f>
        <v>0</v>
      </c>
      <c r="AY7" s="96">
        <f>COUNTIF($AY$8:$AY$11,"&lt;&gt;") - COUNTIF($AY$8:$AY$11,"&lt; &gt;")</f>
        <v>0</v>
      </c>
      <c r="AZ7" s="96">
        <f>SUM($AZ$8:$AZ$11)</f>
        <v>0</v>
      </c>
      <c r="BA7" s="96">
        <f>SUM($BA$8:$BA$11)</f>
        <v>0</v>
      </c>
      <c r="BB7" s="96">
        <f>COUNTIF($BB$8:$BB$11,"&lt;&gt;") - COUNTIF($BB$8:$BB$11,"&lt; &gt;")</f>
        <v>0</v>
      </c>
      <c r="BC7" s="96">
        <f>COUNTIF($BC$8:$BC$11,"&lt;&gt;") - COUNTIF($BC$8:$BC$11,"&lt; &gt;")</f>
        <v>0</v>
      </c>
      <c r="BD7" s="96">
        <f>SUM($BD$8:$BD$11)</f>
        <v>0</v>
      </c>
      <c r="BE7" s="96">
        <f>SUM($BE$8:$BE$11)</f>
        <v>0</v>
      </c>
      <c r="BF7" s="96">
        <f>COUNTIF($BF$8:$BF$11,"&lt;&gt;") - COUNTIF($BF$8:$BF$11,"&lt; &gt;")</f>
        <v>0</v>
      </c>
      <c r="BG7" s="96">
        <f>COUNTIF($BG$8:$BG$11,"&lt;&gt;") - COUNTIF($BG$8:$BG$11,"&lt; &gt;")</f>
        <v>0</v>
      </c>
      <c r="BH7" s="96">
        <f>SUM($BH$8:$BH$11)</f>
        <v>0</v>
      </c>
      <c r="BI7" s="96">
        <f>SUM($BI$8:$BI$11)</f>
        <v>0</v>
      </c>
      <c r="BJ7" s="96">
        <f>COUNTIF($BJ$8:$BJ$11,"&lt;&gt;") - COUNTIF($BJ$8:$BJ$11,"&lt; &gt;")</f>
        <v>0</v>
      </c>
      <c r="BK7" s="96">
        <f>COUNTIF($BK$8:$BK$11,"&lt;&gt;") - COUNTIF($BK$8:$BK$11,"&lt; &gt;")</f>
        <v>0</v>
      </c>
      <c r="BL7" s="96">
        <f>SUM($BL$8:$BL$11)</f>
        <v>0</v>
      </c>
      <c r="BM7" s="96">
        <f>SUM($BM$8:$BM$11)</f>
        <v>0</v>
      </c>
      <c r="BN7" s="96">
        <f>COUNTIF($BN$8:$BN$11,"&lt;&gt;") - COUNTIF($BN$8:$BN$11,"&lt; &gt;")</f>
        <v>0</v>
      </c>
      <c r="BO7" s="96">
        <f>COUNTIF($BO$8:$BO$11,"&lt;&gt;") - COUNTIF($BO$8:$BO$11,"&lt; &gt;")</f>
        <v>0</v>
      </c>
      <c r="BP7" s="96">
        <f>SUM($BP$8:$BP$11)</f>
        <v>0</v>
      </c>
      <c r="BQ7" s="96">
        <f>SUM($BQ$8:$BQ$11)</f>
        <v>0</v>
      </c>
      <c r="BR7" s="96">
        <f>COUNTIF($BR$8:$BR$11,"&lt;&gt;") - COUNTIF($BR$8:$BR$11,"&lt; &gt;")</f>
        <v>0</v>
      </c>
      <c r="BS7" s="96">
        <f>COUNTIF($BS$8:$BS$11,"&lt;&gt;") - COUNTIF($BS$8:$BS$11,"&lt; &gt;")</f>
        <v>0</v>
      </c>
      <c r="BT7" s="96">
        <f>SUM($BT$8:$BT$11)</f>
        <v>0</v>
      </c>
      <c r="BU7" s="96">
        <f>SUM($BU$8:$BU$11)</f>
        <v>0</v>
      </c>
      <c r="BV7" s="96">
        <f>COUNTIF($BV$8:$BV$11,"&lt;&gt;") - COUNTIF($BV$8:$BV$11,"&lt; &gt;")</f>
        <v>0</v>
      </c>
      <c r="BW7" s="96">
        <f>COUNTIF($BW$8:$BW$11,"&lt;&gt;") - COUNTIF($BW$8:$BW$11,"&lt; &gt;")</f>
        <v>0</v>
      </c>
      <c r="BX7" s="96">
        <f>SUM($BX$8:$BX$11)</f>
        <v>0</v>
      </c>
      <c r="BY7" s="96">
        <f>SUM($BY$8:$BY$11)</f>
        <v>0</v>
      </c>
      <c r="BZ7" s="96">
        <f>COUNTIF($BZ$8:$BZ$11,"&lt;&gt;") - COUNTIF($BZ$8:$BZ$11,"&lt; &gt;")</f>
        <v>0</v>
      </c>
      <c r="CA7" s="96">
        <f>COUNTIF($CA$8:$CA$11,"&lt;&gt;") - COUNTIF($CA$8:$CA$11,"&lt; &gt;")</f>
        <v>0</v>
      </c>
      <c r="CB7" s="96">
        <f>SUM($CB$8:$CB$11)</f>
        <v>0</v>
      </c>
      <c r="CC7" s="96">
        <f>SUM($CC$8:$CC$11)</f>
        <v>0</v>
      </c>
      <c r="CD7" s="96">
        <f>COUNTIF($CD$8:$CD$11,"&lt;&gt;") - COUNTIF($CD$8:$CD$11,"&lt; &gt;")</f>
        <v>0</v>
      </c>
      <c r="CE7" s="96">
        <f>COUNTIF($CE$8:$CE$11,"&lt;&gt;") - COUNTIF($CE$8:$CE$11,"&lt; &gt;")</f>
        <v>0</v>
      </c>
      <c r="CF7" s="96">
        <f>SUM($CF$8:$CF$11)</f>
        <v>0</v>
      </c>
      <c r="CG7" s="96">
        <f>SUM($CG$8:$CG$11)</f>
        <v>0</v>
      </c>
      <c r="CH7" s="96">
        <f>COUNTIF($CH$8:$CH$11,"&lt;&gt;") - COUNTIF($CH$8:$CH$11,"&lt; &gt;")</f>
        <v>0</v>
      </c>
      <c r="CI7" s="96">
        <f>COUNTIF($CI$8:$CI$11,"&lt;&gt;") - COUNTIF($CI$8:$CI$11,"&lt; &gt;")</f>
        <v>0</v>
      </c>
      <c r="CJ7" s="96">
        <f>SUM($CJ$8:$CJ$11)</f>
        <v>0</v>
      </c>
      <c r="CK7" s="96">
        <f>SUM($CK$8:$CK$11)</f>
        <v>0</v>
      </c>
      <c r="CL7" s="96">
        <f>COUNTIF($CL$8:$CL$11,"&lt;&gt;") - COUNTIF($CL$8:$CL$11,"&lt; &gt;")</f>
        <v>0</v>
      </c>
      <c r="CM7" s="96">
        <f>COUNTIF($CM$8:$CM$11,"&lt;&gt;") - COUNTIF($CM$8:$CM$11,"&lt; &gt;")</f>
        <v>0</v>
      </c>
      <c r="CN7" s="96">
        <f>SUM($CN$8:$CN$11)</f>
        <v>0</v>
      </c>
      <c r="CO7" s="96">
        <f>SUM($CO$8:$CO$11)</f>
        <v>0</v>
      </c>
      <c r="CP7" s="96">
        <f>COUNTIF($CP$8:$CP$11,"&lt;&gt;") - COUNTIF($CP$8:$CP$11,"&lt; &gt;")</f>
        <v>0</v>
      </c>
      <c r="CQ7" s="96">
        <f>COUNTIF($CQ$8:$CQ$11,"&lt;&gt;") - COUNTIF($CQ$8:$CQ$11,"&lt; &gt;")</f>
        <v>0</v>
      </c>
      <c r="CR7" s="96">
        <f>SUM($CR$8:$CR$11)</f>
        <v>0</v>
      </c>
      <c r="CS7" s="96">
        <f>SUM($CS$8:$CS$11)</f>
        <v>0</v>
      </c>
      <c r="CT7" s="96">
        <f>COUNTIF($CT$8:$CT$11,"&lt;&gt;") - COUNTIF($CT$8:$CT$11,"&lt; &gt;")</f>
        <v>0</v>
      </c>
      <c r="CU7" s="96">
        <f>COUNTIF($CU$8:$CU$11,"&lt;&gt;") - COUNTIF($CU$8:$CU$11,"&lt; &gt;")</f>
        <v>0</v>
      </c>
      <c r="CV7" s="96">
        <f>SUM($CV$8:$CV$11)</f>
        <v>0</v>
      </c>
      <c r="CW7" s="96">
        <f>SUM($CW$8:$CW$11)</f>
        <v>0</v>
      </c>
      <c r="CX7" s="96">
        <f>COUNTIF($CX$8:$CX$11,"&lt;&gt;") - COUNTIF($CX$8:$CX$11,"&lt; &gt;")</f>
        <v>0</v>
      </c>
      <c r="CY7" s="96">
        <f>COUNTIF($CY$8:$CY$11,"&lt;&gt;") - COUNTIF($CY$8:$CY$11,"&lt; &gt;")</f>
        <v>0</v>
      </c>
      <c r="CZ7" s="96">
        <f>SUM($CZ$8:$CZ$11)</f>
        <v>0</v>
      </c>
      <c r="DA7" s="96">
        <f>SUM($DA$8:$DA$11)</f>
        <v>0</v>
      </c>
      <c r="DB7" s="96">
        <f>COUNTIF($DB$8:$DB$11,"&lt;&gt;") - COUNTIF($DB$8:$DB$11,"&lt; &gt;")</f>
        <v>0</v>
      </c>
      <c r="DC7" s="96">
        <f>COUNTIF($DC$8:$DC$11,"&lt;&gt;") - COUNTIF($DC$8:$DC$11,"&lt; &gt;")</f>
        <v>0</v>
      </c>
      <c r="DD7" s="96">
        <f>SUM($DD$8:$DD$11)</f>
        <v>0</v>
      </c>
      <c r="DE7" s="96">
        <f>SUM($DE$8:$DE$11)</f>
        <v>0</v>
      </c>
      <c r="DF7" s="96">
        <f>COUNTIF($DF$8:$DF$11,"&lt;&gt;") - COUNTIF($DF$8:$DF$11,"&lt; &gt;")</f>
        <v>0</v>
      </c>
      <c r="DG7" s="96">
        <f>COUNTIF($DG$8:$DG$11,"&lt;&gt;") - COUNTIF($DG$8:$DG$11,"&lt; &gt;")</f>
        <v>0</v>
      </c>
      <c r="DH7" s="96">
        <f>SUM($DH$8:$DH$11)</f>
        <v>0</v>
      </c>
      <c r="DI7" s="96">
        <f>SUM($DI$8:$DI$11)</f>
        <v>0</v>
      </c>
      <c r="DJ7" s="96">
        <f>COUNTIF($DJ$8:$DJ$11,"&lt;&gt;") - COUNTIF($DJ$8:$DJ$11,"&lt; &gt;")</f>
        <v>0</v>
      </c>
      <c r="DK7" s="96">
        <f>COUNTIF($DK$8:$DK$11,"&lt;&gt;") - COUNTIF($DK$8:$DK$11,"&lt; &gt;")</f>
        <v>0</v>
      </c>
      <c r="DL7" s="96">
        <f>SUM($DL$8:$DL$11)</f>
        <v>0</v>
      </c>
      <c r="DM7" s="96">
        <f>SUM($DM$8:$DM$11)</f>
        <v>0</v>
      </c>
      <c r="DN7" s="96">
        <f>COUNTIF($DN$8:$DN$11,"&lt;&gt;") - COUNTIF($DN$8:$DN$11,"&lt; &gt;")</f>
        <v>0</v>
      </c>
      <c r="DO7" s="96">
        <f>COUNTIF($DO$8:$DO$11,"&lt;&gt;") - COUNTIF($DO$8:$DO$11,"&lt; &gt;")</f>
        <v>0</v>
      </c>
      <c r="DP7" s="96">
        <f>SUM($DP$8:$DP$11)</f>
        <v>0</v>
      </c>
      <c r="DQ7" s="96">
        <f>SUM($DQ$8:$DQ$11)</f>
        <v>0</v>
      </c>
      <c r="DR7" s="96">
        <f>COUNTIF($DR$8:$DR$11,"&lt;&gt;") - COUNTIF($DR$8:$DR$11,"&lt; &gt;")</f>
        <v>0</v>
      </c>
      <c r="DS7" s="96">
        <f>COUNTIF($DS$8:$DS$11,"&lt;&gt;") - COUNTIF($DS$8:$DS$11,"&lt; &gt;")</f>
        <v>0</v>
      </c>
      <c r="DT7" s="96">
        <f>SUM($DT$8:$DT$11)</f>
        <v>0</v>
      </c>
      <c r="DU7" s="96">
        <f>SUM($DU$8:$DU$11)</f>
        <v>0</v>
      </c>
    </row>
    <row r="8" spans="1:125" s="8" customFormat="1" ht="12" customHeight="1">
      <c r="B8" s="91"/>
      <c r="D8" s="81"/>
      <c r="E8" s="81"/>
      <c r="F8" s="92"/>
      <c r="G8" s="78"/>
      <c r="H8" s="81"/>
      <c r="I8" s="81"/>
      <c r="J8" s="92"/>
      <c r="K8" s="78"/>
      <c r="L8" s="81"/>
      <c r="M8" s="81"/>
      <c r="N8" s="92"/>
      <c r="O8" s="78"/>
      <c r="P8" s="81"/>
      <c r="Q8" s="81"/>
      <c r="R8" s="92"/>
      <c r="S8" s="78"/>
      <c r="T8" s="81"/>
      <c r="U8" s="81"/>
      <c r="V8" s="92"/>
      <c r="W8" s="78"/>
      <c r="X8" s="81"/>
      <c r="Y8" s="81"/>
      <c r="Z8" s="92"/>
      <c r="AA8" s="78"/>
      <c r="AB8" s="81"/>
      <c r="AC8" s="81"/>
      <c r="AD8" s="92"/>
      <c r="AE8" s="78"/>
      <c r="AF8" s="81"/>
      <c r="AG8" s="81"/>
      <c r="AH8" s="92"/>
      <c r="AI8" s="78"/>
      <c r="AJ8" s="81"/>
      <c r="AK8" s="81"/>
      <c r="AL8" s="92"/>
      <c r="AM8" s="78"/>
      <c r="AN8" s="81"/>
      <c r="AO8" s="81"/>
      <c r="AP8" s="92"/>
      <c r="AQ8" s="78"/>
      <c r="AR8" s="81"/>
      <c r="AS8" s="81"/>
      <c r="AT8" s="92"/>
      <c r="AU8" s="78"/>
      <c r="AV8" s="81"/>
      <c r="AW8" s="81"/>
      <c r="AX8" s="92"/>
      <c r="AY8" s="78"/>
      <c r="AZ8" s="81"/>
      <c r="BA8" s="81"/>
      <c r="BB8" s="92"/>
      <c r="BC8" s="78"/>
      <c r="BD8" s="81"/>
      <c r="BE8" s="81"/>
      <c r="BF8" s="92"/>
      <c r="BG8" s="78"/>
      <c r="BH8" s="81"/>
      <c r="BI8" s="81"/>
      <c r="BJ8" s="92"/>
      <c r="BK8" s="78"/>
      <c r="BL8" s="81"/>
      <c r="BM8" s="81"/>
      <c r="BN8" s="92"/>
      <c r="BO8" s="78"/>
      <c r="BP8" s="81"/>
      <c r="BQ8" s="81"/>
      <c r="BR8" s="92"/>
      <c r="BS8" s="78"/>
      <c r="BT8" s="81"/>
      <c r="BU8" s="81"/>
      <c r="BV8" s="92"/>
      <c r="BW8" s="78"/>
      <c r="BX8" s="81"/>
      <c r="BY8" s="81"/>
      <c r="BZ8" s="92"/>
      <c r="CA8" s="78"/>
      <c r="CB8" s="81"/>
      <c r="CC8" s="81"/>
      <c r="CD8" s="92"/>
      <c r="CE8" s="78"/>
      <c r="CF8" s="81"/>
      <c r="CG8" s="81"/>
      <c r="CH8" s="92"/>
      <c r="CI8" s="78"/>
      <c r="CJ8" s="81"/>
      <c r="CK8" s="81"/>
      <c r="CL8" s="92"/>
      <c r="CM8" s="78"/>
      <c r="CN8" s="81"/>
      <c r="CO8" s="81"/>
      <c r="CP8" s="92"/>
      <c r="CQ8" s="78"/>
      <c r="CR8" s="81"/>
      <c r="CS8" s="81"/>
      <c r="CT8" s="92"/>
      <c r="CU8" s="78"/>
      <c r="CV8" s="81"/>
      <c r="CW8" s="81"/>
      <c r="CX8" s="92"/>
      <c r="CY8" s="78"/>
      <c r="CZ8" s="81"/>
      <c r="DA8" s="81"/>
      <c r="DB8" s="92"/>
      <c r="DC8" s="78"/>
      <c r="DD8" s="81"/>
      <c r="DE8" s="81"/>
      <c r="DF8" s="92"/>
      <c r="DG8" s="78"/>
      <c r="DH8" s="81"/>
      <c r="DI8" s="81"/>
      <c r="DJ8" s="92"/>
      <c r="DK8" s="78"/>
      <c r="DL8" s="81"/>
      <c r="DM8" s="81"/>
      <c r="DN8" s="92"/>
      <c r="DO8" s="78"/>
      <c r="DP8" s="81"/>
      <c r="DQ8" s="81"/>
      <c r="DR8" s="92"/>
      <c r="DS8" s="78"/>
      <c r="DT8" s="81"/>
      <c r="DU8" s="81"/>
    </row>
    <row r="9" spans="1:125" s="8" customFormat="1" ht="12" customHeight="1">
      <c r="B9" s="91"/>
      <c r="D9" s="81"/>
      <c r="E9" s="81"/>
      <c r="F9" s="92"/>
      <c r="G9" s="78"/>
      <c r="H9" s="81"/>
      <c r="I9" s="81"/>
      <c r="J9" s="92"/>
      <c r="K9" s="78"/>
      <c r="L9" s="81"/>
      <c r="M9" s="81"/>
      <c r="N9" s="92"/>
      <c r="O9" s="78"/>
      <c r="P9" s="81"/>
      <c r="Q9" s="81"/>
      <c r="R9" s="92"/>
      <c r="S9" s="78"/>
      <c r="T9" s="81"/>
      <c r="U9" s="81"/>
      <c r="V9" s="92"/>
      <c r="W9" s="78"/>
      <c r="X9" s="81"/>
      <c r="Y9" s="81"/>
      <c r="Z9" s="92"/>
      <c r="AA9" s="78"/>
      <c r="AB9" s="81"/>
      <c r="AC9" s="81"/>
      <c r="AD9" s="92"/>
      <c r="AE9" s="78"/>
      <c r="AF9" s="81"/>
      <c r="AG9" s="81"/>
      <c r="AH9" s="92"/>
      <c r="AI9" s="78"/>
      <c r="AJ9" s="81"/>
      <c r="AK9" s="81"/>
      <c r="AL9" s="92"/>
      <c r="AM9" s="78"/>
      <c r="AN9" s="81"/>
      <c r="AO9" s="81"/>
      <c r="AP9" s="92"/>
      <c r="AQ9" s="78"/>
      <c r="AR9" s="81"/>
      <c r="AS9" s="81"/>
      <c r="AT9" s="92"/>
      <c r="AU9" s="78"/>
      <c r="AV9" s="81"/>
      <c r="AW9" s="81"/>
      <c r="AX9" s="92"/>
      <c r="AY9" s="78"/>
      <c r="AZ9" s="81"/>
      <c r="BA9" s="81"/>
      <c r="BB9" s="92"/>
      <c r="BC9" s="78"/>
      <c r="BD9" s="81"/>
      <c r="BE9" s="81"/>
      <c r="BF9" s="92"/>
      <c r="BG9" s="78"/>
      <c r="BH9" s="81"/>
      <c r="BI9" s="81"/>
      <c r="BJ9" s="92"/>
      <c r="BK9" s="78"/>
      <c r="BL9" s="81"/>
      <c r="BM9" s="81"/>
      <c r="BN9" s="92"/>
      <c r="BO9" s="78"/>
      <c r="BP9" s="81"/>
      <c r="BQ9" s="81"/>
      <c r="BR9" s="92"/>
      <c r="BS9" s="78"/>
      <c r="BT9" s="81"/>
      <c r="BU9" s="81"/>
      <c r="BV9" s="92"/>
      <c r="BW9" s="78"/>
      <c r="BX9" s="81"/>
      <c r="BY9" s="81"/>
      <c r="BZ9" s="92"/>
      <c r="CA9" s="78"/>
      <c r="CB9" s="81"/>
      <c r="CC9" s="81"/>
      <c r="CD9" s="92"/>
      <c r="CE9" s="78"/>
      <c r="CF9" s="81"/>
      <c r="CG9" s="81"/>
      <c r="CH9" s="92"/>
      <c r="CI9" s="78"/>
      <c r="CJ9" s="81"/>
      <c r="CK9" s="81"/>
      <c r="CL9" s="92"/>
      <c r="CM9" s="78"/>
      <c r="CN9" s="81"/>
      <c r="CO9" s="81"/>
      <c r="CP9" s="92"/>
      <c r="CQ9" s="78"/>
      <c r="CR9" s="81"/>
      <c r="CS9" s="81"/>
      <c r="CT9" s="92"/>
      <c r="CU9" s="78"/>
      <c r="CV9" s="81"/>
      <c r="CW9" s="81"/>
      <c r="CX9" s="92"/>
      <c r="CY9" s="78"/>
      <c r="CZ9" s="81"/>
      <c r="DA9" s="81"/>
      <c r="DB9" s="92"/>
      <c r="DC9" s="78"/>
      <c r="DD9" s="81"/>
      <c r="DE9" s="81"/>
      <c r="DF9" s="92"/>
      <c r="DG9" s="78"/>
      <c r="DH9" s="81"/>
      <c r="DI9" s="81"/>
      <c r="DJ9" s="92"/>
      <c r="DK9" s="78"/>
      <c r="DL9" s="81"/>
      <c r="DM9" s="81"/>
      <c r="DN9" s="92"/>
      <c r="DO9" s="78"/>
      <c r="DP9" s="81"/>
      <c r="DQ9" s="81"/>
      <c r="DR9" s="92"/>
      <c r="DS9" s="78"/>
      <c r="DT9" s="81"/>
      <c r="DU9" s="81"/>
    </row>
    <row r="10" spans="1:125" s="8" customFormat="1" ht="12" customHeight="1">
      <c r="B10" s="91"/>
      <c r="D10" s="81"/>
      <c r="E10" s="81"/>
      <c r="F10" s="92"/>
      <c r="G10" s="78"/>
      <c r="H10" s="81"/>
      <c r="I10" s="81"/>
      <c r="J10" s="92"/>
      <c r="K10" s="78"/>
      <c r="L10" s="81"/>
      <c r="M10" s="81"/>
      <c r="N10" s="92"/>
      <c r="O10" s="78"/>
      <c r="P10" s="81"/>
      <c r="Q10" s="81"/>
      <c r="R10" s="92"/>
      <c r="S10" s="78"/>
      <c r="T10" s="81"/>
      <c r="U10" s="81"/>
      <c r="V10" s="92"/>
      <c r="W10" s="78"/>
      <c r="X10" s="81"/>
      <c r="Y10" s="81"/>
      <c r="Z10" s="92"/>
      <c r="AA10" s="78"/>
      <c r="AB10" s="81"/>
      <c r="AC10" s="81"/>
      <c r="AD10" s="92"/>
      <c r="AE10" s="78"/>
      <c r="AF10" s="81"/>
      <c r="AG10" s="81"/>
      <c r="AH10" s="92"/>
      <c r="AI10" s="78"/>
      <c r="AJ10" s="81"/>
      <c r="AK10" s="81"/>
      <c r="AL10" s="92"/>
      <c r="AM10" s="78"/>
      <c r="AN10" s="81"/>
      <c r="AO10" s="81"/>
      <c r="AP10" s="92"/>
      <c r="AQ10" s="78"/>
      <c r="AR10" s="81"/>
      <c r="AS10" s="81"/>
      <c r="AT10" s="92"/>
      <c r="AU10" s="78"/>
      <c r="AV10" s="81"/>
      <c r="AW10" s="81"/>
      <c r="AX10" s="92"/>
      <c r="AY10" s="78"/>
      <c r="AZ10" s="81"/>
      <c r="BA10" s="81"/>
      <c r="BB10" s="92"/>
      <c r="BC10" s="78"/>
      <c r="BD10" s="81"/>
      <c r="BE10" s="81"/>
      <c r="BF10" s="92"/>
      <c r="BG10" s="78"/>
      <c r="BH10" s="81"/>
      <c r="BI10" s="81"/>
      <c r="BJ10" s="92"/>
      <c r="BK10" s="78"/>
      <c r="BL10" s="81"/>
      <c r="BM10" s="81"/>
      <c r="BN10" s="92"/>
      <c r="BO10" s="78"/>
      <c r="BP10" s="81"/>
      <c r="BQ10" s="81"/>
      <c r="BR10" s="92"/>
      <c r="BS10" s="78"/>
      <c r="BT10" s="81"/>
      <c r="BU10" s="81"/>
      <c r="BV10" s="92"/>
      <c r="BW10" s="78"/>
      <c r="BX10" s="81"/>
      <c r="BY10" s="81"/>
      <c r="BZ10" s="92"/>
      <c r="CA10" s="78"/>
      <c r="CB10" s="81"/>
      <c r="CC10" s="81"/>
      <c r="CD10" s="92"/>
      <c r="CE10" s="78"/>
      <c r="CF10" s="81"/>
      <c r="CG10" s="81"/>
      <c r="CH10" s="92"/>
      <c r="CI10" s="78"/>
      <c r="CJ10" s="81"/>
      <c r="CK10" s="81"/>
      <c r="CL10" s="92"/>
      <c r="CM10" s="78"/>
      <c r="CN10" s="81"/>
      <c r="CO10" s="81"/>
      <c r="CP10" s="92"/>
      <c r="CQ10" s="78"/>
      <c r="CR10" s="81"/>
      <c r="CS10" s="81"/>
      <c r="CT10" s="92"/>
      <c r="CU10" s="78"/>
      <c r="CV10" s="81"/>
      <c r="CW10" s="81"/>
      <c r="CX10" s="92"/>
      <c r="CY10" s="78"/>
      <c r="CZ10" s="81"/>
      <c r="DA10" s="81"/>
      <c r="DB10" s="92"/>
      <c r="DC10" s="78"/>
      <c r="DD10" s="81"/>
      <c r="DE10" s="81"/>
      <c r="DF10" s="92"/>
      <c r="DG10" s="78"/>
      <c r="DH10" s="81"/>
      <c r="DI10" s="81"/>
      <c r="DJ10" s="92"/>
      <c r="DK10" s="78"/>
      <c r="DL10" s="81"/>
      <c r="DM10" s="81"/>
      <c r="DN10" s="92"/>
      <c r="DO10" s="78"/>
      <c r="DP10" s="81"/>
      <c r="DQ10" s="81"/>
      <c r="DR10" s="92"/>
      <c r="DS10" s="78"/>
      <c r="DT10" s="81"/>
      <c r="DU10" s="81"/>
    </row>
    <row r="11" spans="1:125" s="8" customFormat="1" ht="12" customHeight="1">
      <c r="B11" s="91"/>
      <c r="D11" s="81"/>
      <c r="E11" s="81"/>
      <c r="F11" s="92"/>
      <c r="G11" s="78"/>
      <c r="H11" s="81"/>
      <c r="I11" s="81"/>
      <c r="J11" s="92"/>
      <c r="K11" s="78"/>
      <c r="L11" s="81"/>
      <c r="M11" s="81"/>
      <c r="N11" s="92"/>
      <c r="O11" s="78"/>
      <c r="P11" s="81"/>
      <c r="Q11" s="81"/>
      <c r="R11" s="92"/>
      <c r="S11" s="78"/>
      <c r="T11" s="81"/>
      <c r="U11" s="81"/>
      <c r="V11" s="92"/>
      <c r="W11" s="78"/>
      <c r="X11" s="81"/>
      <c r="Y11" s="81"/>
      <c r="Z11" s="92"/>
      <c r="AA11" s="78"/>
      <c r="AB11" s="81"/>
      <c r="AC11" s="81"/>
      <c r="AD11" s="92"/>
      <c r="AE11" s="78"/>
      <c r="AF11" s="81"/>
      <c r="AG11" s="81"/>
      <c r="AH11" s="92"/>
      <c r="AI11" s="78"/>
      <c r="AJ11" s="81"/>
      <c r="AK11" s="81"/>
      <c r="AL11" s="92"/>
      <c r="AM11" s="78"/>
      <c r="AN11" s="81"/>
      <c r="AO11" s="81"/>
      <c r="AP11" s="92"/>
      <c r="AQ11" s="78"/>
      <c r="AR11" s="81"/>
      <c r="AS11" s="81"/>
      <c r="AT11" s="92"/>
      <c r="AU11" s="78"/>
      <c r="AV11" s="81"/>
      <c r="AW11" s="81"/>
      <c r="AX11" s="92"/>
      <c r="AY11" s="78"/>
      <c r="AZ11" s="81"/>
      <c r="BA11" s="81"/>
      <c r="BB11" s="92"/>
      <c r="BC11" s="78"/>
      <c r="BD11" s="81"/>
      <c r="BE11" s="81"/>
      <c r="BF11" s="92"/>
      <c r="BG11" s="78"/>
      <c r="BH11" s="81"/>
      <c r="BI11" s="81"/>
      <c r="BJ11" s="92"/>
      <c r="BK11" s="78"/>
      <c r="BL11" s="81"/>
      <c r="BM11" s="81"/>
      <c r="BN11" s="92"/>
      <c r="BO11" s="78"/>
      <c r="BP11" s="81"/>
      <c r="BQ11" s="81"/>
      <c r="BR11" s="92"/>
      <c r="BS11" s="78"/>
      <c r="BT11" s="81"/>
      <c r="BU11" s="81"/>
      <c r="BV11" s="92"/>
      <c r="BW11" s="78"/>
      <c r="BX11" s="81"/>
      <c r="BY11" s="81"/>
      <c r="BZ11" s="92"/>
      <c r="CA11" s="78"/>
      <c r="CB11" s="81"/>
      <c r="CC11" s="81"/>
      <c r="CD11" s="92"/>
      <c r="CE11" s="78"/>
      <c r="CF11" s="81"/>
      <c r="CG11" s="81"/>
      <c r="CH11" s="92"/>
      <c r="CI11" s="78"/>
      <c r="CJ11" s="81"/>
      <c r="CK11" s="81"/>
      <c r="CL11" s="92"/>
      <c r="CM11" s="78"/>
      <c r="CN11" s="81"/>
      <c r="CO11" s="81"/>
      <c r="CP11" s="92"/>
      <c r="CQ11" s="78"/>
      <c r="CR11" s="81"/>
      <c r="CS11" s="81"/>
      <c r="CT11" s="92"/>
      <c r="CU11" s="78"/>
      <c r="CV11" s="81"/>
      <c r="CW11" s="81"/>
      <c r="CX11" s="92"/>
      <c r="CY11" s="78"/>
      <c r="CZ11" s="81"/>
      <c r="DA11" s="81"/>
      <c r="DB11" s="92"/>
      <c r="DC11" s="78"/>
      <c r="DD11" s="81"/>
      <c r="DE11" s="81"/>
      <c r="DF11" s="92"/>
      <c r="DG11" s="78"/>
      <c r="DH11" s="81"/>
      <c r="DI11" s="81"/>
      <c r="DJ11" s="92"/>
      <c r="DK11" s="78"/>
      <c r="DL11" s="81"/>
      <c r="DM11" s="81"/>
      <c r="DN11" s="92"/>
      <c r="DO11" s="78"/>
      <c r="DP11" s="81"/>
      <c r="DQ11" s="81"/>
      <c r="DR11" s="92"/>
      <c r="DS11" s="78"/>
      <c r="DT11" s="81"/>
      <c r="DU11" s="81"/>
    </row>
    <row r="12" spans="1:125" s="8" customFormat="1" ht="12" customHeight="1">
      <c r="B12" s="91"/>
      <c r="D12" s="81"/>
      <c r="E12" s="81"/>
      <c r="F12" s="92"/>
      <c r="G12" s="78"/>
      <c r="H12" s="81"/>
      <c r="I12" s="81"/>
      <c r="J12" s="92"/>
      <c r="K12" s="78"/>
      <c r="L12" s="81"/>
      <c r="M12" s="81"/>
      <c r="N12" s="92"/>
      <c r="O12" s="78"/>
      <c r="P12" s="81"/>
      <c r="Q12" s="81"/>
      <c r="R12" s="92"/>
      <c r="S12" s="78"/>
      <c r="T12" s="81"/>
      <c r="U12" s="81"/>
      <c r="V12" s="92"/>
      <c r="W12" s="78"/>
      <c r="X12" s="81"/>
      <c r="Y12" s="81"/>
      <c r="Z12" s="92"/>
      <c r="AA12" s="78"/>
      <c r="AB12" s="81"/>
      <c r="AC12" s="81"/>
      <c r="AD12" s="92"/>
      <c r="AE12" s="78"/>
      <c r="AF12" s="81"/>
      <c r="AG12" s="81"/>
      <c r="AH12" s="92"/>
      <c r="AI12" s="78"/>
      <c r="AJ12" s="81"/>
      <c r="AK12" s="81"/>
      <c r="AL12" s="92"/>
      <c r="AM12" s="78"/>
      <c r="AN12" s="81"/>
      <c r="AO12" s="81"/>
      <c r="AP12" s="92"/>
      <c r="AQ12" s="78"/>
      <c r="AR12" s="81"/>
      <c r="AS12" s="81"/>
      <c r="AT12" s="92"/>
      <c r="AU12" s="78"/>
      <c r="AV12" s="81"/>
      <c r="AW12" s="81"/>
      <c r="AX12" s="92"/>
      <c r="AY12" s="78"/>
      <c r="AZ12" s="81"/>
      <c r="BA12" s="81"/>
      <c r="BB12" s="92"/>
      <c r="BC12" s="78"/>
      <c r="BD12" s="81"/>
      <c r="BE12" s="81"/>
      <c r="BF12" s="92"/>
      <c r="BG12" s="78"/>
      <c r="BH12" s="81"/>
      <c r="BI12" s="81"/>
      <c r="BJ12" s="92"/>
      <c r="BK12" s="78"/>
      <c r="BL12" s="81"/>
      <c r="BM12" s="81"/>
      <c r="BN12" s="92"/>
      <c r="BO12" s="78"/>
      <c r="BP12" s="81"/>
      <c r="BQ12" s="81"/>
      <c r="BR12" s="92"/>
      <c r="BS12" s="78"/>
      <c r="BT12" s="81"/>
      <c r="BU12" s="81"/>
      <c r="BV12" s="92"/>
      <c r="BW12" s="78"/>
      <c r="BX12" s="81"/>
      <c r="BY12" s="81"/>
      <c r="BZ12" s="92"/>
      <c r="CA12" s="78"/>
      <c r="CB12" s="81"/>
      <c r="CC12" s="81"/>
      <c r="CD12" s="92"/>
      <c r="CE12" s="78"/>
      <c r="CF12" s="81"/>
      <c r="CG12" s="81"/>
      <c r="CH12" s="92"/>
      <c r="CI12" s="78"/>
      <c r="CJ12" s="81"/>
      <c r="CK12" s="81"/>
      <c r="CL12" s="92"/>
      <c r="CM12" s="78"/>
      <c r="CN12" s="81"/>
      <c r="CO12" s="81"/>
      <c r="CP12" s="92"/>
      <c r="CQ12" s="78"/>
      <c r="CR12" s="81"/>
      <c r="CS12" s="81"/>
      <c r="CT12" s="92"/>
      <c r="CU12" s="78"/>
      <c r="CV12" s="81"/>
      <c r="CW12" s="81"/>
      <c r="CX12" s="92"/>
      <c r="CY12" s="78"/>
      <c r="CZ12" s="81"/>
      <c r="DA12" s="81"/>
      <c r="DB12" s="92"/>
      <c r="DC12" s="78"/>
      <c r="DD12" s="81"/>
      <c r="DE12" s="81"/>
      <c r="DF12" s="92"/>
      <c r="DG12" s="78"/>
      <c r="DH12" s="81"/>
      <c r="DI12" s="81"/>
      <c r="DJ12" s="92"/>
      <c r="DK12" s="78"/>
      <c r="DL12" s="81"/>
      <c r="DM12" s="81"/>
      <c r="DN12" s="92"/>
      <c r="DO12" s="78"/>
      <c r="DP12" s="81"/>
      <c r="DQ12" s="81"/>
      <c r="DR12" s="92"/>
      <c r="DS12" s="78"/>
      <c r="DT12" s="81"/>
      <c r="DU12" s="81"/>
    </row>
    <row r="13" spans="1:125" s="8" customFormat="1" ht="12" customHeight="1">
      <c r="B13" s="91"/>
      <c r="D13" s="81"/>
      <c r="E13" s="81"/>
      <c r="F13" s="92"/>
      <c r="G13" s="78"/>
      <c r="H13" s="81"/>
      <c r="I13" s="81"/>
      <c r="J13" s="92"/>
      <c r="K13" s="78"/>
      <c r="L13" s="81"/>
      <c r="M13" s="81"/>
      <c r="N13" s="92"/>
      <c r="O13" s="78"/>
      <c r="P13" s="81"/>
      <c r="Q13" s="81"/>
      <c r="R13" s="92"/>
      <c r="S13" s="78"/>
      <c r="T13" s="81"/>
      <c r="U13" s="81"/>
      <c r="V13" s="92"/>
      <c r="W13" s="78"/>
      <c r="X13" s="81"/>
      <c r="Y13" s="81"/>
      <c r="Z13" s="92"/>
      <c r="AA13" s="78"/>
      <c r="AB13" s="81"/>
      <c r="AC13" s="81"/>
      <c r="AD13" s="92"/>
      <c r="AE13" s="78"/>
      <c r="AF13" s="81"/>
      <c r="AG13" s="81"/>
      <c r="AH13" s="92"/>
      <c r="AI13" s="78"/>
      <c r="AJ13" s="81"/>
      <c r="AK13" s="81"/>
      <c r="AL13" s="92"/>
      <c r="AM13" s="78"/>
      <c r="AN13" s="81"/>
      <c r="AO13" s="81"/>
      <c r="AP13" s="92"/>
      <c r="AQ13" s="78"/>
      <c r="AR13" s="81"/>
      <c r="AS13" s="81"/>
      <c r="AT13" s="92"/>
      <c r="AU13" s="78"/>
      <c r="AV13" s="81"/>
      <c r="AW13" s="81"/>
      <c r="AX13" s="92"/>
      <c r="AY13" s="78"/>
      <c r="AZ13" s="81"/>
      <c r="BA13" s="81"/>
      <c r="BB13" s="92"/>
      <c r="BC13" s="78"/>
      <c r="BD13" s="81"/>
      <c r="BE13" s="81"/>
      <c r="BF13" s="92"/>
      <c r="BG13" s="78"/>
      <c r="BH13" s="81"/>
      <c r="BI13" s="81"/>
      <c r="BJ13" s="92"/>
      <c r="BK13" s="78"/>
      <c r="BL13" s="81"/>
      <c r="BM13" s="81"/>
      <c r="BN13" s="92"/>
      <c r="BO13" s="78"/>
      <c r="BP13" s="81"/>
      <c r="BQ13" s="81"/>
      <c r="BR13" s="92"/>
      <c r="BS13" s="78"/>
      <c r="BT13" s="81"/>
      <c r="BU13" s="81"/>
      <c r="BV13" s="92"/>
      <c r="BW13" s="78"/>
      <c r="BX13" s="81"/>
      <c r="BY13" s="81"/>
      <c r="BZ13" s="92"/>
      <c r="CA13" s="78"/>
      <c r="CB13" s="81"/>
      <c r="CC13" s="81"/>
      <c r="CD13" s="92"/>
      <c r="CE13" s="78"/>
      <c r="CF13" s="81"/>
      <c r="CG13" s="81"/>
      <c r="CH13" s="92"/>
      <c r="CI13" s="78"/>
      <c r="CJ13" s="81"/>
      <c r="CK13" s="81"/>
      <c r="CL13" s="92"/>
      <c r="CM13" s="78"/>
      <c r="CN13" s="81"/>
      <c r="CO13" s="81"/>
      <c r="CP13" s="92"/>
      <c r="CQ13" s="78"/>
      <c r="CR13" s="81"/>
      <c r="CS13" s="81"/>
      <c r="CT13" s="92"/>
      <c r="CU13" s="78"/>
      <c r="CV13" s="81"/>
      <c r="CW13" s="81"/>
      <c r="CX13" s="92"/>
      <c r="CY13" s="78"/>
      <c r="CZ13" s="81"/>
      <c r="DA13" s="81"/>
      <c r="DB13" s="92"/>
      <c r="DC13" s="78"/>
      <c r="DD13" s="81"/>
      <c r="DE13" s="81"/>
      <c r="DF13" s="92"/>
      <c r="DG13" s="78"/>
      <c r="DH13" s="81"/>
      <c r="DI13" s="81"/>
      <c r="DJ13" s="92"/>
      <c r="DK13" s="78"/>
      <c r="DL13" s="81"/>
      <c r="DM13" s="81"/>
      <c r="DN13" s="92"/>
      <c r="DO13" s="78"/>
      <c r="DP13" s="81"/>
      <c r="DQ13" s="81"/>
      <c r="DR13" s="92"/>
      <c r="DS13" s="78"/>
      <c r="DT13" s="81"/>
      <c r="DU13" s="81"/>
    </row>
    <row r="14" spans="1:125" s="8" customFormat="1" ht="12" customHeight="1">
      <c r="B14" s="91"/>
      <c r="D14" s="81"/>
      <c r="E14" s="81"/>
      <c r="F14" s="92"/>
      <c r="G14" s="78"/>
      <c r="H14" s="81"/>
      <c r="I14" s="81"/>
      <c r="J14" s="92"/>
      <c r="K14" s="78"/>
      <c r="L14" s="81"/>
      <c r="M14" s="81"/>
      <c r="N14" s="92"/>
      <c r="O14" s="78"/>
      <c r="P14" s="81"/>
      <c r="Q14" s="81"/>
      <c r="R14" s="92"/>
      <c r="S14" s="78"/>
      <c r="T14" s="81"/>
      <c r="U14" s="81"/>
      <c r="V14" s="92"/>
      <c r="W14" s="78"/>
      <c r="X14" s="81"/>
      <c r="Y14" s="81"/>
      <c r="Z14" s="92"/>
      <c r="AA14" s="78"/>
      <c r="AB14" s="81"/>
      <c r="AC14" s="81"/>
      <c r="AD14" s="92"/>
      <c r="AE14" s="78"/>
      <c r="AF14" s="81"/>
      <c r="AG14" s="81"/>
      <c r="AH14" s="92"/>
      <c r="AI14" s="78"/>
      <c r="AJ14" s="81"/>
      <c r="AK14" s="81"/>
      <c r="AL14" s="92"/>
      <c r="AM14" s="78"/>
      <c r="AN14" s="81"/>
      <c r="AO14" s="81"/>
      <c r="AP14" s="92"/>
      <c r="AQ14" s="78"/>
      <c r="AR14" s="81"/>
      <c r="AS14" s="81"/>
      <c r="AT14" s="92"/>
      <c r="AU14" s="78"/>
      <c r="AV14" s="81"/>
      <c r="AW14" s="81"/>
      <c r="AX14" s="92"/>
      <c r="AY14" s="78"/>
      <c r="AZ14" s="81"/>
      <c r="BA14" s="81"/>
      <c r="BB14" s="92"/>
      <c r="BC14" s="78"/>
      <c r="BD14" s="81"/>
      <c r="BE14" s="81"/>
      <c r="BF14" s="92"/>
      <c r="BG14" s="78"/>
      <c r="BH14" s="81"/>
      <c r="BI14" s="81"/>
      <c r="BJ14" s="92"/>
      <c r="BK14" s="78"/>
      <c r="BL14" s="81"/>
      <c r="BM14" s="81"/>
      <c r="BN14" s="92"/>
      <c r="BO14" s="78"/>
      <c r="BP14" s="81"/>
      <c r="BQ14" s="81"/>
      <c r="BR14" s="92"/>
      <c r="BS14" s="78"/>
      <c r="BT14" s="81"/>
      <c r="BU14" s="81"/>
      <c r="BV14" s="92"/>
      <c r="BW14" s="78"/>
      <c r="BX14" s="81"/>
      <c r="BY14" s="81"/>
      <c r="BZ14" s="92"/>
      <c r="CA14" s="78"/>
      <c r="CB14" s="81"/>
      <c r="CC14" s="81"/>
      <c r="CD14" s="92"/>
      <c r="CE14" s="78"/>
      <c r="CF14" s="81"/>
      <c r="CG14" s="81"/>
      <c r="CH14" s="92"/>
      <c r="CI14" s="78"/>
      <c r="CJ14" s="81"/>
      <c r="CK14" s="81"/>
      <c r="CL14" s="92"/>
      <c r="CM14" s="78"/>
      <c r="CN14" s="81"/>
      <c r="CO14" s="81"/>
      <c r="CP14" s="92"/>
      <c r="CQ14" s="78"/>
      <c r="CR14" s="81"/>
      <c r="CS14" s="81"/>
      <c r="CT14" s="92"/>
      <c r="CU14" s="78"/>
      <c r="CV14" s="81"/>
      <c r="CW14" s="81"/>
      <c r="CX14" s="92"/>
      <c r="CY14" s="78"/>
      <c r="CZ14" s="81"/>
      <c r="DA14" s="81"/>
      <c r="DB14" s="92"/>
      <c r="DC14" s="78"/>
      <c r="DD14" s="81"/>
      <c r="DE14" s="81"/>
      <c r="DF14" s="92"/>
      <c r="DG14" s="78"/>
      <c r="DH14" s="81"/>
      <c r="DI14" s="81"/>
      <c r="DJ14" s="92"/>
      <c r="DK14" s="78"/>
      <c r="DL14" s="81"/>
      <c r="DM14" s="81"/>
      <c r="DN14" s="92"/>
      <c r="DO14" s="78"/>
      <c r="DP14" s="81"/>
      <c r="DQ14" s="81"/>
      <c r="DR14" s="92"/>
      <c r="DS14" s="78"/>
      <c r="DT14" s="81"/>
      <c r="DU14" s="81"/>
    </row>
    <row r="15" spans="1:125" s="8" customFormat="1" ht="12" customHeight="1">
      <c r="B15" s="91"/>
      <c r="D15" s="81"/>
      <c r="E15" s="81"/>
      <c r="F15" s="92"/>
      <c r="G15" s="78"/>
      <c r="H15" s="81"/>
      <c r="I15" s="81"/>
      <c r="J15" s="92"/>
      <c r="K15" s="78"/>
      <c r="L15" s="81"/>
      <c r="M15" s="81"/>
      <c r="N15" s="92"/>
      <c r="O15" s="78"/>
      <c r="P15" s="81"/>
      <c r="Q15" s="81"/>
      <c r="R15" s="92"/>
      <c r="S15" s="78"/>
      <c r="T15" s="81"/>
      <c r="U15" s="81"/>
      <c r="V15" s="92"/>
      <c r="W15" s="78"/>
      <c r="X15" s="81"/>
      <c r="Y15" s="81"/>
      <c r="Z15" s="92"/>
      <c r="AA15" s="78"/>
      <c r="AB15" s="81"/>
      <c r="AC15" s="81"/>
      <c r="AD15" s="92"/>
      <c r="AE15" s="78"/>
      <c r="AF15" s="81"/>
      <c r="AG15" s="81"/>
      <c r="AH15" s="92"/>
      <c r="AI15" s="78"/>
      <c r="AJ15" s="81"/>
      <c r="AK15" s="81"/>
      <c r="AL15" s="92"/>
      <c r="AM15" s="78"/>
      <c r="AN15" s="81"/>
      <c r="AO15" s="81"/>
      <c r="AP15" s="92"/>
      <c r="AQ15" s="78"/>
      <c r="AR15" s="81"/>
      <c r="AS15" s="81"/>
      <c r="AT15" s="92"/>
      <c r="AU15" s="78"/>
      <c r="AV15" s="81"/>
      <c r="AW15" s="81"/>
      <c r="AX15" s="92"/>
      <c r="AY15" s="78"/>
      <c r="AZ15" s="81"/>
      <c r="BA15" s="81"/>
      <c r="BB15" s="92"/>
      <c r="BC15" s="78"/>
      <c r="BD15" s="81"/>
      <c r="BE15" s="81"/>
      <c r="BF15" s="92"/>
      <c r="BG15" s="78"/>
      <c r="BH15" s="81"/>
      <c r="BI15" s="81"/>
      <c r="BJ15" s="92"/>
      <c r="BK15" s="78"/>
      <c r="BL15" s="81"/>
      <c r="BM15" s="81"/>
      <c r="BN15" s="92"/>
      <c r="BO15" s="78"/>
      <c r="BP15" s="81"/>
      <c r="BQ15" s="81"/>
      <c r="BR15" s="92"/>
      <c r="BS15" s="78"/>
      <c r="BT15" s="81"/>
      <c r="BU15" s="81"/>
      <c r="BV15" s="92"/>
      <c r="BW15" s="78"/>
      <c r="BX15" s="81"/>
      <c r="BY15" s="81"/>
      <c r="BZ15" s="92"/>
      <c r="CA15" s="78"/>
      <c r="CB15" s="81"/>
      <c r="CC15" s="81"/>
      <c r="CD15" s="92"/>
      <c r="CE15" s="78"/>
      <c r="CF15" s="81"/>
      <c r="CG15" s="81"/>
      <c r="CH15" s="92"/>
      <c r="CI15" s="78"/>
      <c r="CJ15" s="81"/>
      <c r="CK15" s="81"/>
      <c r="CL15" s="92"/>
      <c r="CM15" s="78"/>
      <c r="CN15" s="81"/>
      <c r="CO15" s="81"/>
      <c r="CP15" s="92"/>
      <c r="CQ15" s="78"/>
      <c r="CR15" s="81"/>
      <c r="CS15" s="81"/>
      <c r="CT15" s="92"/>
      <c r="CU15" s="78"/>
      <c r="CV15" s="81"/>
      <c r="CW15" s="81"/>
      <c r="CX15" s="92"/>
      <c r="CY15" s="78"/>
      <c r="CZ15" s="81"/>
      <c r="DA15" s="81"/>
      <c r="DB15" s="92"/>
      <c r="DC15" s="78"/>
      <c r="DD15" s="81"/>
      <c r="DE15" s="81"/>
      <c r="DF15" s="92"/>
      <c r="DG15" s="78"/>
      <c r="DH15" s="81"/>
      <c r="DI15" s="81"/>
      <c r="DJ15" s="92"/>
      <c r="DK15" s="78"/>
      <c r="DL15" s="81"/>
      <c r="DM15" s="81"/>
      <c r="DN15" s="92"/>
      <c r="DO15" s="78"/>
      <c r="DP15" s="81"/>
      <c r="DQ15" s="81"/>
      <c r="DR15" s="92"/>
      <c r="DS15" s="78"/>
      <c r="DT15" s="81"/>
      <c r="DU15" s="81"/>
    </row>
    <row r="16" spans="1:125" s="8" customFormat="1" ht="12" customHeight="1">
      <c r="B16" s="91"/>
      <c r="D16" s="81"/>
      <c r="E16" s="81"/>
      <c r="F16" s="92"/>
      <c r="G16" s="78"/>
      <c r="H16" s="81"/>
      <c r="I16" s="81"/>
      <c r="J16" s="92"/>
      <c r="K16" s="78"/>
      <c r="L16" s="81"/>
      <c r="M16" s="81"/>
      <c r="N16" s="92"/>
      <c r="O16" s="78"/>
      <c r="P16" s="81"/>
      <c r="Q16" s="81"/>
      <c r="R16" s="92"/>
      <c r="S16" s="78"/>
      <c r="T16" s="81"/>
      <c r="U16" s="81"/>
      <c r="V16" s="92"/>
      <c r="W16" s="78"/>
      <c r="X16" s="81"/>
      <c r="Y16" s="81"/>
      <c r="Z16" s="92"/>
      <c r="AA16" s="78"/>
      <c r="AB16" s="81"/>
      <c r="AC16" s="81"/>
      <c r="AD16" s="92"/>
      <c r="AE16" s="78"/>
      <c r="AF16" s="81"/>
      <c r="AG16" s="81"/>
      <c r="AH16" s="92"/>
      <c r="AI16" s="78"/>
      <c r="AJ16" s="81"/>
      <c r="AK16" s="81"/>
      <c r="AL16" s="92"/>
      <c r="AM16" s="78"/>
      <c r="AN16" s="81"/>
      <c r="AO16" s="81"/>
      <c r="AP16" s="92"/>
      <c r="AQ16" s="78"/>
      <c r="AR16" s="81"/>
      <c r="AS16" s="81"/>
      <c r="AT16" s="92"/>
      <c r="AU16" s="78"/>
      <c r="AV16" s="81"/>
      <c r="AW16" s="81"/>
      <c r="AX16" s="92"/>
      <c r="AY16" s="78"/>
      <c r="AZ16" s="81"/>
      <c r="BA16" s="81"/>
      <c r="BB16" s="92"/>
      <c r="BC16" s="78"/>
      <c r="BD16" s="81"/>
      <c r="BE16" s="81"/>
      <c r="BF16" s="92"/>
      <c r="BG16" s="78"/>
      <c r="BH16" s="81"/>
      <c r="BI16" s="81"/>
      <c r="BJ16" s="92"/>
      <c r="BK16" s="78"/>
      <c r="BL16" s="81"/>
      <c r="BM16" s="81"/>
      <c r="BN16" s="92"/>
      <c r="BO16" s="78"/>
      <c r="BP16" s="81"/>
      <c r="BQ16" s="81"/>
      <c r="BR16" s="92"/>
      <c r="BS16" s="78"/>
      <c r="BT16" s="81"/>
      <c r="BU16" s="81"/>
      <c r="BV16" s="92"/>
      <c r="BW16" s="78"/>
      <c r="BX16" s="81"/>
      <c r="BY16" s="81"/>
      <c r="BZ16" s="92"/>
      <c r="CA16" s="78"/>
      <c r="CB16" s="81"/>
      <c r="CC16" s="81"/>
      <c r="CD16" s="92"/>
      <c r="CE16" s="78"/>
      <c r="CF16" s="81"/>
      <c r="CG16" s="81"/>
      <c r="CH16" s="92"/>
      <c r="CI16" s="78"/>
      <c r="CJ16" s="81"/>
      <c r="CK16" s="81"/>
      <c r="CL16" s="92"/>
      <c r="CM16" s="78"/>
      <c r="CN16" s="81"/>
      <c r="CO16" s="81"/>
      <c r="CP16" s="92"/>
      <c r="CQ16" s="78"/>
      <c r="CR16" s="81"/>
      <c r="CS16" s="81"/>
      <c r="CT16" s="92"/>
      <c r="CU16" s="78"/>
      <c r="CV16" s="81"/>
      <c r="CW16" s="81"/>
      <c r="CX16" s="92"/>
      <c r="CY16" s="78"/>
      <c r="CZ16" s="81"/>
      <c r="DA16" s="81"/>
      <c r="DB16" s="92"/>
      <c r="DC16" s="78"/>
      <c r="DD16" s="81"/>
      <c r="DE16" s="81"/>
      <c r="DF16" s="92"/>
      <c r="DG16" s="78"/>
      <c r="DH16" s="81"/>
      <c r="DI16" s="81"/>
      <c r="DJ16" s="92"/>
      <c r="DK16" s="78"/>
      <c r="DL16" s="81"/>
      <c r="DM16" s="81"/>
      <c r="DN16" s="92"/>
      <c r="DO16" s="78"/>
      <c r="DP16" s="81"/>
      <c r="DQ16" s="81"/>
      <c r="DR16" s="92"/>
      <c r="DS16" s="78"/>
      <c r="DT16" s="81"/>
      <c r="DU16" s="81"/>
    </row>
    <row r="17" spans="2:125" s="8" customFormat="1" ht="12" customHeight="1">
      <c r="B17" s="91"/>
      <c r="D17" s="81"/>
      <c r="E17" s="81"/>
      <c r="F17" s="92"/>
      <c r="G17" s="78"/>
      <c r="H17" s="81"/>
      <c r="I17" s="81"/>
      <c r="J17" s="92"/>
      <c r="K17" s="78"/>
      <c r="L17" s="81"/>
      <c r="M17" s="81"/>
      <c r="N17" s="92"/>
      <c r="O17" s="78"/>
      <c r="P17" s="81"/>
      <c r="Q17" s="81"/>
      <c r="R17" s="92"/>
      <c r="S17" s="78"/>
      <c r="T17" s="81"/>
      <c r="U17" s="81"/>
      <c r="V17" s="92"/>
      <c r="W17" s="78"/>
      <c r="X17" s="81"/>
      <c r="Y17" s="81"/>
      <c r="Z17" s="92"/>
      <c r="AA17" s="78"/>
      <c r="AB17" s="81"/>
      <c r="AC17" s="81"/>
      <c r="AD17" s="92"/>
      <c r="AE17" s="78"/>
      <c r="AF17" s="81"/>
      <c r="AG17" s="81"/>
      <c r="AH17" s="92"/>
      <c r="AI17" s="78"/>
      <c r="AJ17" s="81"/>
      <c r="AK17" s="81"/>
      <c r="AL17" s="92"/>
      <c r="AM17" s="78"/>
      <c r="AN17" s="81"/>
      <c r="AO17" s="81"/>
      <c r="AP17" s="92"/>
      <c r="AQ17" s="78"/>
      <c r="AR17" s="81"/>
      <c r="AS17" s="81"/>
      <c r="AT17" s="92"/>
      <c r="AU17" s="78"/>
      <c r="AV17" s="81"/>
      <c r="AW17" s="81"/>
      <c r="AX17" s="92"/>
      <c r="AY17" s="78"/>
      <c r="AZ17" s="81"/>
      <c r="BA17" s="81"/>
      <c r="BB17" s="92"/>
      <c r="BC17" s="78"/>
      <c r="BD17" s="81"/>
      <c r="BE17" s="81"/>
      <c r="BF17" s="92"/>
      <c r="BG17" s="78"/>
      <c r="BH17" s="81"/>
      <c r="BI17" s="81"/>
      <c r="BJ17" s="92"/>
      <c r="BK17" s="78"/>
      <c r="BL17" s="81"/>
      <c r="BM17" s="81"/>
      <c r="BN17" s="92"/>
      <c r="BO17" s="78"/>
      <c r="BP17" s="81"/>
      <c r="BQ17" s="81"/>
      <c r="BR17" s="92"/>
      <c r="BS17" s="78"/>
      <c r="BT17" s="81"/>
      <c r="BU17" s="81"/>
      <c r="BV17" s="92"/>
      <c r="BW17" s="78"/>
      <c r="BX17" s="81"/>
      <c r="BY17" s="81"/>
      <c r="BZ17" s="92"/>
      <c r="CA17" s="78"/>
      <c r="CB17" s="81"/>
      <c r="CC17" s="81"/>
      <c r="CD17" s="92"/>
      <c r="CE17" s="78"/>
      <c r="CF17" s="81"/>
      <c r="CG17" s="81"/>
      <c r="CH17" s="92"/>
      <c r="CI17" s="78"/>
      <c r="CJ17" s="81"/>
      <c r="CK17" s="81"/>
      <c r="CL17" s="92"/>
      <c r="CM17" s="78"/>
      <c r="CN17" s="81"/>
      <c r="CO17" s="81"/>
      <c r="CP17" s="92"/>
      <c r="CQ17" s="78"/>
      <c r="CR17" s="81"/>
      <c r="CS17" s="81"/>
      <c r="CT17" s="92"/>
      <c r="CU17" s="78"/>
      <c r="CV17" s="81"/>
      <c r="CW17" s="81"/>
      <c r="CX17" s="92"/>
      <c r="CY17" s="78"/>
      <c r="CZ17" s="81"/>
      <c r="DA17" s="81"/>
      <c r="DB17" s="92"/>
      <c r="DC17" s="78"/>
      <c r="DD17" s="81"/>
      <c r="DE17" s="81"/>
      <c r="DF17" s="92"/>
      <c r="DG17" s="78"/>
      <c r="DH17" s="81"/>
      <c r="DI17" s="81"/>
      <c r="DJ17" s="92"/>
      <c r="DK17" s="78"/>
      <c r="DL17" s="81"/>
      <c r="DM17" s="81"/>
      <c r="DN17" s="92"/>
      <c r="DO17" s="78"/>
      <c r="DP17" s="81"/>
      <c r="DQ17" s="81"/>
      <c r="DR17" s="92"/>
      <c r="DS17" s="78"/>
      <c r="DT17" s="81"/>
      <c r="DU17" s="81"/>
    </row>
    <row r="18" spans="2:125" s="8" customFormat="1" ht="12" customHeight="1">
      <c r="B18" s="91"/>
      <c r="D18" s="81"/>
      <c r="E18" s="81"/>
      <c r="F18" s="92"/>
      <c r="G18" s="78"/>
      <c r="H18" s="81"/>
      <c r="I18" s="81"/>
      <c r="J18" s="92"/>
      <c r="K18" s="78"/>
      <c r="L18" s="81"/>
      <c r="M18" s="81"/>
      <c r="N18" s="92"/>
      <c r="O18" s="78"/>
      <c r="P18" s="81"/>
      <c r="Q18" s="81"/>
      <c r="R18" s="92"/>
      <c r="S18" s="78"/>
      <c r="T18" s="81"/>
      <c r="U18" s="81"/>
      <c r="V18" s="92"/>
      <c r="W18" s="78"/>
      <c r="X18" s="81"/>
      <c r="Y18" s="81"/>
      <c r="Z18" s="92"/>
      <c r="AA18" s="78"/>
      <c r="AB18" s="81"/>
      <c r="AC18" s="81"/>
      <c r="AD18" s="92"/>
      <c r="AE18" s="78"/>
      <c r="AF18" s="81"/>
      <c r="AG18" s="81"/>
      <c r="AH18" s="92"/>
      <c r="AI18" s="78"/>
      <c r="AJ18" s="81"/>
      <c r="AK18" s="81"/>
      <c r="AL18" s="92"/>
      <c r="AM18" s="78"/>
      <c r="AN18" s="81"/>
      <c r="AO18" s="81"/>
      <c r="AP18" s="92"/>
      <c r="AQ18" s="78"/>
      <c r="AR18" s="81"/>
      <c r="AS18" s="81"/>
      <c r="AT18" s="92"/>
      <c r="AU18" s="78"/>
      <c r="AV18" s="81"/>
      <c r="AW18" s="81"/>
      <c r="AX18" s="92"/>
      <c r="AY18" s="78"/>
      <c r="AZ18" s="81"/>
      <c r="BA18" s="81"/>
      <c r="BB18" s="92"/>
      <c r="BC18" s="78"/>
      <c r="BD18" s="81"/>
      <c r="BE18" s="81"/>
      <c r="BF18" s="92"/>
      <c r="BG18" s="78"/>
      <c r="BH18" s="81"/>
      <c r="BI18" s="81"/>
      <c r="BJ18" s="92"/>
      <c r="BK18" s="78"/>
      <c r="BL18" s="81"/>
      <c r="BM18" s="81"/>
      <c r="BN18" s="92"/>
      <c r="BO18" s="78"/>
      <c r="BP18" s="81"/>
      <c r="BQ18" s="81"/>
      <c r="BR18" s="92"/>
      <c r="BS18" s="78"/>
      <c r="BT18" s="81"/>
      <c r="BU18" s="81"/>
      <c r="BV18" s="92"/>
      <c r="BW18" s="78"/>
      <c r="BX18" s="81"/>
      <c r="BY18" s="81"/>
      <c r="BZ18" s="92"/>
      <c r="CA18" s="78"/>
      <c r="CB18" s="81"/>
      <c r="CC18" s="81"/>
      <c r="CD18" s="92"/>
      <c r="CE18" s="78"/>
      <c r="CF18" s="81"/>
      <c r="CG18" s="81"/>
      <c r="CH18" s="92"/>
      <c r="CI18" s="78"/>
      <c r="CJ18" s="81"/>
      <c r="CK18" s="81"/>
      <c r="CL18" s="92"/>
      <c r="CM18" s="78"/>
      <c r="CN18" s="81"/>
      <c r="CO18" s="81"/>
      <c r="CP18" s="92"/>
      <c r="CQ18" s="78"/>
      <c r="CR18" s="81"/>
      <c r="CS18" s="81"/>
      <c r="CT18" s="92"/>
      <c r="CU18" s="78"/>
      <c r="CV18" s="81"/>
      <c r="CW18" s="81"/>
      <c r="CX18" s="92"/>
      <c r="CY18" s="78"/>
      <c r="CZ18" s="81"/>
      <c r="DA18" s="81"/>
      <c r="DB18" s="92"/>
      <c r="DC18" s="78"/>
      <c r="DD18" s="81"/>
      <c r="DE18" s="81"/>
      <c r="DF18" s="92"/>
      <c r="DG18" s="78"/>
      <c r="DH18" s="81"/>
      <c r="DI18" s="81"/>
      <c r="DJ18" s="92"/>
      <c r="DK18" s="78"/>
      <c r="DL18" s="81"/>
      <c r="DM18" s="81"/>
      <c r="DN18" s="92"/>
      <c r="DO18" s="78"/>
      <c r="DP18" s="81"/>
      <c r="DQ18" s="81"/>
      <c r="DR18" s="92"/>
      <c r="DS18" s="78"/>
      <c r="DT18" s="81"/>
      <c r="DU18" s="81"/>
    </row>
    <row r="19" spans="2:125" s="8" customFormat="1" ht="12" customHeight="1">
      <c r="B19" s="91"/>
      <c r="D19" s="81"/>
      <c r="E19" s="81"/>
      <c r="F19" s="92"/>
      <c r="G19" s="78"/>
      <c r="H19" s="81"/>
      <c r="I19" s="81"/>
      <c r="J19" s="92"/>
      <c r="K19" s="78"/>
      <c r="L19" s="81"/>
      <c r="M19" s="81"/>
      <c r="N19" s="92"/>
      <c r="O19" s="78"/>
      <c r="P19" s="81"/>
      <c r="Q19" s="81"/>
      <c r="R19" s="92"/>
      <c r="S19" s="78"/>
      <c r="T19" s="81"/>
      <c r="U19" s="81"/>
      <c r="V19" s="92"/>
      <c r="W19" s="78"/>
      <c r="X19" s="81"/>
      <c r="Y19" s="81"/>
      <c r="Z19" s="92"/>
      <c r="AA19" s="78"/>
      <c r="AB19" s="81"/>
      <c r="AC19" s="81"/>
      <c r="AD19" s="92"/>
      <c r="AE19" s="78"/>
      <c r="AF19" s="81"/>
      <c r="AG19" s="81"/>
      <c r="AH19" s="92"/>
      <c r="AI19" s="78"/>
      <c r="AJ19" s="81"/>
      <c r="AK19" s="81"/>
      <c r="AL19" s="92"/>
      <c r="AM19" s="78"/>
      <c r="AN19" s="81"/>
      <c r="AO19" s="81"/>
      <c r="AP19" s="92"/>
      <c r="AQ19" s="78"/>
      <c r="AR19" s="81"/>
      <c r="AS19" s="81"/>
      <c r="AT19" s="92"/>
      <c r="AU19" s="78"/>
      <c r="AV19" s="81"/>
      <c r="AW19" s="81"/>
      <c r="AX19" s="92"/>
      <c r="AY19" s="78"/>
      <c r="AZ19" s="81"/>
      <c r="BA19" s="81"/>
      <c r="BB19" s="92"/>
      <c r="BC19" s="78"/>
      <c r="BD19" s="81"/>
      <c r="BE19" s="81"/>
      <c r="BF19" s="92"/>
      <c r="BG19" s="78"/>
      <c r="BH19" s="81"/>
      <c r="BI19" s="81"/>
      <c r="BJ19" s="92"/>
      <c r="BK19" s="78"/>
      <c r="BL19" s="81"/>
      <c r="BM19" s="81"/>
      <c r="BN19" s="92"/>
      <c r="BO19" s="78"/>
      <c r="BP19" s="81"/>
      <c r="BQ19" s="81"/>
      <c r="BR19" s="92"/>
      <c r="BS19" s="78"/>
      <c r="BT19" s="81"/>
      <c r="BU19" s="81"/>
      <c r="BV19" s="92"/>
      <c r="BW19" s="78"/>
      <c r="BX19" s="81"/>
      <c r="BY19" s="81"/>
      <c r="BZ19" s="92"/>
      <c r="CA19" s="78"/>
      <c r="CB19" s="81"/>
      <c r="CC19" s="81"/>
      <c r="CD19" s="92"/>
      <c r="CE19" s="78"/>
      <c r="CF19" s="81"/>
      <c r="CG19" s="81"/>
      <c r="CH19" s="92"/>
      <c r="CI19" s="78"/>
      <c r="CJ19" s="81"/>
      <c r="CK19" s="81"/>
      <c r="CL19" s="92"/>
      <c r="CM19" s="78"/>
      <c r="CN19" s="81"/>
      <c r="CO19" s="81"/>
      <c r="CP19" s="92"/>
      <c r="CQ19" s="78"/>
      <c r="CR19" s="81"/>
      <c r="CS19" s="81"/>
      <c r="CT19" s="92"/>
      <c r="CU19" s="78"/>
      <c r="CV19" s="81"/>
      <c r="CW19" s="81"/>
      <c r="CX19" s="92"/>
      <c r="CY19" s="78"/>
      <c r="CZ19" s="81"/>
      <c r="DA19" s="81"/>
      <c r="DB19" s="92"/>
      <c r="DC19" s="78"/>
      <c r="DD19" s="81"/>
      <c r="DE19" s="81"/>
      <c r="DF19" s="92"/>
      <c r="DG19" s="78"/>
      <c r="DH19" s="81"/>
      <c r="DI19" s="81"/>
      <c r="DJ19" s="92"/>
      <c r="DK19" s="78"/>
      <c r="DL19" s="81"/>
      <c r="DM19" s="81"/>
      <c r="DN19" s="92"/>
      <c r="DO19" s="78"/>
      <c r="DP19" s="81"/>
      <c r="DQ19" s="81"/>
      <c r="DR19" s="92"/>
      <c r="DS19" s="78"/>
      <c r="DT19" s="81"/>
      <c r="DU19" s="81"/>
    </row>
    <row r="20" spans="2:125" s="8" customFormat="1" ht="12" customHeight="1">
      <c r="B20" s="91"/>
      <c r="D20" s="81"/>
      <c r="E20" s="81"/>
      <c r="F20" s="92"/>
      <c r="G20" s="78"/>
      <c r="H20" s="81"/>
      <c r="I20" s="81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2:125" s="8" customFormat="1" ht="12" customHeight="1">
      <c r="B21" s="91"/>
      <c r="D21" s="81"/>
      <c r="E21" s="81"/>
      <c r="F21" s="92"/>
      <c r="G21" s="78"/>
      <c r="H21" s="81"/>
      <c r="I21" s="81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2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2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2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2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2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2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2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2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2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2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2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DU503">
    <cfRule type="expression" dxfId="1" priority="23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ゴシック,標準"&amp;14【災害】廃棄物処理事業経費【市区町村分担金の合計】（令和4年度実績）&amp;R&amp;A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2023-12-07T02:26:47Z</dcterms:modified>
</cp:coreProperties>
</file>